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<sst xmlns="http://schemas.openxmlformats.org/spreadsheetml/2006/main" count="76" uniqueCount="49">
  <si>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</si>
  <si>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</si>
  <si>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</si>
  <si>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</si>
  <si>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</si>
  <si>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</si>
  <si>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</si>
  <si>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</si>
  <si>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</si>
  <si>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</si>
  <si>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</si>
  <si>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</si>
  <si>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</si>
  <si>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</si>
  <si>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</si>
  <si>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</si>
  <si>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</si>
  <si>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</si>
  <si>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</si>
  <si>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Івано-Франківська область</t>
  </si>
  <si>
    <t>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</si>
  <si>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</si>
  <si>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</si>
  <si>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</si>
  <si>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</si>
  <si>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</si>
  <si>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</si>
  <si>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</si>
  <si>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</si>
  <si>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</si>
  <si>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</si>
  <si>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</si>
  <si>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</si>
  <si>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</si>
  <si>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</si>
  <si>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</si>
  <si>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</si>
  <si>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</si>
  <si>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</si>
  <si>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</si>
  <si>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</si>
  <si>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</si>
  <si>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</si>
  <si>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Чисельність безробітних, що отримали профорієнтаційні послуги</t>
  </si>
  <si>
    <t>охоплених заходами активної політики сприяння зайнятості у січні 2019 року</t>
  </si>
  <si>
    <t>-</t>
  </si>
  <si>
    <t>станом на 1 лютого 2019 року:</t>
  </si>
  <si>
    <t>Інформація про надання послуг службою зайнятості Івано-Франківської області</t>
  </si>
  <si>
    <t xml:space="preserve">у січні 2019 року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</si>
</sst>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61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2" applyFont="1" applyAlignment="1">
      <alignment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horizontal="center" vertical="center" wrapText="1"/>
      <protection/>
    </xf>
    <xf numFmtId="0" fontId="14" fillId="0" borderId="0" xfId="62" applyFont="1" applyAlignment="1">
      <alignment vertical="center" wrapText="1"/>
      <protection/>
    </xf>
    <xf numFmtId="0" fontId="12" fillId="33" borderId="10" xfId="62" applyFont="1" applyFill="1" applyBorder="1" applyAlignment="1">
      <alignment vertical="center" wrapText="1"/>
      <protection/>
    </xf>
    <xf numFmtId="172" fontId="15" fillId="33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left" vertical="center" wrapText="1"/>
      <protection/>
    </xf>
    <xf numFmtId="3" fontId="6" fillId="0" borderId="0" xfId="62" applyNumberFormat="1" applyFont="1" applyAlignment="1">
      <alignment vertical="center" wrapText="1"/>
      <protection/>
    </xf>
    <xf numFmtId="0" fontId="12" fillId="0" borderId="10" xfId="62" applyFont="1" applyBorder="1" applyAlignment="1">
      <alignment vertical="center" wrapText="1"/>
      <protection/>
    </xf>
    <xf numFmtId="0" fontId="12" fillId="0" borderId="10" xfId="55" applyFont="1" applyBorder="1" applyAlignment="1">
      <alignment vertical="center" wrapText="1"/>
      <protection/>
    </xf>
    <xf numFmtId="172" fontId="15" fillId="0" borderId="10" xfId="55" applyNumberFormat="1" applyFont="1" applyFill="1" applyBorder="1" applyAlignment="1">
      <alignment horizontal="center" vertical="center" wrapText="1"/>
      <protection/>
    </xf>
    <xf numFmtId="172" fontId="15" fillId="0" borderId="10" xfId="55" applyNumberFormat="1" applyFont="1" applyFill="1" applyBorder="1" applyAlignment="1">
      <alignment horizontal="center" vertical="center"/>
      <protection/>
    </xf>
    <xf numFmtId="3" fontId="24" fillId="0" borderId="0" xfId="60" applyNumberFormat="1" applyFont="1" applyFill="1">
      <alignment/>
      <protection/>
    </xf>
    <xf numFmtId="0" fontId="24" fillId="0" borderId="0" xfId="60" applyFont="1" applyFill="1">
      <alignment/>
      <protection/>
    </xf>
    <xf numFmtId="0" fontId="18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19" fillId="0" borderId="0" xfId="63" applyFont="1" applyFill="1" applyAlignment="1">
      <alignment/>
      <protection/>
    </xf>
    <xf numFmtId="0" fontId="18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2" fillId="0" borderId="0" xfId="63" applyFont="1" applyFill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vertical="center" wrapText="1"/>
      <protection/>
    </xf>
    <xf numFmtId="0" fontId="22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5" fillId="0" borderId="0" xfId="63" applyFont="1" applyFill="1" applyAlignment="1">
      <alignment horizontal="center" vertical="top"/>
      <protection/>
    </xf>
    <xf numFmtId="0" fontId="22" fillId="0" borderId="0" xfId="63" applyFont="1" applyFill="1">
      <alignment/>
      <protection/>
    </xf>
    <xf numFmtId="3" fontId="8" fillId="0" borderId="0" xfId="63" applyNumberFormat="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0" fontId="20" fillId="0" borderId="0" xfId="63" applyFont="1" applyFill="1">
      <alignment/>
      <protection/>
    </xf>
    <xf numFmtId="0" fontId="22" fillId="0" borderId="0" xfId="63" applyFont="1" applyFill="1">
      <alignment/>
      <protection/>
    </xf>
    <xf numFmtId="0" fontId="5" fillId="0" borderId="0" xfId="61" applyFont="1" applyFill="1">
      <alignment/>
      <protection/>
    </xf>
    <xf numFmtId="0" fontId="11" fillId="0" borderId="0" xfId="62" applyFont="1" applyFill="1" applyAlignment="1">
      <alignment horizontal="center" vertical="top" wrapText="1"/>
      <protection/>
    </xf>
    <xf numFmtId="0" fontId="20" fillId="0" borderId="11" xfId="63" applyFont="1" applyFill="1" applyBorder="1" applyAlignment="1">
      <alignment horizontal="left" vertical="center" wrapText="1"/>
      <protection/>
    </xf>
    <xf numFmtId="3" fontId="23" fillId="0" borderId="10" xfId="57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>
      <alignment horizontal="center" vertical="center"/>
    </xf>
    <xf numFmtId="3" fontId="12" fillId="33" borderId="10" xfId="60" applyNumberFormat="1" applyFont="1" applyFill="1" applyBorder="1" applyAlignment="1">
      <alignment horizontal="center" vertical="center" wrapText="1"/>
      <protection/>
    </xf>
    <xf numFmtId="3" fontId="12" fillId="0" borderId="10" xfId="60" applyNumberFormat="1" applyFont="1" applyFill="1" applyBorder="1" applyAlignment="1">
      <alignment horizontal="center" vertical="center" wrapText="1"/>
      <protection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3" fontId="25" fillId="33" borderId="10" xfId="62" applyNumberFormat="1" applyFont="1" applyFill="1" applyBorder="1" applyAlignment="1">
      <alignment horizontal="center" vertical="center" wrapText="1"/>
      <protection/>
    </xf>
    <xf numFmtId="3" fontId="25" fillId="0" borderId="10" xfId="60" applyNumberFormat="1" applyFont="1" applyBorder="1" applyAlignment="1">
      <alignment horizontal="center" vertical="center" wrapText="1"/>
      <protection/>
    </xf>
    <xf numFmtId="3" fontId="25" fillId="0" borderId="10" xfId="62" applyNumberFormat="1" applyFont="1" applyBorder="1" applyAlignment="1">
      <alignment horizontal="center" vertical="center" wrapText="1"/>
      <protection/>
    </xf>
    <xf numFmtId="3" fontId="25" fillId="0" borderId="10" xfId="56" applyNumberFormat="1" applyFont="1" applyBorder="1" applyAlignment="1">
      <alignment horizontal="center" vertical="center" wrapText="1"/>
      <protection/>
    </xf>
    <xf numFmtId="1" fontId="16" fillId="33" borderId="0" xfId="57" applyNumberFormat="1" applyFont="1" applyFill="1" applyBorder="1" applyAlignment="1" applyProtection="1">
      <alignment horizontal="right"/>
      <protection locked="0"/>
    </xf>
    <xf numFmtId="173" fontId="21" fillId="0" borderId="10" xfId="0" applyNumberFormat="1" applyFont="1" applyFill="1" applyBorder="1" applyAlignment="1" applyProtection="1">
      <alignment horizontal="center" vertical="center"/>
      <protection locked="0"/>
    </xf>
    <xf numFmtId="173" fontId="21" fillId="0" borderId="10" xfId="0" applyNumberFormat="1" applyFont="1" applyBorder="1" applyAlignment="1">
      <alignment horizontal="center" vertical="center"/>
    </xf>
    <xf numFmtId="172" fontId="23" fillId="0" borderId="10" xfId="58" applyNumberFormat="1" applyFont="1" applyFill="1" applyBorder="1" applyAlignment="1" applyProtection="1">
      <alignment horizontal="center" vertical="center" wrapText="1" shrinkToFit="1"/>
      <protection/>
    </xf>
    <xf numFmtId="173" fontId="23" fillId="0" borderId="10" xfId="58" applyNumberFormat="1" applyFont="1" applyFill="1" applyBorder="1" applyAlignment="1" applyProtection="1">
      <alignment horizontal="center" vertical="center" wrapText="1" shrinkToFit="1"/>
      <protection/>
    </xf>
    <xf numFmtId="1" fontId="16" fillId="33" borderId="0" xfId="58" applyNumberFormat="1" applyFont="1" applyFill="1" applyBorder="1" applyAlignment="1" applyProtection="1">
      <alignment horizontal="right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72" fontId="21" fillId="33" borderId="10" xfId="58" applyNumberFormat="1" applyFont="1" applyFill="1" applyBorder="1" applyAlignment="1" applyProtection="1">
      <alignment horizontal="center" vertical="center"/>
      <protection/>
    </xf>
    <xf numFmtId="172" fontId="23" fillId="33" borderId="10" xfId="58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/>
    </xf>
    <xf numFmtId="173" fontId="26" fillId="0" borderId="10" xfId="0" applyNumberFormat="1" applyFont="1" applyBorder="1" applyAlignment="1">
      <alignment horizontal="center"/>
    </xf>
    <xf numFmtId="173" fontId="21" fillId="33" borderId="10" xfId="58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Fill="1" applyAlignment="1">
      <alignment horizontal="right" vertical="top"/>
      <protection/>
    </xf>
    <xf numFmtId="0" fontId="10" fillId="0" borderId="0" xfId="60" applyFont="1" applyAlignment="1">
      <alignment horizontal="center" vertical="top" wrapText="1"/>
      <protection/>
    </xf>
    <xf numFmtId="0" fontId="10" fillId="0" borderId="0" xfId="62" applyFont="1" applyFill="1" applyAlignment="1">
      <alignment horizontal="center" vertical="top" wrapText="1"/>
      <protection/>
    </xf>
    <xf numFmtId="0" fontId="11" fillId="0" borderId="0" xfId="62" applyFont="1" applyFill="1" applyAlignment="1">
      <alignment horizontal="center" vertical="top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8" fillId="0" borderId="10" xfId="63" applyFont="1" applyFill="1" applyBorder="1" applyAlignment="1">
      <alignment horizontal="center" vertical="center" wrapText="1"/>
      <protection/>
    </xf>
    <xf numFmtId="1" fontId="23" fillId="0" borderId="16" xfId="59" applyNumberFormat="1" applyFont="1" applyFill="1" applyBorder="1" applyAlignment="1" applyProtection="1">
      <alignment horizontal="center" vertical="center" wrapText="1"/>
      <protection/>
    </xf>
    <xf numFmtId="1" fontId="23" fillId="0" borderId="17" xfId="59" applyNumberFormat="1" applyFont="1" applyFill="1" applyBorder="1" applyAlignment="1" applyProtection="1">
      <alignment horizontal="center" vertical="center" wrapText="1"/>
      <protection/>
    </xf>
    <xf numFmtId="1" fontId="23" fillId="0" borderId="18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19" fillId="0" borderId="0" xfId="63" applyFont="1" applyFill="1" applyAlignment="1">
      <alignment horizontal="center"/>
      <protection/>
    </xf>
    <xf numFmtId="0" fontId="18" fillId="0" borderId="11" xfId="63" applyFont="1" applyFill="1" applyBorder="1" applyAlignment="1">
      <alignment horizontal="center" vertical="center" wrapText="1"/>
      <protection/>
    </xf>
    <xf numFmtId="0" fontId="18" fillId="0" borderId="12" xfId="63" applyFont="1" applyFill="1" applyBorder="1" applyAlignment="1">
      <alignment horizontal="center" vertical="center" wrapText="1"/>
      <protection/>
    </xf>
    <xf numFmtId="0" fontId="18" fillId="0" borderId="13" xfId="63" applyFont="1" applyFill="1" applyBorder="1" applyAlignment="1">
      <alignment horizontal="center" vertical="center" wrapText="1"/>
      <protection/>
    </xf>
    <xf numFmtId="1" fontId="23" fillId="0" borderId="16" xfId="57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7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7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6" xfId="55"/>
    <cellStyle name="Обычный 6 2" xfId="56"/>
    <cellStyle name="Обычный 9" xfId="57"/>
    <cellStyle name="Обычный 9_roznosku_selo_2018" xfId="58"/>
    <cellStyle name="Обычный_06" xfId="59"/>
    <cellStyle name="Обычный_4 категории вмесмте СОЦ_УРАЗЛИВІ__ТАБО_4 категорії Квота!!!_2014 рік" xfId="60"/>
    <cellStyle name="Обычный_АктЗах_5%квот Оксана" xfId="61"/>
    <cellStyle name="Обычный_Перевірка_Молодь_до 18 років" xfId="62"/>
    <cellStyle name="Обычный_Табл. 3.15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="60" zoomScaleNormal="75" workbookViewId="0" topLeftCell="A1">
      <selection activeCell="M10" sqref="M10"/>
    </sheetView>
  </sheetViews>
  <sheetFormatPr defaultColWidth="8.00390625" defaultRowHeight="15"/>
  <cols>
    <col min="1" max="1" width="71.421875" style="1" customWidth="1"/>
    <col min="2" max="2" width="13.00390625" style="1" customWidth="1"/>
    <col min="3" max="3" width="17.28125" style="16" customWidth="1"/>
    <col min="4" max="4" width="14.140625" style="16" customWidth="1"/>
    <col min="5" max="5" width="17.140625" style="16" customWidth="1"/>
    <col min="6" max="6" width="15.28125" style="1" customWidth="1"/>
    <col min="7" max="16384" width="8.00390625" style="1" customWidth="1"/>
  </cols>
  <sheetData>
    <row r="1" spans="3:6" ht="8.25" customHeight="1">
      <c r="C1" s="59"/>
      <c r="D1" s="59"/>
      <c r="E1" s="59"/>
      <c r="F1" s="59"/>
    </row>
    <row r="2" spans="1:6" ht="27" customHeight="1">
      <c r="A2" s="60" t="s">
        <v>47</v>
      </c>
      <c r="B2" s="60"/>
      <c r="C2" s="60"/>
      <c r="D2" s="60"/>
      <c r="E2" s="60"/>
      <c r="F2" s="60"/>
    </row>
    <row r="3" spans="1:6" ht="28.5" customHeight="1">
      <c r="A3" s="61" t="s">
        <v>48</v>
      </c>
      <c r="B3" s="61"/>
      <c r="C3" s="61"/>
      <c r="D3" s="61"/>
      <c r="E3" s="61"/>
      <c r="F3" s="61"/>
    </row>
    <row r="4" spans="1:6" s="2" customFormat="1" ht="33.75" customHeight="1">
      <c r="A4" s="62" t="s">
        <v>0</v>
      </c>
      <c r="B4" s="62"/>
      <c r="C4" s="62"/>
      <c r="D4" s="62"/>
      <c r="E4" s="62"/>
      <c r="F4" s="62"/>
    </row>
    <row r="5" spans="1:6" s="2" customFormat="1" ht="24" customHeight="1">
      <c r="A5" s="35"/>
      <c r="B5" s="35"/>
      <c r="C5" s="35"/>
      <c r="D5" s="35"/>
      <c r="E5" s="35"/>
      <c r="F5" s="35" t="s">
        <v>20</v>
      </c>
    </row>
    <row r="6" spans="1:6" s="2" customFormat="1" ht="42.75" customHeight="1">
      <c r="A6" s="66" t="s">
        <v>1</v>
      </c>
      <c r="B6" s="67" t="s">
        <v>2</v>
      </c>
      <c r="C6" s="69" t="s">
        <v>3</v>
      </c>
      <c r="D6" s="70" t="s">
        <v>4</v>
      </c>
      <c r="E6" s="69" t="s">
        <v>5</v>
      </c>
      <c r="F6" s="70" t="s">
        <v>6</v>
      </c>
    </row>
    <row r="7" spans="1:6" s="2" customFormat="1" ht="30.75" customHeight="1">
      <c r="A7" s="66"/>
      <c r="B7" s="68"/>
      <c r="C7" s="69" t="s">
        <v>3</v>
      </c>
      <c r="D7" s="71"/>
      <c r="E7" s="69" t="s">
        <v>5</v>
      </c>
      <c r="F7" s="71"/>
    </row>
    <row r="8" spans="1:6" s="5" customFormat="1" ht="18.75" customHeight="1">
      <c r="A8" s="3" t="s">
        <v>7</v>
      </c>
      <c r="B8" s="3">
        <v>1</v>
      </c>
      <c r="C8" s="4">
        <v>2</v>
      </c>
      <c r="D8" s="4">
        <v>3</v>
      </c>
      <c r="E8" s="4">
        <v>4</v>
      </c>
      <c r="F8" s="4">
        <v>5</v>
      </c>
    </row>
    <row r="9" spans="1:6" s="2" customFormat="1" ht="43.5" customHeight="1">
      <c r="A9" s="6" t="s">
        <v>10</v>
      </c>
      <c r="B9" s="43">
        <v>9495</v>
      </c>
      <c r="C9" s="39">
        <f>B9-E9</f>
        <v>4117</v>
      </c>
      <c r="D9" s="7">
        <f>100-F9</f>
        <v>43.4</v>
      </c>
      <c r="E9" s="40">
        <v>5378</v>
      </c>
      <c r="F9" s="8">
        <f>ROUND(E9/B9*100,1)</f>
        <v>56.6</v>
      </c>
    </row>
    <row r="10" spans="1:8" s="2" customFormat="1" ht="61.5" customHeight="1">
      <c r="A10" s="9" t="s">
        <v>21</v>
      </c>
      <c r="B10" s="44">
        <v>2745</v>
      </c>
      <c r="C10" s="39">
        <f aca="true" t="shared" si="0" ref="C10:C16">B10-E10</f>
        <v>1221</v>
      </c>
      <c r="D10" s="7">
        <f>100-F10</f>
        <v>44.5</v>
      </c>
      <c r="E10" s="40">
        <v>1524</v>
      </c>
      <c r="F10" s="8">
        <f>ROUND(E10/B10*100,1)</f>
        <v>55.5</v>
      </c>
      <c r="H10" s="10"/>
    </row>
    <row r="11" spans="1:10" s="2" customFormat="1" ht="45" customHeight="1">
      <c r="A11" s="11" t="s">
        <v>22</v>
      </c>
      <c r="B11" s="45">
        <v>884</v>
      </c>
      <c r="C11" s="39">
        <f t="shared" si="0"/>
        <v>396</v>
      </c>
      <c r="D11" s="7">
        <f>100-F11</f>
        <v>44.8</v>
      </c>
      <c r="E11" s="40">
        <v>488</v>
      </c>
      <c r="F11" s="8">
        <f>ROUND(E11/B11*100,1)</f>
        <v>55.2</v>
      </c>
      <c r="J11" s="10"/>
    </row>
    <row r="12" spans="1:6" s="2" customFormat="1" ht="57" customHeight="1">
      <c r="A12" s="11" t="s">
        <v>23</v>
      </c>
      <c r="B12" s="45">
        <v>460</v>
      </c>
      <c r="C12" s="39">
        <f t="shared" si="0"/>
        <v>169</v>
      </c>
      <c r="D12" s="7">
        <f>100-F12</f>
        <v>36.7</v>
      </c>
      <c r="E12" s="40">
        <v>291</v>
      </c>
      <c r="F12" s="8">
        <f>ROUND(E12/B12*100,1)</f>
        <v>63.3</v>
      </c>
    </row>
    <row r="13" spans="1:7" s="2" customFormat="1" ht="60.75" customHeight="1">
      <c r="A13" s="11" t="s">
        <v>24</v>
      </c>
      <c r="B13" s="45">
        <v>7861</v>
      </c>
      <c r="C13" s="39">
        <f t="shared" si="0"/>
        <v>3228</v>
      </c>
      <c r="D13" s="7">
        <f>100-F13</f>
        <v>41.1</v>
      </c>
      <c r="E13" s="40">
        <v>4633</v>
      </c>
      <c r="F13" s="8">
        <f>ROUND(E13/B13*100,1)</f>
        <v>58.9</v>
      </c>
      <c r="G13" s="10"/>
    </row>
    <row r="14" spans="1:7" s="2" customFormat="1" ht="27" customHeight="1">
      <c r="A14" s="11"/>
      <c r="B14" s="63" t="s">
        <v>46</v>
      </c>
      <c r="C14" s="64"/>
      <c r="D14" s="64"/>
      <c r="E14" s="64"/>
      <c r="F14" s="65"/>
      <c r="G14" s="10"/>
    </row>
    <row r="15" spans="1:7" s="2" customFormat="1" ht="41.25" customHeight="1">
      <c r="A15" s="12" t="s">
        <v>8</v>
      </c>
      <c r="B15" s="46">
        <v>8162</v>
      </c>
      <c r="C15" s="41">
        <f t="shared" si="0"/>
        <v>3489</v>
      </c>
      <c r="D15" s="13">
        <f>100-F15</f>
        <v>42.7</v>
      </c>
      <c r="E15" s="41">
        <v>4673</v>
      </c>
      <c r="F15" s="14">
        <f>ROUND(E15/B15*100,1)</f>
        <v>57.3</v>
      </c>
      <c r="G15" s="10"/>
    </row>
    <row r="16" spans="1:6" s="2" customFormat="1" ht="39.75" customHeight="1">
      <c r="A16" s="12" t="s">
        <v>25</v>
      </c>
      <c r="B16" s="46">
        <v>7194</v>
      </c>
      <c r="C16" s="41">
        <f t="shared" si="0"/>
        <v>2991</v>
      </c>
      <c r="D16" s="13">
        <f>100-F16</f>
        <v>41.6</v>
      </c>
      <c r="E16" s="41">
        <v>4203</v>
      </c>
      <c r="F16" s="14">
        <f>ROUND(E16/B16*100,1)</f>
        <v>58.4</v>
      </c>
    </row>
    <row r="17" spans="1:6" s="2" customFormat="1" ht="15.75" customHeight="1">
      <c r="A17" s="1"/>
      <c r="B17" s="1"/>
      <c r="C17" s="15"/>
      <c r="D17" s="15"/>
      <c r="E17" s="15"/>
      <c r="F17" s="1"/>
    </row>
    <row r="18" ht="15" customHeight="1">
      <c r="E18" s="15"/>
    </row>
  </sheetData>
  <sheetProtection/>
  <mergeCells count="11">
    <mergeCell ref="F6:F7"/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80"/>
  <sheetViews>
    <sheetView tabSelected="1" view="pageBreakPreview" zoomScale="70" zoomScaleNormal="75" zoomScaleSheetLayoutView="70" zoomScalePageLayoutView="0" workbookViewId="0" topLeftCell="A1">
      <selection activeCell="N7" sqref="N7"/>
    </sheetView>
  </sheetViews>
  <sheetFormatPr defaultColWidth="9.140625" defaultRowHeight="15"/>
  <cols>
    <col min="1" max="1" width="23.28125" style="32" customWidth="1"/>
    <col min="2" max="2" width="10.140625" style="32" customWidth="1"/>
    <col min="3" max="3" width="11.140625" style="32" customWidth="1"/>
    <col min="4" max="4" width="11.00390625" style="32" customWidth="1"/>
    <col min="5" max="5" width="9.421875" style="32" customWidth="1"/>
    <col min="6" max="6" width="11.140625" style="32" customWidth="1"/>
    <col min="7" max="7" width="11.28125" style="32" customWidth="1"/>
    <col min="8" max="8" width="9.28125" style="32" customWidth="1"/>
    <col min="9" max="9" width="11.57421875" style="32" customWidth="1"/>
    <col min="10" max="10" width="11.00390625" style="32" customWidth="1"/>
    <col min="11" max="11" width="9.140625" style="32" customWidth="1"/>
    <col min="12" max="12" width="11.140625" style="32" customWidth="1"/>
    <col min="13" max="13" width="11.00390625" style="32" customWidth="1"/>
    <col min="14" max="14" width="9.57421875" style="32" customWidth="1"/>
    <col min="15" max="15" width="9.421875" style="32" customWidth="1"/>
    <col min="16" max="16" width="10.7109375" style="32" customWidth="1"/>
    <col min="17" max="17" width="13.140625" style="32" customWidth="1"/>
    <col min="18" max="18" width="14.7109375" style="32" customWidth="1"/>
    <col min="19" max="19" width="15.8515625" style="32" customWidth="1"/>
    <col min="20" max="20" width="13.8515625" style="32" customWidth="1"/>
    <col min="21" max="21" width="15.140625" style="32" customWidth="1"/>
    <col min="22" max="22" width="15.8515625" style="32" customWidth="1"/>
    <col min="23" max="16384" width="9.140625" style="32" customWidth="1"/>
  </cols>
  <sheetData>
    <row r="1" spans="2:22" s="17" customFormat="1" ht="25.5" customHeight="1">
      <c r="B1" s="77" t="s">
        <v>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7" t="s">
        <v>44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9"/>
      <c r="Q3" s="19"/>
      <c r="R3" s="19"/>
      <c r="S3" s="19"/>
      <c r="T3" s="19"/>
      <c r="U3" s="19"/>
      <c r="V3" s="19"/>
    </row>
    <row r="4" spans="1:22" s="20" customFormat="1" ht="66" customHeight="1">
      <c r="A4" s="72"/>
      <c r="B4" s="73" t="s">
        <v>10</v>
      </c>
      <c r="C4" s="73"/>
      <c r="D4" s="73"/>
      <c r="E4" s="73" t="s">
        <v>18</v>
      </c>
      <c r="F4" s="73"/>
      <c r="G4" s="73"/>
      <c r="H4" s="73" t="s">
        <v>11</v>
      </c>
      <c r="I4" s="73"/>
      <c r="J4" s="73"/>
      <c r="K4" s="73" t="s">
        <v>12</v>
      </c>
      <c r="L4" s="73"/>
      <c r="M4" s="73"/>
      <c r="N4" s="79" t="s">
        <v>43</v>
      </c>
      <c r="O4" s="80"/>
      <c r="P4" s="81"/>
      <c r="Q4" s="82" t="s">
        <v>13</v>
      </c>
      <c r="R4" s="83"/>
      <c r="S4" s="84"/>
      <c r="T4" s="74" t="s">
        <v>14</v>
      </c>
      <c r="U4" s="75"/>
      <c r="V4" s="76"/>
    </row>
    <row r="5" spans="1:22" s="23" customFormat="1" ht="59.25" customHeight="1">
      <c r="A5" s="72"/>
      <c r="B5" s="21" t="s">
        <v>2</v>
      </c>
      <c r="C5" s="22" t="s">
        <v>15</v>
      </c>
      <c r="D5" s="22" t="s">
        <v>16</v>
      </c>
      <c r="E5" s="21" t="s">
        <v>2</v>
      </c>
      <c r="F5" s="22" t="s">
        <v>15</v>
      </c>
      <c r="G5" s="22" t="s">
        <v>16</v>
      </c>
      <c r="H5" s="22" t="s">
        <v>2</v>
      </c>
      <c r="I5" s="22" t="s">
        <v>15</v>
      </c>
      <c r="J5" s="22" t="s">
        <v>16</v>
      </c>
      <c r="K5" s="22" t="s">
        <v>2</v>
      </c>
      <c r="L5" s="22" t="s">
        <v>15</v>
      </c>
      <c r="M5" s="22" t="s">
        <v>16</v>
      </c>
      <c r="N5" s="21" t="s">
        <v>2</v>
      </c>
      <c r="O5" s="22" t="s">
        <v>15</v>
      </c>
      <c r="P5" s="22" t="s">
        <v>16</v>
      </c>
      <c r="Q5" s="21" t="s">
        <v>2</v>
      </c>
      <c r="R5" s="22" t="s">
        <v>15</v>
      </c>
      <c r="S5" s="22" t="s">
        <v>16</v>
      </c>
      <c r="T5" s="21" t="s">
        <v>2</v>
      </c>
      <c r="U5" s="22" t="s">
        <v>15</v>
      </c>
      <c r="V5" s="22" t="s">
        <v>16</v>
      </c>
    </row>
    <row r="6" spans="1:22" s="25" customFormat="1" ht="11.25" customHeight="1">
      <c r="A6" s="24" t="s">
        <v>17</v>
      </c>
      <c r="B6" s="24">
        <v>1</v>
      </c>
      <c r="C6" s="24">
        <v>2</v>
      </c>
      <c r="D6" s="24">
        <v>3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</row>
    <row r="7" spans="1:22" s="26" customFormat="1" ht="25.5" customHeight="1">
      <c r="A7" s="36" t="s">
        <v>19</v>
      </c>
      <c r="B7" s="37">
        <f>SUM(B8:B24)</f>
        <v>9495</v>
      </c>
      <c r="C7" s="50">
        <v>43.4</v>
      </c>
      <c r="D7" s="50">
        <v>56.6</v>
      </c>
      <c r="E7" s="37">
        <f>SUM(E8:E24)</f>
        <v>2745</v>
      </c>
      <c r="F7" s="50">
        <v>44.5</v>
      </c>
      <c r="G7" s="50">
        <v>55.5</v>
      </c>
      <c r="H7" s="37">
        <f>SUM(H8:H24)</f>
        <v>884</v>
      </c>
      <c r="I7" s="51">
        <v>44.8</v>
      </c>
      <c r="J7" s="50">
        <v>55.2</v>
      </c>
      <c r="K7" s="37">
        <f>SUM(K8:K24)</f>
        <v>460</v>
      </c>
      <c r="L7" s="50">
        <v>36.7</v>
      </c>
      <c r="M7" s="55">
        <v>63.3</v>
      </c>
      <c r="N7" s="37">
        <f>SUM(N8:N24)</f>
        <v>7861</v>
      </c>
      <c r="O7" s="50">
        <v>41.1</v>
      </c>
      <c r="P7" s="50">
        <v>58.9</v>
      </c>
      <c r="Q7" s="37">
        <f>SUM(Q8:Q24)</f>
        <v>8162</v>
      </c>
      <c r="R7" s="50">
        <v>42.7</v>
      </c>
      <c r="S7" s="50">
        <v>57.3</v>
      </c>
      <c r="T7" s="37">
        <f>SUM(T8:T24)</f>
        <v>7194</v>
      </c>
      <c r="U7" s="50">
        <v>41.6</v>
      </c>
      <c r="V7" s="55">
        <v>58.4</v>
      </c>
    </row>
    <row r="8" spans="1:22" s="27" customFormat="1" ht="18.75" customHeight="1">
      <c r="A8" s="42" t="s">
        <v>26</v>
      </c>
      <c r="B8" s="53">
        <v>213</v>
      </c>
      <c r="C8" s="48">
        <v>56.8</v>
      </c>
      <c r="D8" s="54">
        <v>43.2</v>
      </c>
      <c r="E8" s="38">
        <v>71</v>
      </c>
      <c r="F8" s="54">
        <v>62</v>
      </c>
      <c r="G8" s="54">
        <v>38</v>
      </c>
      <c r="H8" s="53">
        <v>25</v>
      </c>
      <c r="I8" s="48">
        <v>60</v>
      </c>
      <c r="J8" s="54">
        <v>40</v>
      </c>
      <c r="K8" s="38">
        <v>0</v>
      </c>
      <c r="L8" s="49" t="s">
        <v>45</v>
      </c>
      <c r="M8" s="54" t="s">
        <v>45</v>
      </c>
      <c r="N8" s="56">
        <v>195</v>
      </c>
      <c r="O8" s="57">
        <v>56.4</v>
      </c>
      <c r="P8" s="58">
        <v>43.6</v>
      </c>
      <c r="Q8" s="53">
        <v>176</v>
      </c>
      <c r="R8" s="49">
        <v>55.1</v>
      </c>
      <c r="S8" s="58">
        <v>44.9</v>
      </c>
      <c r="T8" s="53">
        <v>146</v>
      </c>
      <c r="U8" s="48">
        <v>52.7</v>
      </c>
      <c r="V8" s="54">
        <v>47.3</v>
      </c>
    </row>
    <row r="9" spans="1:22" s="28" customFormat="1" ht="18.75" customHeight="1">
      <c r="A9" s="42" t="s">
        <v>27</v>
      </c>
      <c r="B9" s="53">
        <v>1576</v>
      </c>
      <c r="C9" s="48">
        <v>79.6</v>
      </c>
      <c r="D9" s="54">
        <v>20.4</v>
      </c>
      <c r="E9" s="38">
        <v>243</v>
      </c>
      <c r="F9" s="54">
        <v>79.4</v>
      </c>
      <c r="G9" s="54">
        <v>20.6</v>
      </c>
      <c r="H9" s="53">
        <v>131</v>
      </c>
      <c r="I9" s="48">
        <v>77.9</v>
      </c>
      <c r="J9" s="54">
        <v>22.1</v>
      </c>
      <c r="K9" s="38">
        <v>101</v>
      </c>
      <c r="L9" s="49">
        <v>79.2</v>
      </c>
      <c r="M9" s="54">
        <v>20.8</v>
      </c>
      <c r="N9" s="56">
        <v>1008</v>
      </c>
      <c r="O9" s="57">
        <v>78.5</v>
      </c>
      <c r="P9" s="58">
        <v>21.5</v>
      </c>
      <c r="Q9" s="53">
        <v>1363</v>
      </c>
      <c r="R9" s="49">
        <v>79.5</v>
      </c>
      <c r="S9" s="58">
        <v>20.5</v>
      </c>
      <c r="T9" s="53">
        <v>1128</v>
      </c>
      <c r="U9" s="48">
        <v>78.9</v>
      </c>
      <c r="V9" s="54">
        <v>21.1</v>
      </c>
    </row>
    <row r="10" spans="1:22" s="27" customFormat="1" ht="18.75" customHeight="1">
      <c r="A10" s="42" t="s">
        <v>28</v>
      </c>
      <c r="B10" s="53">
        <v>209</v>
      </c>
      <c r="C10" s="48">
        <v>63.2</v>
      </c>
      <c r="D10" s="54">
        <v>36.8</v>
      </c>
      <c r="E10" s="38">
        <v>129</v>
      </c>
      <c r="F10" s="54">
        <v>54.3</v>
      </c>
      <c r="G10" s="54">
        <v>45.7</v>
      </c>
      <c r="H10" s="53">
        <v>60</v>
      </c>
      <c r="I10" s="48">
        <v>48.3</v>
      </c>
      <c r="J10" s="54">
        <v>51.7</v>
      </c>
      <c r="K10" s="38">
        <v>11</v>
      </c>
      <c r="L10" s="49">
        <v>72.7</v>
      </c>
      <c r="M10" s="54">
        <v>27.3</v>
      </c>
      <c r="N10" s="56">
        <v>170</v>
      </c>
      <c r="O10" s="57">
        <v>64.7</v>
      </c>
      <c r="P10" s="58">
        <v>35.3</v>
      </c>
      <c r="Q10" s="53">
        <v>172</v>
      </c>
      <c r="R10" s="49">
        <v>62.8</v>
      </c>
      <c r="S10" s="58">
        <v>37.2</v>
      </c>
      <c r="T10" s="53">
        <v>142</v>
      </c>
      <c r="U10" s="48">
        <v>63.4</v>
      </c>
      <c r="V10" s="54">
        <v>36.6</v>
      </c>
    </row>
    <row r="11" spans="1:22" s="27" customFormat="1" ht="18.75" customHeight="1">
      <c r="A11" s="42" t="s">
        <v>29</v>
      </c>
      <c r="B11" s="53">
        <v>527</v>
      </c>
      <c r="C11" s="48">
        <v>24.9</v>
      </c>
      <c r="D11" s="54">
        <v>75.1</v>
      </c>
      <c r="E11" s="38">
        <v>128</v>
      </c>
      <c r="F11" s="54">
        <v>26.6</v>
      </c>
      <c r="G11" s="54">
        <v>73.4</v>
      </c>
      <c r="H11" s="53">
        <v>46</v>
      </c>
      <c r="I11" s="48">
        <v>19.6</v>
      </c>
      <c r="J11" s="54">
        <v>80.4</v>
      </c>
      <c r="K11" s="38">
        <v>30</v>
      </c>
      <c r="L11" s="49">
        <v>3.3</v>
      </c>
      <c r="M11" s="54">
        <v>96.7</v>
      </c>
      <c r="N11" s="56">
        <v>451</v>
      </c>
      <c r="O11" s="57">
        <v>25.5</v>
      </c>
      <c r="P11" s="58">
        <v>74.5</v>
      </c>
      <c r="Q11" s="53">
        <v>439</v>
      </c>
      <c r="R11" s="49">
        <v>23.5</v>
      </c>
      <c r="S11" s="58">
        <v>76.5</v>
      </c>
      <c r="T11" s="53">
        <v>395</v>
      </c>
      <c r="U11" s="48">
        <v>22.5</v>
      </c>
      <c r="V11" s="54">
        <v>77.5</v>
      </c>
    </row>
    <row r="12" spans="1:22" s="27" customFormat="1" ht="18.75" customHeight="1">
      <c r="A12" s="42" t="s">
        <v>30</v>
      </c>
      <c r="B12" s="53">
        <v>560</v>
      </c>
      <c r="C12" s="48">
        <v>19.1</v>
      </c>
      <c r="D12" s="54">
        <v>80.9</v>
      </c>
      <c r="E12" s="38">
        <v>77</v>
      </c>
      <c r="F12" s="54">
        <v>28.6</v>
      </c>
      <c r="G12" s="54">
        <v>71.4</v>
      </c>
      <c r="H12" s="53">
        <v>42</v>
      </c>
      <c r="I12" s="48">
        <v>19</v>
      </c>
      <c r="J12" s="54">
        <v>81</v>
      </c>
      <c r="K12" s="38">
        <v>28</v>
      </c>
      <c r="L12" s="49">
        <v>7.1</v>
      </c>
      <c r="M12" s="54">
        <v>92.9</v>
      </c>
      <c r="N12" s="56">
        <v>464</v>
      </c>
      <c r="O12" s="57">
        <v>17.5</v>
      </c>
      <c r="P12" s="58">
        <v>82.5</v>
      </c>
      <c r="Q12" s="53">
        <v>477</v>
      </c>
      <c r="R12" s="49">
        <v>17.2</v>
      </c>
      <c r="S12" s="58">
        <v>82.8</v>
      </c>
      <c r="T12" s="53">
        <v>446</v>
      </c>
      <c r="U12" s="48">
        <v>16.8</v>
      </c>
      <c r="V12" s="54">
        <v>83.2</v>
      </c>
    </row>
    <row r="13" spans="1:22" s="27" customFormat="1" ht="18.75" customHeight="1">
      <c r="A13" s="42" t="s">
        <v>31</v>
      </c>
      <c r="B13" s="53">
        <v>390</v>
      </c>
      <c r="C13" s="48">
        <v>47.9</v>
      </c>
      <c r="D13" s="54">
        <v>52.1</v>
      </c>
      <c r="E13" s="38">
        <v>196</v>
      </c>
      <c r="F13" s="54">
        <v>48.5</v>
      </c>
      <c r="G13" s="54">
        <v>51.5</v>
      </c>
      <c r="H13" s="53">
        <v>10</v>
      </c>
      <c r="I13" s="48">
        <v>50</v>
      </c>
      <c r="J13" s="54">
        <v>50</v>
      </c>
      <c r="K13" s="38">
        <v>9</v>
      </c>
      <c r="L13" s="49">
        <v>0</v>
      </c>
      <c r="M13" s="54">
        <v>100</v>
      </c>
      <c r="N13" s="56">
        <v>325</v>
      </c>
      <c r="O13" s="57">
        <v>47.4</v>
      </c>
      <c r="P13" s="58">
        <v>52.6</v>
      </c>
      <c r="Q13" s="53">
        <v>326</v>
      </c>
      <c r="R13" s="49">
        <v>45.7</v>
      </c>
      <c r="S13" s="58">
        <v>54.3</v>
      </c>
      <c r="T13" s="53">
        <v>298</v>
      </c>
      <c r="U13" s="48">
        <v>45.6</v>
      </c>
      <c r="V13" s="54">
        <v>54.4</v>
      </c>
    </row>
    <row r="14" spans="1:22" s="27" customFormat="1" ht="18.75" customHeight="1">
      <c r="A14" s="42" t="s">
        <v>32</v>
      </c>
      <c r="B14" s="53">
        <v>569</v>
      </c>
      <c r="C14" s="48">
        <v>21.3</v>
      </c>
      <c r="D14" s="54">
        <v>78.7</v>
      </c>
      <c r="E14" s="38">
        <v>95</v>
      </c>
      <c r="F14" s="54">
        <v>26.3</v>
      </c>
      <c r="G14" s="54">
        <v>73.7</v>
      </c>
      <c r="H14" s="53">
        <v>26</v>
      </c>
      <c r="I14" s="48">
        <v>42.3</v>
      </c>
      <c r="J14" s="54">
        <v>57.7</v>
      </c>
      <c r="K14" s="38">
        <v>0</v>
      </c>
      <c r="L14" s="49" t="s">
        <v>45</v>
      </c>
      <c r="M14" s="54" t="s">
        <v>45</v>
      </c>
      <c r="N14" s="56">
        <v>512</v>
      </c>
      <c r="O14" s="57">
        <v>19.3</v>
      </c>
      <c r="P14" s="58">
        <v>80.7</v>
      </c>
      <c r="Q14" s="53">
        <v>505</v>
      </c>
      <c r="R14" s="49">
        <v>20</v>
      </c>
      <c r="S14" s="58">
        <v>80</v>
      </c>
      <c r="T14" s="53">
        <v>455</v>
      </c>
      <c r="U14" s="48">
        <v>18.9</v>
      </c>
      <c r="V14" s="54">
        <v>81.1</v>
      </c>
    </row>
    <row r="15" spans="1:22" s="27" customFormat="1" ht="18.75" customHeight="1">
      <c r="A15" s="42" t="s">
        <v>33</v>
      </c>
      <c r="B15" s="53">
        <v>482</v>
      </c>
      <c r="C15" s="48">
        <v>36.9</v>
      </c>
      <c r="D15" s="54">
        <v>63.1</v>
      </c>
      <c r="E15" s="38">
        <v>190</v>
      </c>
      <c r="F15" s="54">
        <v>37.9</v>
      </c>
      <c r="G15" s="54">
        <v>62.1</v>
      </c>
      <c r="H15" s="53">
        <v>116</v>
      </c>
      <c r="I15" s="48">
        <v>42.2</v>
      </c>
      <c r="J15" s="54">
        <v>57.8</v>
      </c>
      <c r="K15" s="38">
        <v>30</v>
      </c>
      <c r="L15" s="49">
        <v>46.7</v>
      </c>
      <c r="M15" s="54">
        <v>53.3</v>
      </c>
      <c r="N15" s="56">
        <v>432</v>
      </c>
      <c r="O15" s="57">
        <v>36.8</v>
      </c>
      <c r="P15" s="58">
        <v>63.2</v>
      </c>
      <c r="Q15" s="53">
        <v>410</v>
      </c>
      <c r="R15" s="49">
        <v>36.1</v>
      </c>
      <c r="S15" s="58">
        <v>63.9</v>
      </c>
      <c r="T15" s="53">
        <v>351</v>
      </c>
      <c r="U15" s="48">
        <v>34.8</v>
      </c>
      <c r="V15" s="54">
        <v>65.2</v>
      </c>
    </row>
    <row r="16" spans="1:22" s="27" customFormat="1" ht="18.75" customHeight="1">
      <c r="A16" s="42" t="s">
        <v>34</v>
      </c>
      <c r="B16" s="53">
        <v>779</v>
      </c>
      <c r="C16" s="48">
        <v>15.8</v>
      </c>
      <c r="D16" s="54">
        <v>84.2</v>
      </c>
      <c r="E16" s="38">
        <v>177</v>
      </c>
      <c r="F16" s="54">
        <v>19.2</v>
      </c>
      <c r="G16" s="54">
        <v>80.8</v>
      </c>
      <c r="H16" s="53">
        <v>134</v>
      </c>
      <c r="I16" s="48">
        <v>20.9</v>
      </c>
      <c r="J16" s="54">
        <v>79.1</v>
      </c>
      <c r="K16" s="38">
        <v>52</v>
      </c>
      <c r="L16" s="49">
        <v>0</v>
      </c>
      <c r="M16" s="54">
        <v>100</v>
      </c>
      <c r="N16" s="56">
        <v>686</v>
      </c>
      <c r="O16" s="57">
        <v>15.6</v>
      </c>
      <c r="P16" s="58">
        <v>84.4</v>
      </c>
      <c r="Q16" s="53">
        <v>630</v>
      </c>
      <c r="R16" s="49">
        <v>14.9</v>
      </c>
      <c r="S16" s="58">
        <v>85.1</v>
      </c>
      <c r="T16" s="53">
        <v>567</v>
      </c>
      <c r="U16" s="48">
        <v>14.3</v>
      </c>
      <c r="V16" s="54">
        <v>85.7</v>
      </c>
    </row>
    <row r="17" spans="1:22" s="27" customFormat="1" ht="18.75" customHeight="1">
      <c r="A17" s="42" t="s">
        <v>35</v>
      </c>
      <c r="B17" s="53">
        <v>753</v>
      </c>
      <c r="C17" s="48">
        <v>40.2</v>
      </c>
      <c r="D17" s="54">
        <v>59.8</v>
      </c>
      <c r="E17" s="38">
        <v>138</v>
      </c>
      <c r="F17" s="54">
        <v>34.8</v>
      </c>
      <c r="G17" s="54">
        <v>65.2</v>
      </c>
      <c r="H17" s="53">
        <v>53</v>
      </c>
      <c r="I17" s="48">
        <v>39.6</v>
      </c>
      <c r="J17" s="54">
        <v>60.4</v>
      </c>
      <c r="K17" s="38">
        <v>0</v>
      </c>
      <c r="L17" s="49" t="s">
        <v>45</v>
      </c>
      <c r="M17" s="54" t="s">
        <v>45</v>
      </c>
      <c r="N17" s="56">
        <v>613</v>
      </c>
      <c r="O17" s="57">
        <v>40.3</v>
      </c>
      <c r="P17" s="58">
        <v>59.7</v>
      </c>
      <c r="Q17" s="53">
        <v>658</v>
      </c>
      <c r="R17" s="49">
        <v>40.6</v>
      </c>
      <c r="S17" s="58">
        <v>59.4</v>
      </c>
      <c r="T17" s="53">
        <v>592</v>
      </c>
      <c r="U17" s="48">
        <v>41.2</v>
      </c>
      <c r="V17" s="54">
        <v>58.8</v>
      </c>
    </row>
    <row r="18" spans="1:22" s="27" customFormat="1" ht="18.75" customHeight="1">
      <c r="A18" s="42" t="s">
        <v>36</v>
      </c>
      <c r="B18" s="53">
        <v>399</v>
      </c>
      <c r="C18" s="48">
        <v>28.6</v>
      </c>
      <c r="D18" s="54">
        <v>71.4</v>
      </c>
      <c r="E18" s="38">
        <v>82</v>
      </c>
      <c r="F18" s="54">
        <v>40.2</v>
      </c>
      <c r="G18" s="54">
        <v>59.8</v>
      </c>
      <c r="H18" s="53">
        <v>22</v>
      </c>
      <c r="I18" s="48">
        <v>36.4</v>
      </c>
      <c r="J18" s="54">
        <v>63.6</v>
      </c>
      <c r="K18" s="38">
        <v>14</v>
      </c>
      <c r="L18" s="49">
        <v>28.6</v>
      </c>
      <c r="M18" s="54">
        <v>71.4</v>
      </c>
      <c r="N18" s="56">
        <v>370</v>
      </c>
      <c r="O18" s="57">
        <v>29.2</v>
      </c>
      <c r="P18" s="58">
        <v>70.8</v>
      </c>
      <c r="Q18" s="53">
        <v>366</v>
      </c>
      <c r="R18" s="49">
        <v>27.9</v>
      </c>
      <c r="S18" s="58">
        <v>72.1</v>
      </c>
      <c r="T18" s="53">
        <v>334</v>
      </c>
      <c r="U18" s="48">
        <v>26.9</v>
      </c>
      <c r="V18" s="54">
        <v>73.1</v>
      </c>
    </row>
    <row r="19" spans="1:22" s="27" customFormat="1" ht="18.75" customHeight="1">
      <c r="A19" s="42" t="s">
        <v>37</v>
      </c>
      <c r="B19" s="53">
        <v>418</v>
      </c>
      <c r="C19" s="48">
        <v>28</v>
      </c>
      <c r="D19" s="54">
        <v>72</v>
      </c>
      <c r="E19" s="38">
        <v>166</v>
      </c>
      <c r="F19" s="54">
        <v>41.6</v>
      </c>
      <c r="G19" s="54">
        <v>58.4</v>
      </c>
      <c r="H19" s="53">
        <v>60</v>
      </c>
      <c r="I19" s="48">
        <v>30</v>
      </c>
      <c r="J19" s="54">
        <v>70</v>
      </c>
      <c r="K19" s="38">
        <v>19</v>
      </c>
      <c r="L19" s="49">
        <v>0</v>
      </c>
      <c r="M19" s="54">
        <v>100</v>
      </c>
      <c r="N19" s="56">
        <v>334</v>
      </c>
      <c r="O19" s="57">
        <v>26.3</v>
      </c>
      <c r="P19" s="58">
        <v>73.7</v>
      </c>
      <c r="Q19" s="53">
        <v>371</v>
      </c>
      <c r="R19" s="49">
        <v>27.5</v>
      </c>
      <c r="S19" s="58">
        <v>72.5</v>
      </c>
      <c r="T19" s="53">
        <v>332</v>
      </c>
      <c r="U19" s="48">
        <v>28</v>
      </c>
      <c r="V19" s="54">
        <v>72</v>
      </c>
    </row>
    <row r="20" spans="1:22" s="27" customFormat="1" ht="18.75" customHeight="1">
      <c r="A20" s="42" t="s">
        <v>38</v>
      </c>
      <c r="B20" s="53">
        <v>577</v>
      </c>
      <c r="C20" s="48">
        <v>26.2</v>
      </c>
      <c r="D20" s="54">
        <v>73.8</v>
      </c>
      <c r="E20" s="38">
        <v>65</v>
      </c>
      <c r="F20" s="54">
        <v>47.7</v>
      </c>
      <c r="G20" s="54">
        <v>52.3</v>
      </c>
      <c r="H20" s="53">
        <v>11</v>
      </c>
      <c r="I20" s="48">
        <v>54.5</v>
      </c>
      <c r="J20" s="54">
        <v>45.5</v>
      </c>
      <c r="K20" s="38">
        <v>12</v>
      </c>
      <c r="L20" s="49">
        <v>41.7</v>
      </c>
      <c r="M20" s="54">
        <v>58.3</v>
      </c>
      <c r="N20" s="56">
        <v>542</v>
      </c>
      <c r="O20" s="57">
        <v>25.6</v>
      </c>
      <c r="P20" s="58">
        <v>74.4</v>
      </c>
      <c r="Q20" s="53">
        <v>519</v>
      </c>
      <c r="R20" s="49">
        <v>26.4</v>
      </c>
      <c r="S20" s="58">
        <v>73.6</v>
      </c>
      <c r="T20" s="53">
        <v>492</v>
      </c>
      <c r="U20" s="48">
        <v>26.4</v>
      </c>
      <c r="V20" s="54">
        <v>73.6</v>
      </c>
    </row>
    <row r="21" spans="1:22" s="27" customFormat="1" ht="18.75" customHeight="1">
      <c r="A21" s="42" t="s">
        <v>39</v>
      </c>
      <c r="B21" s="53">
        <v>254</v>
      </c>
      <c r="C21" s="48">
        <v>32.3</v>
      </c>
      <c r="D21" s="54">
        <v>67.7</v>
      </c>
      <c r="E21" s="38">
        <v>133</v>
      </c>
      <c r="F21" s="54">
        <v>39.1</v>
      </c>
      <c r="G21" s="54">
        <v>60.9</v>
      </c>
      <c r="H21" s="53">
        <v>24</v>
      </c>
      <c r="I21" s="48">
        <v>29.2</v>
      </c>
      <c r="J21" s="54">
        <v>70.8</v>
      </c>
      <c r="K21" s="38">
        <v>19</v>
      </c>
      <c r="L21" s="49">
        <v>10.5</v>
      </c>
      <c r="M21" s="54">
        <v>89.5</v>
      </c>
      <c r="N21" s="56">
        <v>225</v>
      </c>
      <c r="O21" s="57">
        <v>33.3</v>
      </c>
      <c r="P21" s="58">
        <v>66.7</v>
      </c>
      <c r="Q21" s="53">
        <v>209</v>
      </c>
      <c r="R21" s="49">
        <v>31.1</v>
      </c>
      <c r="S21" s="58">
        <v>68.9</v>
      </c>
      <c r="T21" s="53">
        <v>181</v>
      </c>
      <c r="U21" s="48">
        <v>34.3</v>
      </c>
      <c r="V21" s="54">
        <v>65.7</v>
      </c>
    </row>
    <row r="22" spans="1:22" s="27" customFormat="1" ht="18.75" customHeight="1">
      <c r="A22" s="42" t="s">
        <v>40</v>
      </c>
      <c r="B22" s="53">
        <v>281</v>
      </c>
      <c r="C22" s="48">
        <v>43.4</v>
      </c>
      <c r="D22" s="54">
        <v>56.6</v>
      </c>
      <c r="E22" s="38">
        <v>45</v>
      </c>
      <c r="F22" s="54">
        <v>51.1</v>
      </c>
      <c r="G22" s="54">
        <v>48.9</v>
      </c>
      <c r="H22" s="53">
        <v>12</v>
      </c>
      <c r="I22" s="48">
        <v>50</v>
      </c>
      <c r="J22" s="54">
        <v>50</v>
      </c>
      <c r="K22" s="38">
        <v>28</v>
      </c>
      <c r="L22" s="49">
        <v>0</v>
      </c>
      <c r="M22" s="54">
        <v>100</v>
      </c>
      <c r="N22" s="56">
        <v>219</v>
      </c>
      <c r="O22" s="57">
        <v>43.8</v>
      </c>
      <c r="P22" s="58">
        <v>56.2</v>
      </c>
      <c r="Q22" s="53">
        <v>239</v>
      </c>
      <c r="R22" s="49">
        <v>43.1</v>
      </c>
      <c r="S22" s="58">
        <v>56.9</v>
      </c>
      <c r="T22" s="53">
        <v>217</v>
      </c>
      <c r="U22" s="48">
        <v>43.3</v>
      </c>
      <c r="V22" s="54">
        <v>56.7</v>
      </c>
    </row>
    <row r="23" spans="1:22" s="27" customFormat="1" ht="18.75" customHeight="1">
      <c r="A23" s="42" t="s">
        <v>41</v>
      </c>
      <c r="B23" s="53">
        <v>567</v>
      </c>
      <c r="C23" s="48">
        <v>67.9</v>
      </c>
      <c r="D23" s="54">
        <v>32.1</v>
      </c>
      <c r="E23" s="38">
        <v>485</v>
      </c>
      <c r="F23" s="54">
        <v>39.2</v>
      </c>
      <c r="G23" s="54">
        <v>60.8</v>
      </c>
      <c r="H23" s="53">
        <v>77</v>
      </c>
      <c r="I23" s="48">
        <v>64.9</v>
      </c>
      <c r="J23" s="54">
        <v>35.1</v>
      </c>
      <c r="K23" s="38">
        <v>42</v>
      </c>
      <c r="L23" s="49">
        <v>54.8</v>
      </c>
      <c r="M23" s="54">
        <v>45.2</v>
      </c>
      <c r="N23" s="56">
        <v>499</v>
      </c>
      <c r="O23" s="57">
        <v>67.1</v>
      </c>
      <c r="P23" s="58">
        <v>32.9</v>
      </c>
      <c r="Q23" s="53">
        <v>467</v>
      </c>
      <c r="R23" s="49">
        <v>69.4</v>
      </c>
      <c r="S23" s="58">
        <v>30.6</v>
      </c>
      <c r="T23" s="53">
        <v>388</v>
      </c>
      <c r="U23" s="48">
        <v>69.3</v>
      </c>
      <c r="V23" s="54">
        <v>30.7</v>
      </c>
    </row>
    <row r="24" spans="1:22" s="27" customFormat="1" ht="18.75" customHeight="1">
      <c r="A24" s="42" t="s">
        <v>42</v>
      </c>
      <c r="B24" s="53">
        <v>941</v>
      </c>
      <c r="C24" s="48">
        <v>51.9</v>
      </c>
      <c r="D24" s="54">
        <v>48.1</v>
      </c>
      <c r="E24" s="38">
        <v>325</v>
      </c>
      <c r="F24" s="54">
        <v>57.2</v>
      </c>
      <c r="G24" s="54">
        <v>42.8</v>
      </c>
      <c r="H24" s="53">
        <v>35</v>
      </c>
      <c r="I24" s="48">
        <v>68.6</v>
      </c>
      <c r="J24" s="54">
        <v>31.4</v>
      </c>
      <c r="K24" s="38">
        <v>65</v>
      </c>
      <c r="L24" s="49">
        <v>46.2</v>
      </c>
      <c r="M24" s="54">
        <v>53.8</v>
      </c>
      <c r="N24" s="56">
        <v>816</v>
      </c>
      <c r="O24" s="57">
        <v>50.7</v>
      </c>
      <c r="P24" s="58">
        <v>49.3</v>
      </c>
      <c r="Q24" s="53">
        <v>835</v>
      </c>
      <c r="R24" s="49">
        <v>50.7</v>
      </c>
      <c r="S24" s="58">
        <v>49.3</v>
      </c>
      <c r="T24" s="53">
        <v>730</v>
      </c>
      <c r="U24" s="48">
        <v>49.7</v>
      </c>
      <c r="V24" s="54">
        <v>50.3</v>
      </c>
    </row>
    <row r="25" spans="1:21" ht="2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29"/>
      <c r="R25" s="29"/>
      <c r="S25" s="31"/>
      <c r="T25" s="52"/>
      <c r="U25" s="47"/>
    </row>
    <row r="26" spans="1:21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34"/>
    </row>
    <row r="27" spans="1:2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</row>
    <row r="28" spans="1:21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4"/>
      <c r="U28" s="34"/>
    </row>
    <row r="29" spans="19:21" ht="14.25">
      <c r="S29" s="34"/>
      <c r="T29" s="34"/>
      <c r="U29" s="34"/>
    </row>
    <row r="30" spans="19:21" ht="14.25">
      <c r="S30" s="34"/>
      <c r="T30" s="34"/>
      <c r="U30" s="34"/>
    </row>
    <row r="31" spans="19:21" ht="14.25">
      <c r="S31" s="34"/>
      <c r="T31" s="34"/>
      <c r="U31" s="34"/>
    </row>
    <row r="32" spans="19:21" ht="14.25">
      <c r="S32" s="34"/>
      <c r="T32" s="34"/>
      <c r="U32" s="34"/>
    </row>
    <row r="33" spans="19:21" ht="14.25">
      <c r="S33" s="34"/>
      <c r="T33" s="34"/>
      <c r="U33" s="34"/>
    </row>
    <row r="34" spans="19:21" ht="14.25">
      <c r="S34" s="34"/>
      <c r="T34" s="34"/>
      <c r="U34" s="34"/>
    </row>
    <row r="35" spans="19:21" ht="14.25">
      <c r="S35" s="34"/>
      <c r="T35" s="34"/>
      <c r="U35" s="34"/>
    </row>
    <row r="36" spans="19:21" ht="14.25">
      <c r="S36" s="34"/>
      <c r="T36" s="34"/>
      <c r="U36" s="34"/>
    </row>
    <row r="37" spans="19:21" ht="14.25">
      <c r="S37" s="34"/>
      <c r="T37" s="34"/>
      <c r="U37" s="34"/>
    </row>
    <row r="38" spans="19:21" ht="14.25">
      <c r="S38" s="34"/>
      <c r="T38" s="34"/>
      <c r="U38" s="34"/>
    </row>
    <row r="39" spans="19:21" ht="14.25">
      <c r="S39" s="34"/>
      <c r="T39" s="34"/>
      <c r="U39" s="34"/>
    </row>
    <row r="40" spans="19:21" ht="14.25">
      <c r="S40" s="34"/>
      <c r="T40" s="34"/>
      <c r="U40" s="34"/>
    </row>
    <row r="41" spans="19:21" ht="14.25">
      <c r="S41" s="34"/>
      <c r="T41" s="34"/>
      <c r="U41" s="34"/>
    </row>
    <row r="42" spans="19:21" ht="14.25">
      <c r="S42" s="34"/>
      <c r="T42" s="34"/>
      <c r="U42" s="34"/>
    </row>
    <row r="43" spans="19:21" ht="14.25">
      <c r="S43" s="34"/>
      <c r="T43" s="34"/>
      <c r="U43" s="34"/>
    </row>
    <row r="44" spans="19:21" ht="14.25">
      <c r="S44" s="34"/>
      <c r="T44" s="34"/>
      <c r="U44" s="34"/>
    </row>
    <row r="45" spans="19:21" ht="14.25">
      <c r="S45" s="34"/>
      <c r="T45" s="34"/>
      <c r="U45" s="34"/>
    </row>
    <row r="46" spans="19:21" ht="14.25">
      <c r="S46" s="34"/>
      <c r="T46" s="34"/>
      <c r="U46" s="34"/>
    </row>
    <row r="47" spans="19:21" ht="14.25">
      <c r="S47" s="34"/>
      <c r="T47" s="34"/>
      <c r="U47" s="34"/>
    </row>
    <row r="48" spans="19:21" ht="14.25">
      <c r="S48" s="34"/>
      <c r="T48" s="34"/>
      <c r="U48" s="34"/>
    </row>
    <row r="49" spans="19:21" ht="14.25">
      <c r="S49" s="34"/>
      <c r="T49" s="34"/>
      <c r="U49" s="34"/>
    </row>
    <row r="50" spans="19:21" ht="14.25">
      <c r="S50" s="34"/>
      <c r="T50" s="34"/>
      <c r="U50" s="34"/>
    </row>
    <row r="51" spans="19:21" ht="14.25">
      <c r="S51" s="34"/>
      <c r="T51" s="34"/>
      <c r="U51" s="34"/>
    </row>
    <row r="52" spans="19:21" ht="14.25">
      <c r="S52" s="34"/>
      <c r="T52" s="34"/>
      <c r="U52" s="34"/>
    </row>
    <row r="53" spans="19:21" ht="14.25">
      <c r="S53" s="34"/>
      <c r="T53" s="34"/>
      <c r="U53" s="34"/>
    </row>
    <row r="54" spans="19:21" ht="14.25">
      <c r="S54" s="34"/>
      <c r="T54" s="34"/>
      <c r="U54" s="34"/>
    </row>
    <row r="55" spans="19:21" ht="14.25">
      <c r="S55" s="34"/>
      <c r="T55" s="34"/>
      <c r="U55" s="34"/>
    </row>
    <row r="56" spans="19:21" ht="14.25">
      <c r="S56" s="34"/>
      <c r="T56" s="34"/>
      <c r="U56" s="34"/>
    </row>
    <row r="57" spans="19:21" ht="14.25">
      <c r="S57" s="34"/>
      <c r="T57" s="34"/>
      <c r="U57" s="34"/>
    </row>
    <row r="58" spans="19:21" ht="14.25">
      <c r="S58" s="34"/>
      <c r="T58" s="34"/>
      <c r="U58" s="34"/>
    </row>
    <row r="59" spans="19:21" ht="14.25">
      <c r="S59" s="34"/>
      <c r="T59" s="34"/>
      <c r="U59" s="34"/>
    </row>
    <row r="60" spans="19:21" ht="14.25">
      <c r="S60" s="34"/>
      <c r="T60" s="34"/>
      <c r="U60" s="34"/>
    </row>
    <row r="61" spans="19:21" ht="14.25">
      <c r="S61" s="34"/>
      <c r="T61" s="34"/>
      <c r="U61" s="34"/>
    </row>
    <row r="62" spans="19:21" ht="14.25">
      <c r="S62" s="34"/>
      <c r="T62" s="34"/>
      <c r="U62" s="34"/>
    </row>
    <row r="63" spans="19:21" ht="14.25">
      <c r="S63" s="34"/>
      <c r="T63" s="34"/>
      <c r="U63" s="34"/>
    </row>
    <row r="64" spans="19:21" ht="14.25">
      <c r="S64" s="34"/>
      <c r="T64" s="34"/>
      <c r="U64" s="34"/>
    </row>
    <row r="65" spans="19:21" ht="14.25">
      <c r="S65" s="34"/>
      <c r="T65" s="34"/>
      <c r="U65" s="34"/>
    </row>
    <row r="66" spans="19:21" ht="14.25">
      <c r="S66" s="34"/>
      <c r="T66" s="34"/>
      <c r="U66" s="34"/>
    </row>
    <row r="67" spans="19:21" ht="14.25">
      <c r="S67" s="34"/>
      <c r="T67" s="34"/>
      <c r="U67" s="34"/>
    </row>
    <row r="68" spans="19:21" ht="14.25">
      <c r="S68" s="34"/>
      <c r="T68" s="34"/>
      <c r="U68" s="34"/>
    </row>
    <row r="69" spans="19:21" ht="14.25">
      <c r="S69" s="34"/>
      <c r="T69" s="34"/>
      <c r="U69" s="34"/>
    </row>
    <row r="70" spans="19:21" ht="14.25">
      <c r="S70" s="34"/>
      <c r="T70" s="34"/>
      <c r="U70" s="34"/>
    </row>
    <row r="71" spans="19:21" ht="14.25">
      <c r="S71" s="34"/>
      <c r="T71" s="34"/>
      <c r="U71" s="34"/>
    </row>
    <row r="72" spans="19:21" ht="14.25">
      <c r="S72" s="34"/>
      <c r="T72" s="34"/>
      <c r="U72" s="34"/>
    </row>
    <row r="73" spans="19:21" ht="14.25">
      <c r="S73" s="34"/>
      <c r="T73" s="34"/>
      <c r="U73" s="34"/>
    </row>
    <row r="74" spans="19:21" ht="14.25">
      <c r="S74" s="34"/>
      <c r="T74" s="34"/>
      <c r="U74" s="34"/>
    </row>
    <row r="75" spans="19:21" ht="14.25">
      <c r="S75" s="34"/>
      <c r="T75" s="34"/>
      <c r="U75" s="34"/>
    </row>
    <row r="76" spans="19:21" ht="14.25">
      <c r="S76" s="34"/>
      <c r="T76" s="34"/>
      <c r="U76" s="34"/>
    </row>
    <row r="77" spans="19:21" ht="14.25">
      <c r="S77" s="34"/>
      <c r="T77" s="34"/>
      <c r="U77" s="34"/>
    </row>
    <row r="78" spans="19:21" ht="14.25">
      <c r="S78" s="34"/>
      <c r="T78" s="34"/>
      <c r="U78" s="34"/>
    </row>
    <row r="79" spans="19:21" ht="14.25">
      <c r="S79" s="34"/>
      <c r="T79" s="34"/>
      <c r="U79" s="34"/>
    </row>
    <row r="80" spans="19:21" ht="14.25">
      <c r="S80" s="34"/>
      <c r="T80" s="34"/>
      <c r="U80" s="34"/>
    </row>
  </sheetData>
  <sheetProtection/>
  <mergeCells count="11">
    <mergeCell ref="Q4:S4"/>
    <mergeCell ref="A4:A5"/>
    <mergeCell ref="B4:D4"/>
    <mergeCell ref="E4:G4"/>
    <mergeCell ref="H4:J4"/>
    <mergeCell ref="T4:V4"/>
    <mergeCell ref="B1:O1"/>
    <mergeCell ref="B2:O2"/>
    <mergeCell ref="B3:O3"/>
    <mergeCell ref="N4:P4"/>
    <mergeCell ref="K4:M4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User_91</cp:lastModifiedBy>
  <cp:lastPrinted>2019-01-11T13:04:02Z</cp:lastPrinted>
  <dcterms:created xsi:type="dcterms:W3CDTF">2017-12-13T08:08:22Z</dcterms:created>
  <dcterms:modified xsi:type="dcterms:W3CDTF">2019-03-12T11:58:59Z</dcterms:modified>
  <cp:category/>
  <cp:version/>
  <cp:contentType/>
  <cp:contentStatus/>
</cp:coreProperties>
</file>