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'2'!$A$1:$K$24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<sst xmlns="http://schemas.openxmlformats.org/spreadsheetml/2006/main" count="58" uniqueCount="50">
  <si>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</si>
  <si>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</si>
  <si>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</si>
  <si>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</si>
  <si>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</si>
  <si>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</si>
  <si>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</si>
  <si>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</si>
  <si>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</si>
  <si>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</si>
  <si>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</si>
  <si>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</si>
  <si>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</si>
  <si>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</si>
  <si>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</si>
  <si>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Отримували допомогу по безробіттю</t>
  </si>
  <si>
    <t>у т.ч. шляхом одноразової виплати допомоги по безробіттю</t>
  </si>
  <si>
    <t>осіб</t>
  </si>
  <si>
    <t xml:space="preserve">Область </t>
  </si>
  <si>
    <t>м. Болехів</t>
  </si>
  <si>
    <t>м. Івано-Франківськ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</si>
  <si>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</si>
  <si>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</si>
  <si>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</si>
  <si>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</si>
  <si>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</si>
  <si>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</si>
  <si>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</si>
  <si>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</si>
  <si>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</si>
  <si>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</si>
  <si>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</si>
  <si>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</si>
  <si>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</si>
  <si>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</si>
  <si>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безробітних охоплених профорієн-таційними послугами</t>
  </si>
  <si>
    <t>Проходили профнав-чання</t>
  </si>
  <si>
    <t xml:space="preserve">Інформація щодо надання послуг службою зайнятості Івано-Франківської області </t>
  </si>
  <si>
    <t>м. Яремче</t>
  </si>
  <si>
    <t xml:space="preserve"> + (-)      осіб</t>
  </si>
  <si>
    <t xml:space="preserve">Інформація про надання послуг службою зайнятості </t>
  </si>
  <si>
    <t xml:space="preserve">Івано-Франківській області молоді у віці до 35 років </t>
  </si>
  <si>
    <t>Станом на: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</si>
  <si>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</si>
  <si>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-</t>
  </si>
  <si>
    <t>молоді у віці до 35 років у січні-серпні  2019 року</t>
  </si>
  <si>
    <t xml:space="preserve"> січень-серпень 2018 року</t>
  </si>
  <si>
    <t>січень-серпень 2019 року</t>
  </si>
  <si>
    <t>1 вересня              2018 року</t>
  </si>
  <si>
    <t>1 вересня                2019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</si>
</sst>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77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8" fontId="18" fillId="0" borderId="0" applyFont="0" applyFill="0" applyBorder="0" applyProtection="0">
      <alignment/>
    </xf>
    <xf numFmtId="178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58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59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60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2">
    <xf numFmtId="0" fontId="0" fillId="0" borderId="0" xfId="0" applyAlignment="1">
      <alignment/>
    </xf>
    <xf numFmtId="1" fontId="19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2" fillId="0" borderId="0" xfId="405" applyNumberFormat="1" applyFont="1" applyFill="1" applyBorder="1" applyAlignment="1" applyProtection="1">
      <alignment vertical="center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7" borderId="0" xfId="405" applyNumberFormat="1" applyFont="1" applyFill="1" applyProtection="1">
      <alignment/>
      <protection locked="0"/>
    </xf>
    <xf numFmtId="1" fontId="42" fillId="0" borderId="23" xfId="405" applyNumberFormat="1" applyFont="1" applyFill="1" applyBorder="1" applyAlignment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21" fillId="0" borderId="23" xfId="405" applyNumberFormat="1" applyFont="1" applyFill="1" applyBorder="1" applyAlignment="1" applyProtection="1">
      <alignment horizontal="center"/>
      <protection locked="0"/>
    </xf>
    <xf numFmtId="1" fontId="41" fillId="0" borderId="0" xfId="405" applyNumberFormat="1" applyFont="1" applyFill="1" applyBorder="1" applyAlignment="1" applyProtection="1">
      <alignment horizontal="center"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" fontId="27" fillId="7" borderId="0" xfId="405" applyNumberFormat="1" applyFont="1" applyFill="1" applyBorder="1" applyAlignment="1" applyProtection="1">
      <alignment horizontal="right"/>
      <protection locked="0"/>
    </xf>
    <xf numFmtId="1" fontId="44" fillId="0" borderId="0" xfId="405" applyNumberFormat="1" applyFont="1" applyFill="1" applyProtection="1">
      <alignment/>
      <protection locked="0"/>
    </xf>
    <xf numFmtId="1" fontId="44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 locked="0"/>
    </xf>
    <xf numFmtId="0" fontId="19" fillId="0" borderId="0" xfId="419" applyFont="1">
      <alignment/>
      <protection/>
    </xf>
    <xf numFmtId="0" fontId="19" fillId="0" borderId="0" xfId="420" applyFont="1" applyBorder="1" applyAlignment="1">
      <alignment vertical="center" wrapText="1"/>
      <protection/>
    </xf>
    <xf numFmtId="0" fontId="52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27" fillId="0" borderId="3" xfId="414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7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0" fontId="21" fillId="0" borderId="3" xfId="419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4" applyFont="1" applyBorder="1" applyAlignment="1">
      <alignment vertical="center" wrapText="1"/>
      <protection/>
    </xf>
    <xf numFmtId="3" fontId="52" fillId="0" borderId="0" xfId="419" applyNumberFormat="1" applyFont="1" applyFill="1">
      <alignment/>
      <protection/>
    </xf>
    <xf numFmtId="0" fontId="52" fillId="0" borderId="0" xfId="419" applyFont="1" applyFill="1">
      <alignment/>
      <protection/>
    </xf>
    <xf numFmtId="1" fontId="26" fillId="0" borderId="0" xfId="405" applyNumberFormat="1" applyFont="1" applyFill="1" applyBorder="1" applyAlignment="1" applyProtection="1">
      <alignment horizontal="right" vertical="center"/>
      <protection locked="0"/>
    </xf>
    <xf numFmtId="1" fontId="51" fillId="0" borderId="3" xfId="405" applyNumberFormat="1" applyFont="1" applyFill="1" applyBorder="1" applyAlignment="1" applyProtection="1">
      <alignment horizontal="center" vertical="center" wrapText="1"/>
      <protection/>
    </xf>
    <xf numFmtId="1" fontId="51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405" applyNumberFormat="1" applyFont="1" applyFill="1" applyBorder="1" applyAlignment="1" applyProtection="1">
      <alignment horizontal="center" vertical="center"/>
      <protection/>
    </xf>
    <xf numFmtId="1" fontId="19" fillId="0" borderId="0" xfId="405" applyNumberFormat="1" applyFont="1" applyFill="1" applyAlignment="1" applyProtection="1">
      <alignment vertical="center"/>
      <protection locked="0"/>
    </xf>
    <xf numFmtId="1" fontId="22" fillId="0" borderId="3" xfId="418" applyNumberFormat="1" applyFont="1" applyFill="1" applyBorder="1" applyAlignment="1" applyProtection="1">
      <alignment horizontal="left" vertical="center" wrapText="1"/>
      <protection locked="0"/>
    </xf>
    <xf numFmtId="0" fontId="26" fillId="0" borderId="3" xfId="373" applyNumberFormat="1" applyFont="1" applyFill="1" applyBorder="1" applyAlignment="1" applyProtection="1">
      <alignment horizontal="left" vertic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/>
    </xf>
    <xf numFmtId="1" fontId="26" fillId="7" borderId="3" xfId="0" applyNumberFormat="1" applyFont="1" applyFill="1" applyBorder="1" applyAlignment="1" applyProtection="1">
      <alignment horizontal="center" vertical="center"/>
      <protection locked="0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3" fontId="21" fillId="0" borderId="3" xfId="419" applyNumberFormat="1" applyFont="1" applyFill="1" applyBorder="1" applyAlignment="1">
      <alignment horizontal="center" vertical="center" wrapText="1"/>
      <protection/>
    </xf>
    <xf numFmtId="1" fontId="21" fillId="0" borderId="3" xfId="414" applyNumberFormat="1" applyFont="1" applyFill="1" applyBorder="1" applyAlignment="1">
      <alignment horizontal="center" vertical="center" wrapText="1"/>
      <protection/>
    </xf>
    <xf numFmtId="179" fontId="48" fillId="7" borderId="3" xfId="419" applyNumberFormat="1" applyFont="1" applyFill="1" applyBorder="1" applyAlignment="1">
      <alignment horizontal="center" vertical="center" wrapText="1"/>
      <protection/>
    </xf>
    <xf numFmtId="3" fontId="48" fillId="0" borderId="3" xfId="419" applyNumberFormat="1" applyFont="1" applyFill="1" applyBorder="1" applyAlignment="1">
      <alignment horizontal="center" vertical="center" wrapText="1"/>
      <protection/>
    </xf>
    <xf numFmtId="176" fontId="21" fillId="0" borderId="3" xfId="414" applyNumberFormat="1" applyFont="1" applyFill="1" applyBorder="1" applyAlignment="1">
      <alignment horizontal="center" vertical="center"/>
      <protection/>
    </xf>
    <xf numFmtId="1" fontId="21" fillId="0" borderId="3" xfId="414" applyNumberFormat="1" applyFont="1" applyFill="1" applyBorder="1" applyAlignment="1">
      <alignment horizontal="center" vertical="center"/>
      <protection/>
    </xf>
    <xf numFmtId="1" fontId="26" fillId="0" borderId="3" xfId="0" applyNumberFormat="1" applyFont="1" applyFill="1" applyBorder="1" applyAlignment="1" applyProtection="1">
      <alignment horizontal="center" vertical="center"/>
      <protection locked="0"/>
    </xf>
    <xf numFmtId="1" fontId="51" fillId="0" borderId="3" xfId="0" applyNumberFormat="1" applyFont="1" applyFill="1" applyBorder="1" applyAlignment="1" applyProtection="1">
      <alignment horizontal="center" vertical="center"/>
      <protection locked="0"/>
    </xf>
    <xf numFmtId="1" fontId="51" fillId="0" borderId="3" xfId="0" applyNumberFormat="1" applyFont="1" applyFill="1" applyBorder="1" applyAlignment="1" applyProtection="1">
      <alignment horizontal="center"/>
      <protection locked="0"/>
    </xf>
    <xf numFmtId="1" fontId="26" fillId="0" borderId="3" xfId="0" applyNumberFormat="1" applyFont="1" applyFill="1" applyBorder="1" applyAlignment="1" applyProtection="1">
      <alignment horizontal="center"/>
      <protection locked="0"/>
    </xf>
    <xf numFmtId="0" fontId="54" fillId="0" borderId="3" xfId="0" applyFont="1" applyBorder="1" applyAlignment="1">
      <alignment horizontal="center"/>
    </xf>
    <xf numFmtId="0" fontId="49" fillId="0" borderId="24" xfId="414" applyFont="1" applyFill="1" applyBorder="1" applyAlignment="1">
      <alignment horizontal="center" vertical="center" wrapText="1"/>
      <protection/>
    </xf>
    <xf numFmtId="0" fontId="49" fillId="0" borderId="25" xfId="414" applyFont="1" applyFill="1" applyBorder="1" applyAlignment="1">
      <alignment horizontal="center" vertical="center" wrapText="1"/>
      <protection/>
    </xf>
    <xf numFmtId="0" fontId="49" fillId="0" borderId="26" xfId="414" applyFont="1" applyFill="1" applyBorder="1" applyAlignment="1">
      <alignment horizontal="center" vertical="center" wrapText="1"/>
      <protection/>
    </xf>
    <xf numFmtId="0" fontId="49" fillId="0" borderId="27" xfId="414" applyFont="1" applyFill="1" applyBorder="1" applyAlignment="1">
      <alignment horizontal="center" vertical="center" wrapText="1"/>
      <protection/>
    </xf>
    <xf numFmtId="0" fontId="49" fillId="0" borderId="23" xfId="414" applyFont="1" applyFill="1" applyBorder="1" applyAlignment="1">
      <alignment horizontal="center" vertical="center" wrapText="1"/>
      <protection/>
    </xf>
    <xf numFmtId="0" fontId="49" fillId="0" borderId="28" xfId="414" applyFont="1" applyFill="1" applyBorder="1" applyAlignment="1">
      <alignment horizontal="center" vertical="center" wrapText="1"/>
      <protection/>
    </xf>
    <xf numFmtId="0" fontId="21" fillId="0" borderId="3" xfId="414" applyFont="1" applyFill="1" applyBorder="1" applyAlignment="1">
      <alignment horizontal="center" vertical="center" wrapText="1"/>
      <protection/>
    </xf>
    <xf numFmtId="0" fontId="27" fillId="0" borderId="29" xfId="414" applyFont="1" applyFill="1" applyBorder="1" applyAlignment="1">
      <alignment horizontal="center" vertical="center"/>
      <protection/>
    </xf>
    <xf numFmtId="0" fontId="27" fillId="0" borderId="30" xfId="414" applyFont="1" applyFill="1" applyBorder="1" applyAlignment="1">
      <alignment horizontal="center" vertical="center"/>
      <protection/>
    </xf>
    <xf numFmtId="0" fontId="50" fillId="0" borderId="0" xfId="419" applyFont="1" applyAlignment="1">
      <alignment horizontal="center" vertical="top" wrapText="1"/>
      <protection/>
    </xf>
    <xf numFmtId="0" fontId="50" fillId="0" borderId="0" xfId="420" applyFont="1" applyFill="1" applyAlignment="1">
      <alignment horizontal="center" vertical="top" wrapText="1"/>
      <protection/>
    </xf>
    <xf numFmtId="0" fontId="21" fillId="0" borderId="31" xfId="419" applyFont="1" applyBorder="1" applyAlignment="1">
      <alignment horizontal="center" vertical="center" wrapText="1"/>
      <protection/>
    </xf>
    <xf numFmtId="0" fontId="21" fillId="0" borderId="32" xfId="419" applyFont="1" applyBorder="1" applyAlignment="1">
      <alignment horizontal="center"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1" fontId="21" fillId="0" borderId="0" xfId="405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06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ФинᎰнсовый_Лист1 (3)_1" xfId="450"/>
    <cellStyle name="Comma" xfId="451"/>
    <cellStyle name="Comma [0]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2">
      <selection activeCell="C18" sqref="C18"/>
    </sheetView>
  </sheetViews>
  <sheetFormatPr defaultColWidth="8.00390625" defaultRowHeight="15"/>
  <cols>
    <col min="1" max="1" width="69.7109375" style="18" customWidth="1"/>
    <col min="2" max="2" width="24.28125" style="34" customWidth="1"/>
    <col min="3" max="3" width="23.8515625" style="34" customWidth="1"/>
    <col min="4" max="4" width="11.8515625" style="18" customWidth="1"/>
    <col min="5" max="5" width="15.57421875" style="18" customWidth="1"/>
    <col min="6" max="16384" width="8.00390625" style="18" customWidth="1"/>
  </cols>
  <sheetData>
    <row r="1" spans="1:5" ht="22.5">
      <c r="A1" s="66" t="s">
        <v>40</v>
      </c>
      <c r="B1" s="66"/>
      <c r="C1" s="66"/>
      <c r="D1" s="66"/>
      <c r="E1" s="66"/>
    </row>
    <row r="2" spans="1:5" ht="22.5">
      <c r="A2" s="67" t="s">
        <v>41</v>
      </c>
      <c r="B2" s="67"/>
      <c r="C2" s="67"/>
      <c r="D2" s="67"/>
      <c r="E2" s="67"/>
    </row>
    <row r="3" spans="1:5" s="22" customFormat="1" ht="18" customHeight="1">
      <c r="A3" s="19"/>
      <c r="B3" s="20"/>
      <c r="C3" s="21"/>
      <c r="D3" s="21"/>
      <c r="E3" s="21" t="s">
        <v>17</v>
      </c>
    </row>
    <row r="4" spans="1:5" s="22" customFormat="1" ht="23.25" customHeight="1">
      <c r="A4" s="63" t="s">
        <v>8</v>
      </c>
      <c r="B4" s="68" t="s">
        <v>46</v>
      </c>
      <c r="C4" s="68" t="s">
        <v>47</v>
      </c>
      <c r="D4" s="70" t="s">
        <v>9</v>
      </c>
      <c r="E4" s="70"/>
    </row>
    <row r="5" spans="1:5" s="22" customFormat="1" ht="40.5">
      <c r="A5" s="63"/>
      <c r="B5" s="69"/>
      <c r="C5" s="69"/>
      <c r="D5" s="23" t="s">
        <v>10</v>
      </c>
      <c r="E5" s="24" t="s">
        <v>39</v>
      </c>
    </row>
    <row r="6" spans="1:5" s="27" customFormat="1" ht="12" customHeight="1">
      <c r="A6" s="25" t="s">
        <v>0</v>
      </c>
      <c r="B6" s="26">
        <v>1</v>
      </c>
      <c r="C6" s="26">
        <v>2</v>
      </c>
      <c r="D6" s="26">
        <v>3</v>
      </c>
      <c r="E6" s="26">
        <v>4</v>
      </c>
    </row>
    <row r="7" spans="1:5" s="22" customFormat="1" ht="29.25" customHeight="1">
      <c r="A7" s="28" t="s">
        <v>11</v>
      </c>
      <c r="B7" s="46">
        <v>8912</v>
      </c>
      <c r="C7" s="46">
        <v>8079</v>
      </c>
      <c r="D7" s="48">
        <f aca="true" t="shared" si="0" ref="D7:D12">C7/B7*100</f>
        <v>90.65305206463195</v>
      </c>
      <c r="E7" s="49">
        <f aca="true" t="shared" si="1" ref="E7:E12">C7-B7</f>
        <v>-833</v>
      </c>
    </row>
    <row r="8" spans="1:7" s="22" customFormat="1" ht="40.5">
      <c r="A8" s="29" t="s">
        <v>12</v>
      </c>
      <c r="B8" s="46">
        <v>11772</v>
      </c>
      <c r="C8" s="46">
        <v>13020</v>
      </c>
      <c r="D8" s="48">
        <f t="shared" si="0"/>
        <v>110.60142711518859</v>
      </c>
      <c r="E8" s="49">
        <f t="shared" si="1"/>
        <v>1248</v>
      </c>
      <c r="G8" s="30"/>
    </row>
    <row r="9" spans="1:7" s="22" customFormat="1" ht="64.5" customHeight="1">
      <c r="A9" s="29" t="s">
        <v>5</v>
      </c>
      <c r="B9" s="46">
        <v>259</v>
      </c>
      <c r="C9" s="46">
        <v>301</v>
      </c>
      <c r="D9" s="48">
        <f t="shared" si="0"/>
        <v>116.21621621621621</v>
      </c>
      <c r="E9" s="49">
        <f t="shared" si="1"/>
        <v>42</v>
      </c>
      <c r="G9" s="30"/>
    </row>
    <row r="10" spans="1:9" s="22" customFormat="1" ht="27.75" customHeight="1">
      <c r="A10" s="31" t="s">
        <v>13</v>
      </c>
      <c r="B10" s="46">
        <v>1613</v>
      </c>
      <c r="C10" s="46">
        <v>1716</v>
      </c>
      <c r="D10" s="48">
        <f t="shared" si="0"/>
        <v>106.38561686298821</v>
      </c>
      <c r="E10" s="49">
        <f t="shared" si="1"/>
        <v>103</v>
      </c>
      <c r="I10" s="30"/>
    </row>
    <row r="11" spans="1:5" s="22" customFormat="1" ht="48" customHeight="1">
      <c r="A11" s="31" t="s">
        <v>2</v>
      </c>
      <c r="B11" s="46">
        <v>2115</v>
      </c>
      <c r="C11" s="46">
        <v>2020</v>
      </c>
      <c r="D11" s="48">
        <f t="shared" si="0"/>
        <v>95.50827423167848</v>
      </c>
      <c r="E11" s="49">
        <f t="shared" si="1"/>
        <v>-95</v>
      </c>
    </row>
    <row r="12" spans="1:6" s="22" customFormat="1" ht="45.75" customHeight="1">
      <c r="A12" s="31" t="s">
        <v>14</v>
      </c>
      <c r="B12" s="46">
        <v>8180</v>
      </c>
      <c r="C12" s="46">
        <v>7615</v>
      </c>
      <c r="D12" s="48">
        <f t="shared" si="0"/>
        <v>93.09290953545232</v>
      </c>
      <c r="E12" s="49">
        <f t="shared" si="1"/>
        <v>-565</v>
      </c>
      <c r="F12" s="30"/>
    </row>
    <row r="13" spans="1:6" s="22" customFormat="1" ht="12.75">
      <c r="A13" s="57" t="s">
        <v>42</v>
      </c>
      <c r="B13" s="58"/>
      <c r="C13" s="58"/>
      <c r="D13" s="58"/>
      <c r="E13" s="59"/>
      <c r="F13" s="30"/>
    </row>
    <row r="14" spans="1:6" s="22" customFormat="1" ht="12.75">
      <c r="A14" s="60"/>
      <c r="B14" s="61"/>
      <c r="C14" s="61"/>
      <c r="D14" s="61"/>
      <c r="E14" s="62"/>
      <c r="F14" s="30"/>
    </row>
    <row r="15" spans="1:5" s="22" customFormat="1" ht="20.25">
      <c r="A15" s="63" t="s">
        <v>8</v>
      </c>
      <c r="B15" s="63" t="s">
        <v>48</v>
      </c>
      <c r="C15" s="63" t="s">
        <v>49</v>
      </c>
      <c r="D15" s="64" t="s">
        <v>9</v>
      </c>
      <c r="E15" s="65"/>
    </row>
    <row r="16" spans="1:5" ht="36.75" customHeight="1">
      <c r="A16" s="63"/>
      <c r="B16" s="63"/>
      <c r="C16" s="63"/>
      <c r="D16" s="23" t="s">
        <v>10</v>
      </c>
      <c r="E16" s="24" t="s">
        <v>39</v>
      </c>
    </row>
    <row r="17" spans="1:5" ht="33" customHeight="1">
      <c r="A17" s="32" t="s">
        <v>11</v>
      </c>
      <c r="B17" s="47">
        <v>3060</v>
      </c>
      <c r="C17" s="47">
        <v>2765</v>
      </c>
      <c r="D17" s="50">
        <f>ROUND(C17/B17*100,1)</f>
        <v>90.4</v>
      </c>
      <c r="E17" s="51">
        <f>C17-B17</f>
        <v>-295</v>
      </c>
    </row>
    <row r="18" spans="1:5" ht="32.25" customHeight="1">
      <c r="A18" s="32" t="s">
        <v>43</v>
      </c>
      <c r="B18" s="47">
        <v>0</v>
      </c>
      <c r="C18" s="47">
        <v>0</v>
      </c>
      <c r="D18" s="50" t="s">
        <v>44</v>
      </c>
      <c r="E18" s="51">
        <f>C18-B18</f>
        <v>0</v>
      </c>
    </row>
    <row r="19" spans="1:5" ht="35.25" customHeight="1">
      <c r="A19" s="32" t="s">
        <v>15</v>
      </c>
      <c r="B19" s="47">
        <v>2490</v>
      </c>
      <c r="C19" s="47">
        <v>2235</v>
      </c>
      <c r="D19" s="50">
        <f>ROUND(C19/B19*100,1)</f>
        <v>89.8</v>
      </c>
      <c r="E19" s="51">
        <f>C19-B19</f>
        <v>-255</v>
      </c>
    </row>
    <row r="20" spans="2:3" ht="12.75">
      <c r="B20" s="33"/>
      <c r="C20" s="33"/>
    </row>
    <row r="21" ht="12.75">
      <c r="C21" s="33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view="pageBreakPreview" zoomScaleNormal="85" zoomScaleSheetLayoutView="100" zoomScalePageLayoutView="0" workbookViewId="0" topLeftCell="A4">
      <selection activeCell="A26" sqref="A26:IV26"/>
    </sheetView>
  </sheetViews>
  <sheetFormatPr defaultColWidth="10.8515625" defaultRowHeight="15"/>
  <cols>
    <col min="1" max="1" width="20.7109375" style="15" customWidth="1"/>
    <col min="2" max="2" width="12.57421875" style="11" customWidth="1"/>
    <col min="3" max="3" width="13.8515625" style="11" customWidth="1"/>
    <col min="4" max="4" width="12.28125" style="12" customWidth="1"/>
    <col min="5" max="5" width="12.421875" style="11" customWidth="1"/>
    <col min="6" max="6" width="11.00390625" style="11" customWidth="1"/>
    <col min="7" max="7" width="13.57421875" style="12" customWidth="1"/>
    <col min="8" max="8" width="11.7109375" style="12" customWidth="1"/>
    <col min="9" max="9" width="12.28125" style="11" customWidth="1"/>
    <col min="10" max="10" width="9.28125" style="12" customWidth="1"/>
    <col min="11" max="11" width="11.57421875" style="13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16384" width="10.8515625" style="2" customWidth="1"/>
  </cols>
  <sheetData>
    <row r="1" spans="1:11" s="16" customFormat="1" ht="11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6" customFormat="1" ht="23.25" customHeight="1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6" customFormat="1" ht="23.25" customHeight="1">
      <c r="A3" s="71" t="s">
        <v>45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1" customFormat="1" ht="11.25" customHeight="1">
      <c r="A4" s="14"/>
      <c r="B4" s="7"/>
      <c r="C4" s="7"/>
      <c r="D4" s="8"/>
      <c r="E4" s="7"/>
      <c r="F4" s="7"/>
      <c r="G4" s="5"/>
      <c r="H4" s="7"/>
      <c r="I4" s="9"/>
      <c r="J4" s="10"/>
      <c r="K4" s="6"/>
    </row>
    <row r="5" spans="1:11" s="3" customFormat="1" ht="135.75" customHeight="1">
      <c r="A5" s="17"/>
      <c r="B5" s="36" t="s">
        <v>1</v>
      </c>
      <c r="C5" s="36" t="s">
        <v>4</v>
      </c>
      <c r="D5" s="36" t="s">
        <v>16</v>
      </c>
      <c r="E5" s="36" t="s">
        <v>5</v>
      </c>
      <c r="F5" s="36" t="s">
        <v>36</v>
      </c>
      <c r="G5" s="36" t="s">
        <v>2</v>
      </c>
      <c r="H5" s="36" t="s">
        <v>35</v>
      </c>
      <c r="I5" s="37" t="s">
        <v>3</v>
      </c>
      <c r="J5" s="37" t="s">
        <v>7</v>
      </c>
      <c r="K5" s="36" t="s">
        <v>6</v>
      </c>
    </row>
    <row r="6" spans="1:11" s="39" customFormat="1" ht="15.75" customHeight="1">
      <c r="A6" s="38" t="s">
        <v>0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</row>
    <row r="7" spans="1:11" s="4" customFormat="1" ht="18" customHeight="1">
      <c r="A7" s="40" t="s">
        <v>18</v>
      </c>
      <c r="B7" s="42">
        <f>SUM(B8:B24)</f>
        <v>8079</v>
      </c>
      <c r="C7" s="42">
        <f aca="true" t="shared" si="0" ref="C7:K7">SUM(C8:C24)</f>
        <v>13020</v>
      </c>
      <c r="D7" s="42">
        <f t="shared" si="0"/>
        <v>26</v>
      </c>
      <c r="E7" s="42">
        <f t="shared" si="0"/>
        <v>301</v>
      </c>
      <c r="F7" s="42">
        <f t="shared" si="0"/>
        <v>1716</v>
      </c>
      <c r="G7" s="42">
        <f t="shared" si="0"/>
        <v>2020</v>
      </c>
      <c r="H7" s="42">
        <f t="shared" si="0"/>
        <v>7615</v>
      </c>
      <c r="I7" s="42">
        <f t="shared" si="0"/>
        <v>2765</v>
      </c>
      <c r="J7" s="42">
        <f t="shared" si="0"/>
        <v>0</v>
      </c>
      <c r="K7" s="42">
        <f t="shared" si="0"/>
        <v>2235</v>
      </c>
    </row>
    <row r="8" spans="1:12" s="35" customFormat="1" ht="18" customHeight="1">
      <c r="A8" s="41" t="s">
        <v>19</v>
      </c>
      <c r="B8" s="53">
        <v>177</v>
      </c>
      <c r="C8" s="43">
        <v>286</v>
      </c>
      <c r="D8" s="52">
        <v>0</v>
      </c>
      <c r="E8" s="52">
        <v>2</v>
      </c>
      <c r="F8" s="52">
        <v>22</v>
      </c>
      <c r="G8" s="52">
        <v>28</v>
      </c>
      <c r="H8" s="56">
        <v>167</v>
      </c>
      <c r="I8" s="52">
        <v>54</v>
      </c>
      <c r="J8" s="52">
        <v>0</v>
      </c>
      <c r="K8" s="52">
        <v>39</v>
      </c>
      <c r="L8" s="4"/>
    </row>
    <row r="9" spans="1:12" s="35" customFormat="1" ht="18" customHeight="1">
      <c r="A9" s="41" t="s">
        <v>20</v>
      </c>
      <c r="B9" s="54">
        <v>1469</v>
      </c>
      <c r="C9" s="43">
        <v>2339</v>
      </c>
      <c r="D9" s="55">
        <v>10</v>
      </c>
      <c r="E9" s="55">
        <v>65</v>
      </c>
      <c r="F9" s="55">
        <v>246</v>
      </c>
      <c r="G9" s="55">
        <v>172</v>
      </c>
      <c r="H9" s="56">
        <v>1306</v>
      </c>
      <c r="I9" s="55">
        <v>568</v>
      </c>
      <c r="J9" s="52">
        <v>0</v>
      </c>
      <c r="K9" s="55">
        <v>442</v>
      </c>
      <c r="L9" s="4"/>
    </row>
    <row r="10" spans="1:12" s="35" customFormat="1" ht="18" customHeight="1">
      <c r="A10" s="41" t="s">
        <v>38</v>
      </c>
      <c r="B10" s="54">
        <v>217</v>
      </c>
      <c r="C10" s="43">
        <v>616</v>
      </c>
      <c r="D10" s="55">
        <v>1</v>
      </c>
      <c r="E10" s="55">
        <v>10</v>
      </c>
      <c r="F10" s="55">
        <v>64</v>
      </c>
      <c r="G10" s="55">
        <v>58</v>
      </c>
      <c r="H10" s="56">
        <v>204</v>
      </c>
      <c r="I10" s="55">
        <v>58</v>
      </c>
      <c r="J10" s="52">
        <v>0</v>
      </c>
      <c r="K10" s="55">
        <v>54</v>
      </c>
      <c r="L10" s="4"/>
    </row>
    <row r="11" spans="1:12" s="35" customFormat="1" ht="18" customHeight="1">
      <c r="A11" s="41" t="s">
        <v>21</v>
      </c>
      <c r="B11" s="54">
        <v>475</v>
      </c>
      <c r="C11" s="43">
        <v>551</v>
      </c>
      <c r="D11" s="55">
        <v>0</v>
      </c>
      <c r="E11" s="55">
        <v>11</v>
      </c>
      <c r="F11" s="55">
        <v>75</v>
      </c>
      <c r="G11" s="55">
        <v>87</v>
      </c>
      <c r="H11" s="56">
        <v>443</v>
      </c>
      <c r="I11" s="55">
        <v>180</v>
      </c>
      <c r="J11" s="52">
        <v>0</v>
      </c>
      <c r="K11" s="55">
        <v>163</v>
      </c>
      <c r="L11" s="4"/>
    </row>
    <row r="12" spans="1:12" s="35" customFormat="1" ht="18" customHeight="1">
      <c r="A12" s="41" t="s">
        <v>22</v>
      </c>
      <c r="B12" s="54">
        <v>360</v>
      </c>
      <c r="C12" s="43">
        <v>367</v>
      </c>
      <c r="D12" s="55">
        <v>0</v>
      </c>
      <c r="E12" s="55">
        <v>10</v>
      </c>
      <c r="F12" s="55">
        <v>67</v>
      </c>
      <c r="G12" s="55">
        <v>99</v>
      </c>
      <c r="H12" s="56">
        <v>341</v>
      </c>
      <c r="I12" s="55">
        <v>157</v>
      </c>
      <c r="J12" s="52">
        <v>0</v>
      </c>
      <c r="K12" s="55">
        <v>149</v>
      </c>
      <c r="L12" s="4"/>
    </row>
    <row r="13" spans="1:12" s="35" customFormat="1" ht="18" customHeight="1">
      <c r="A13" s="41" t="s">
        <v>23</v>
      </c>
      <c r="B13" s="54">
        <v>243</v>
      </c>
      <c r="C13" s="43">
        <v>642</v>
      </c>
      <c r="D13" s="55">
        <v>1</v>
      </c>
      <c r="E13" s="55">
        <v>4</v>
      </c>
      <c r="F13" s="55">
        <v>41</v>
      </c>
      <c r="G13" s="55">
        <v>90</v>
      </c>
      <c r="H13" s="56">
        <v>225</v>
      </c>
      <c r="I13" s="55">
        <v>91</v>
      </c>
      <c r="J13" s="52">
        <v>0</v>
      </c>
      <c r="K13" s="55">
        <v>73</v>
      </c>
      <c r="L13" s="4"/>
    </row>
    <row r="14" spans="1:12" s="35" customFormat="1" ht="18" customHeight="1">
      <c r="A14" s="41" t="s">
        <v>24</v>
      </c>
      <c r="B14" s="54">
        <v>277</v>
      </c>
      <c r="C14" s="43">
        <v>399</v>
      </c>
      <c r="D14" s="55">
        <v>1</v>
      </c>
      <c r="E14" s="55">
        <v>5</v>
      </c>
      <c r="F14" s="55">
        <v>36</v>
      </c>
      <c r="G14" s="55">
        <v>34</v>
      </c>
      <c r="H14" s="56">
        <v>256</v>
      </c>
      <c r="I14" s="55">
        <v>100</v>
      </c>
      <c r="J14" s="52">
        <v>0</v>
      </c>
      <c r="K14" s="55">
        <v>80</v>
      </c>
      <c r="L14" s="4"/>
    </row>
    <row r="15" spans="1:12" s="35" customFormat="1" ht="18" customHeight="1">
      <c r="A15" s="41" t="s">
        <v>25</v>
      </c>
      <c r="B15" s="54">
        <v>504</v>
      </c>
      <c r="C15" s="43">
        <v>907</v>
      </c>
      <c r="D15" s="55">
        <v>2</v>
      </c>
      <c r="E15" s="55">
        <v>15</v>
      </c>
      <c r="F15" s="55">
        <v>160</v>
      </c>
      <c r="G15" s="55">
        <v>185</v>
      </c>
      <c r="H15" s="56">
        <v>483</v>
      </c>
      <c r="I15" s="55">
        <v>139</v>
      </c>
      <c r="J15" s="52">
        <v>0</v>
      </c>
      <c r="K15" s="55">
        <v>101</v>
      </c>
      <c r="L15" s="4"/>
    </row>
    <row r="16" spans="1:12" s="35" customFormat="1" ht="18" customHeight="1">
      <c r="A16" s="41" t="s">
        <v>26</v>
      </c>
      <c r="B16" s="54">
        <v>661</v>
      </c>
      <c r="C16" s="43">
        <v>638</v>
      </c>
      <c r="D16" s="55">
        <v>2</v>
      </c>
      <c r="E16" s="55">
        <v>42</v>
      </c>
      <c r="F16" s="55">
        <v>209</v>
      </c>
      <c r="G16" s="55">
        <v>213</v>
      </c>
      <c r="H16" s="56">
        <v>629</v>
      </c>
      <c r="I16" s="55">
        <v>240</v>
      </c>
      <c r="J16" s="52">
        <v>0</v>
      </c>
      <c r="K16" s="55">
        <v>190</v>
      </c>
      <c r="L16" s="4"/>
    </row>
    <row r="17" spans="1:12" s="35" customFormat="1" ht="18" customHeight="1">
      <c r="A17" s="41" t="s">
        <v>27</v>
      </c>
      <c r="B17" s="54">
        <v>599</v>
      </c>
      <c r="C17" s="43">
        <v>835</v>
      </c>
      <c r="D17" s="55">
        <v>2</v>
      </c>
      <c r="E17" s="55">
        <v>28</v>
      </c>
      <c r="F17" s="55">
        <v>106</v>
      </c>
      <c r="G17" s="55">
        <v>161</v>
      </c>
      <c r="H17" s="56">
        <v>589</v>
      </c>
      <c r="I17" s="55">
        <v>215</v>
      </c>
      <c r="J17" s="52">
        <v>0</v>
      </c>
      <c r="K17" s="55">
        <v>189</v>
      </c>
      <c r="L17" s="4"/>
    </row>
    <row r="18" spans="1:12" s="35" customFormat="1" ht="18" customHeight="1">
      <c r="A18" s="41" t="s">
        <v>28</v>
      </c>
      <c r="B18" s="54">
        <v>183</v>
      </c>
      <c r="C18" s="43">
        <v>367</v>
      </c>
      <c r="D18" s="55">
        <v>1</v>
      </c>
      <c r="E18" s="55">
        <v>5</v>
      </c>
      <c r="F18" s="55">
        <v>40</v>
      </c>
      <c r="G18" s="55">
        <v>76</v>
      </c>
      <c r="H18" s="56">
        <v>174</v>
      </c>
      <c r="I18" s="55">
        <v>46</v>
      </c>
      <c r="J18" s="52">
        <v>0</v>
      </c>
      <c r="K18" s="55">
        <v>35</v>
      </c>
      <c r="L18" s="4"/>
    </row>
    <row r="19" spans="1:12" s="35" customFormat="1" ht="18" customHeight="1">
      <c r="A19" s="41" t="s">
        <v>29</v>
      </c>
      <c r="B19" s="54">
        <v>468</v>
      </c>
      <c r="C19" s="43">
        <v>834</v>
      </c>
      <c r="D19" s="55">
        <v>1</v>
      </c>
      <c r="E19" s="55">
        <v>21</v>
      </c>
      <c r="F19" s="55">
        <v>105</v>
      </c>
      <c r="G19" s="55">
        <v>369</v>
      </c>
      <c r="H19" s="56">
        <v>459</v>
      </c>
      <c r="I19" s="55">
        <v>161</v>
      </c>
      <c r="J19" s="52">
        <v>0</v>
      </c>
      <c r="K19" s="55">
        <v>137</v>
      </c>
      <c r="L19" s="4"/>
    </row>
    <row r="20" spans="1:12" s="35" customFormat="1" ht="18" customHeight="1">
      <c r="A20" s="41" t="s">
        <v>30</v>
      </c>
      <c r="B20" s="54">
        <v>376</v>
      </c>
      <c r="C20" s="43">
        <v>426</v>
      </c>
      <c r="D20" s="55">
        <v>1</v>
      </c>
      <c r="E20" s="55">
        <v>2</v>
      </c>
      <c r="F20" s="55">
        <v>50</v>
      </c>
      <c r="G20" s="55">
        <v>103</v>
      </c>
      <c r="H20" s="56">
        <v>364</v>
      </c>
      <c r="I20" s="55">
        <v>121</v>
      </c>
      <c r="J20" s="52">
        <v>0</v>
      </c>
      <c r="K20" s="55">
        <v>94</v>
      </c>
      <c r="L20" s="4"/>
    </row>
    <row r="21" spans="1:12" s="35" customFormat="1" ht="18" customHeight="1">
      <c r="A21" s="41" t="s">
        <v>31</v>
      </c>
      <c r="B21" s="54">
        <v>326</v>
      </c>
      <c r="C21" s="43">
        <v>715</v>
      </c>
      <c r="D21" s="55">
        <v>0</v>
      </c>
      <c r="E21" s="55">
        <v>7</v>
      </c>
      <c r="F21" s="55">
        <v>111</v>
      </c>
      <c r="G21" s="55">
        <v>66</v>
      </c>
      <c r="H21" s="56">
        <v>317</v>
      </c>
      <c r="I21" s="55">
        <v>100</v>
      </c>
      <c r="J21" s="52">
        <v>0</v>
      </c>
      <c r="K21" s="55">
        <v>72</v>
      </c>
      <c r="L21" s="4"/>
    </row>
    <row r="22" spans="1:12" s="35" customFormat="1" ht="18" customHeight="1">
      <c r="A22" s="41" t="s">
        <v>32</v>
      </c>
      <c r="B22" s="54">
        <v>214</v>
      </c>
      <c r="C22" s="43">
        <v>242</v>
      </c>
      <c r="D22" s="55">
        <v>0</v>
      </c>
      <c r="E22" s="55">
        <v>4</v>
      </c>
      <c r="F22" s="55">
        <v>24</v>
      </c>
      <c r="G22" s="55">
        <v>58</v>
      </c>
      <c r="H22" s="56">
        <v>193</v>
      </c>
      <c r="I22" s="55">
        <v>63</v>
      </c>
      <c r="J22" s="52">
        <v>0</v>
      </c>
      <c r="K22" s="55">
        <v>58</v>
      </c>
      <c r="L22" s="4"/>
    </row>
    <row r="23" spans="1:12" s="35" customFormat="1" ht="18" customHeight="1">
      <c r="A23" s="41" t="s">
        <v>33</v>
      </c>
      <c r="B23" s="54">
        <v>515</v>
      </c>
      <c r="C23" s="43">
        <v>1076</v>
      </c>
      <c r="D23" s="55">
        <v>0</v>
      </c>
      <c r="E23" s="55">
        <v>27</v>
      </c>
      <c r="F23" s="55">
        <v>126</v>
      </c>
      <c r="G23" s="55">
        <v>74</v>
      </c>
      <c r="H23" s="56">
        <v>483</v>
      </c>
      <c r="I23" s="55">
        <v>141</v>
      </c>
      <c r="J23" s="52">
        <v>0</v>
      </c>
      <c r="K23" s="55">
        <v>109</v>
      </c>
      <c r="L23" s="4"/>
    </row>
    <row r="24" spans="1:12" s="35" customFormat="1" ht="18" customHeight="1">
      <c r="A24" s="41" t="s">
        <v>34</v>
      </c>
      <c r="B24" s="54">
        <v>1015</v>
      </c>
      <c r="C24" s="43">
        <v>1780</v>
      </c>
      <c r="D24" s="55">
        <v>4</v>
      </c>
      <c r="E24" s="55">
        <v>43</v>
      </c>
      <c r="F24" s="55">
        <v>234</v>
      </c>
      <c r="G24" s="55">
        <v>147</v>
      </c>
      <c r="H24" s="56">
        <v>982</v>
      </c>
      <c r="I24" s="55">
        <v>331</v>
      </c>
      <c r="J24" s="52">
        <v>0</v>
      </c>
      <c r="K24" s="55">
        <v>250</v>
      </c>
      <c r="L24" s="4"/>
    </row>
    <row r="25" spans="8:10" ht="22.5">
      <c r="H25" s="44"/>
      <c r="J25" s="45"/>
    </row>
  </sheetData>
  <sheetProtection/>
  <mergeCells count="3">
    <mergeCell ref="A3:K3"/>
    <mergeCell ref="A1:K1"/>
    <mergeCell ref="A2:K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2019-09-11T07:06:51Z</cp:lastPrinted>
  <dcterms:created xsi:type="dcterms:W3CDTF">2006-09-16T00:00:00Z</dcterms:created>
  <dcterms:modified xsi:type="dcterms:W3CDTF">2019-09-16T13:18:59Z</dcterms:modified>
  <cp:category/>
  <cp:version/>
  <cp:contentType/>
  <cp:contentStatus/>
</cp:coreProperties>
</file>