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585" windowWidth="14805" windowHeight="7530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'[1]Sheet1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'[2]Sheet1 (2)'!#REF!</definedName>
    <definedName name="date_e" localSheetId="1">'[1]Sheet1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'[1]Sheet1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'2'!$A$1:$K$24</definedName>
    <definedName name="олд" localSheetId="0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<sst xmlns="http://schemas.openxmlformats.org/spreadsheetml/2006/main" count="59" uniqueCount="50">
  <si>
    <t>А</t>
  </si>
  <si>
    <t>Мали статус безробітного у звітному періоді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</si>
  <si>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</si>
  <si>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</si>
  <si>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</si>
  <si>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</si>
  <si>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</si>
  <si>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</si>
  <si>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</si>
  <si>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</si>
  <si>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</si>
  <si>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</si>
  <si>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</si>
  <si>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</si>
  <si>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</si>
  <si>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Отримували допомогу по безробіттю</t>
  </si>
  <si>
    <t>у т.ч. шляхом одноразової виплати допомоги по безробіттю</t>
  </si>
  <si>
    <t>осіб</t>
  </si>
  <si>
    <t xml:space="preserve">Область </t>
  </si>
  <si>
    <t>м. Болехів</t>
  </si>
  <si>
    <t>м. Івано-Франківськ</t>
  </si>
  <si>
    <t>Богородчанський</t>
  </si>
  <si>
    <t>Верховинський</t>
  </si>
  <si>
    <t>Галицький</t>
  </si>
  <si>
    <t>Городенківський</t>
  </si>
  <si>
    <t>Долинський</t>
  </si>
  <si>
    <t>Косівський</t>
  </si>
  <si>
    <t>Надвірнянський</t>
  </si>
  <si>
    <t>Рогатинський</t>
  </si>
  <si>
    <t>Рожнятівський</t>
  </si>
  <si>
    <t>Снятинський</t>
  </si>
  <si>
    <t>Тисменицький</t>
  </si>
  <si>
    <t>Тлумацький</t>
  </si>
  <si>
    <t>Калуський</t>
  </si>
  <si>
    <t>Коломийський</t>
  </si>
  <si>
    <t>Кількість безробітних охоплених профорієн-таційними послугами</t>
  </si>
  <si>
    <t>Проходили профнав-чання</t>
  </si>
  <si>
    <t xml:space="preserve">Інформація щодо надання послуг службою зайнятості Івано-Франківської області </t>
  </si>
  <si>
    <t>м. Яремче</t>
  </si>
  <si>
    <t xml:space="preserve"> + (-)      осіб</t>
  </si>
  <si>
    <t xml:space="preserve">Інформація про надання послуг службою зайнятості </t>
  </si>
  <si>
    <t xml:space="preserve">Івано-Франківській області молоді у віці до 35 років </t>
  </si>
  <si>
    <t>Станом на:</t>
  </si>
  <si>
    <r>
      <t xml:space="preserve">           </t>
    </r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</si>
  <si>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-</t>
  </si>
  <si>
    <t>молоді у віці до 35 років у січні-жовтні  2019 року</t>
  </si>
  <si>
    <t xml:space="preserve"> січень-жовтень 2018 року</t>
  </si>
  <si>
    <t>січень-жовтень 2019 року</t>
  </si>
  <si>
    <t>1 листопада              2018 року</t>
  </si>
  <si>
    <t>1 листопада                2019 року</t>
  </si>
</sst>
</file>

<file path=xl/styles.xml><?xml version="1.0" encoding="utf-8"?>
<styleSheet xmlns="http://schemas.openxmlformats.org/spreadsheetml/2006/main">
  <numFmts count="3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_(* #,##0.00_);_(* \(#,##0.00\);_(* &quot;-&quot;??_);_(@_)"/>
    <numFmt numFmtId="184" formatCode="0.0"/>
    <numFmt numFmtId="185" formatCode="##0"/>
    <numFmt numFmtId="186" formatCode="dd\.mm\.yyyy"/>
    <numFmt numFmtId="187" formatCode="#,##0.0"/>
  </numFmts>
  <fonts count="64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sz val="11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85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86" fontId="18" fillId="0" borderId="0" applyFont="0" applyFill="0" applyBorder="0" applyProtection="0">
      <alignment/>
    </xf>
    <xf numFmtId="186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59" fillId="0" borderId="16" applyNumberFormat="0" applyFill="0" applyAlignment="0" applyProtection="0"/>
    <xf numFmtId="0" fontId="37" fillId="0" borderId="17" applyNumberFormat="0" applyFill="0" applyAlignment="0" applyProtection="0"/>
    <xf numFmtId="0" fontId="9" fillId="0" borderId="5" applyNumberFormat="0" applyFill="0" applyAlignment="0" applyProtection="0"/>
    <xf numFmtId="0" fontId="60" fillId="0" borderId="18" applyNumberFormat="0" applyFill="0" applyAlignment="0" applyProtection="0"/>
    <xf numFmtId="0" fontId="38" fillId="0" borderId="19" applyNumberFormat="0" applyFill="0" applyAlignment="0" applyProtection="0"/>
    <xf numFmtId="0" fontId="10" fillId="0" borderId="7" applyNumberFormat="0" applyFill="0" applyAlignment="0" applyProtection="0"/>
    <xf numFmtId="0" fontId="61" fillId="0" borderId="20" applyNumberFormat="0" applyFill="0" applyAlignment="0" applyProtection="0"/>
    <xf numFmtId="0" fontId="39" fillId="0" borderId="21" applyNumberFormat="0" applyFill="0" applyAlignment="0" applyProtection="0"/>
    <xf numFmtId="0" fontId="1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2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22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2" fillId="0" borderId="0">
      <alignment/>
      <protection/>
    </xf>
    <xf numFmtId="0" fontId="6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0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1">
    <xf numFmtId="0" fontId="0" fillId="0" borderId="0" xfId="0" applyAlignment="1">
      <alignment/>
    </xf>
    <xf numFmtId="1" fontId="19" fillId="0" borderId="0" xfId="405" applyNumberFormat="1" applyFont="1" applyFill="1" applyProtection="1">
      <alignment/>
      <protection locked="0"/>
    </xf>
    <xf numFmtId="1" fontId="26" fillId="0" borderId="0" xfId="405" applyNumberFormat="1" applyFont="1" applyFill="1" applyBorder="1" applyAlignment="1" applyProtection="1">
      <alignment horizontal="right"/>
      <protection locked="0"/>
    </xf>
    <xf numFmtId="1" fontId="26" fillId="0" borderId="0" xfId="405" applyNumberFormat="1" applyFont="1" applyFill="1" applyBorder="1" applyAlignment="1" applyProtection="1">
      <alignment/>
      <protection locked="0"/>
    </xf>
    <xf numFmtId="1" fontId="22" fillId="0" borderId="0" xfId="405" applyNumberFormat="1" applyFont="1" applyFill="1" applyBorder="1" applyAlignment="1" applyProtection="1">
      <alignment vertical="center"/>
      <protection locked="0"/>
    </xf>
    <xf numFmtId="1" fontId="27" fillId="0" borderId="0" xfId="405" applyNumberFormat="1" applyFont="1" applyFill="1" applyProtection="1">
      <alignment/>
      <protection locked="0"/>
    </xf>
    <xf numFmtId="1" fontId="42" fillId="0" borderId="23" xfId="405" applyNumberFormat="1" applyFont="1" applyFill="1" applyBorder="1" applyAlignment="1" applyProtection="1">
      <alignment/>
      <protection locked="0"/>
    </xf>
    <xf numFmtId="1" fontId="43" fillId="0" borderId="23" xfId="405" applyNumberFormat="1" applyFont="1" applyFill="1" applyBorder="1" applyAlignment="1" applyProtection="1">
      <alignment/>
      <protection locked="0"/>
    </xf>
    <xf numFmtId="1" fontId="21" fillId="0" borderId="23" xfId="405" applyNumberFormat="1" applyFont="1" applyFill="1" applyBorder="1" applyAlignment="1" applyProtection="1">
      <alignment horizontal="center"/>
      <protection locked="0"/>
    </xf>
    <xf numFmtId="1" fontId="41" fillId="0" borderId="0" xfId="405" applyNumberFormat="1" applyFont="1" applyFill="1" applyBorder="1" applyAlignment="1" applyProtection="1">
      <alignment horizontal="center"/>
      <protection locked="0"/>
    </xf>
    <xf numFmtId="1" fontId="27" fillId="0" borderId="0" xfId="405" applyNumberFormat="1" applyFont="1" applyFill="1" applyBorder="1" applyAlignment="1" applyProtection="1">
      <alignment horizontal="right"/>
      <protection locked="0"/>
    </xf>
    <xf numFmtId="1" fontId="41" fillId="0" borderId="0" xfId="405" applyNumberFormat="1" applyFont="1" applyFill="1" applyBorder="1" applyAlignment="1" applyProtection="1">
      <alignment horizontal="right"/>
      <protection locked="0"/>
    </xf>
    <xf numFmtId="1" fontId="27" fillId="7" borderId="0" xfId="405" applyNumberFormat="1" applyFont="1" applyFill="1" applyBorder="1" applyAlignment="1" applyProtection="1">
      <alignment horizontal="right"/>
      <protection locked="0"/>
    </xf>
    <xf numFmtId="1" fontId="44" fillId="0" borderId="0" xfId="405" applyNumberFormat="1" applyFont="1" applyFill="1" applyProtection="1">
      <alignment/>
      <protection locked="0"/>
    </xf>
    <xf numFmtId="1" fontId="44" fillId="0" borderId="0" xfId="405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5" applyNumberFormat="1" applyFont="1" applyFill="1" applyProtection="1">
      <alignment/>
      <protection locked="0"/>
    </xf>
    <xf numFmtId="1" fontId="45" fillId="0" borderId="3" xfId="405" applyNumberFormat="1" applyFont="1" applyFill="1" applyBorder="1" applyAlignment="1" applyProtection="1">
      <alignment horizontal="center"/>
      <protection locked="0"/>
    </xf>
    <xf numFmtId="0" fontId="19" fillId="0" borderId="0" xfId="419" applyFont="1">
      <alignment/>
      <protection/>
    </xf>
    <xf numFmtId="0" fontId="19" fillId="0" borderId="0" xfId="420" applyFont="1" applyBorder="1" applyAlignment="1">
      <alignment vertical="center" wrapText="1"/>
      <protection/>
    </xf>
    <xf numFmtId="0" fontId="52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27" fillId="0" borderId="3" xfId="414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7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0" fontId="21" fillId="0" borderId="3" xfId="419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4" applyFont="1" applyBorder="1" applyAlignment="1">
      <alignment vertical="center" wrapText="1"/>
      <protection/>
    </xf>
    <xf numFmtId="3" fontId="52" fillId="0" borderId="0" xfId="419" applyNumberFormat="1" applyFont="1" applyFill="1">
      <alignment/>
      <protection/>
    </xf>
    <xf numFmtId="0" fontId="52" fillId="0" borderId="0" xfId="419" applyFont="1" applyFill="1">
      <alignment/>
      <protection/>
    </xf>
    <xf numFmtId="1" fontId="26" fillId="0" borderId="0" xfId="405" applyNumberFormat="1" applyFont="1" applyFill="1" applyBorder="1" applyAlignment="1" applyProtection="1">
      <alignment horizontal="right" vertical="center"/>
      <protection locked="0"/>
    </xf>
    <xf numFmtId="1" fontId="51" fillId="0" borderId="3" xfId="405" applyNumberFormat="1" applyFont="1" applyFill="1" applyBorder="1" applyAlignment="1" applyProtection="1">
      <alignment horizontal="center" vertical="center" wrapText="1"/>
      <protection/>
    </xf>
    <xf numFmtId="1" fontId="51" fillId="0" borderId="3" xfId="405" applyNumberFormat="1" applyFont="1" applyFill="1" applyBorder="1" applyAlignment="1" applyProtection="1">
      <alignment horizontal="center" vertical="center" wrapText="1"/>
      <protection locked="0"/>
    </xf>
    <xf numFmtId="1" fontId="19" fillId="0" borderId="3" xfId="405" applyNumberFormat="1" applyFont="1" applyFill="1" applyBorder="1" applyAlignment="1" applyProtection="1">
      <alignment horizontal="center" vertical="center"/>
      <protection/>
    </xf>
    <xf numFmtId="1" fontId="19" fillId="0" borderId="0" xfId="405" applyNumberFormat="1" applyFont="1" applyFill="1" applyAlignment="1" applyProtection="1">
      <alignment vertical="center"/>
      <protection locked="0"/>
    </xf>
    <xf numFmtId="1" fontId="22" fillId="0" borderId="3" xfId="418" applyNumberFormat="1" applyFont="1" applyFill="1" applyBorder="1" applyAlignment="1" applyProtection="1">
      <alignment horizontal="left" vertical="center" wrapText="1"/>
      <protection locked="0"/>
    </xf>
    <xf numFmtId="0" fontId="26" fillId="0" borderId="3" xfId="372" applyNumberFormat="1" applyFont="1" applyFill="1" applyBorder="1" applyAlignment="1" applyProtection="1">
      <alignment horizontal="left" vertical="center"/>
      <protection/>
    </xf>
    <xf numFmtId="3" fontId="22" fillId="0" borderId="3" xfId="405" applyNumberFormat="1" applyFont="1" applyFill="1" applyBorder="1" applyAlignment="1" applyProtection="1">
      <alignment horizontal="center" vertical="center"/>
      <protection/>
    </xf>
    <xf numFmtId="1" fontId="26" fillId="7" borderId="3" xfId="0" applyNumberFormat="1" applyFont="1" applyFill="1" applyBorder="1" applyAlignment="1" applyProtection="1">
      <alignment horizontal="center" vertical="center"/>
      <protection locked="0"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3" fontId="21" fillId="0" borderId="3" xfId="419" applyNumberFormat="1" applyFont="1" applyFill="1" applyBorder="1" applyAlignment="1">
      <alignment horizontal="center" vertical="center" wrapText="1"/>
      <protection/>
    </xf>
    <xf numFmtId="1" fontId="21" fillId="0" borderId="3" xfId="414" applyNumberFormat="1" applyFont="1" applyFill="1" applyBorder="1" applyAlignment="1">
      <alignment horizontal="center" vertical="center" wrapText="1"/>
      <protection/>
    </xf>
    <xf numFmtId="187" fontId="48" fillId="7" borderId="3" xfId="419" applyNumberFormat="1" applyFont="1" applyFill="1" applyBorder="1" applyAlignment="1">
      <alignment horizontal="center" vertical="center" wrapText="1"/>
      <protection/>
    </xf>
    <xf numFmtId="3" fontId="48" fillId="0" borderId="3" xfId="419" applyNumberFormat="1" applyFont="1" applyFill="1" applyBorder="1" applyAlignment="1">
      <alignment horizontal="center" vertical="center" wrapText="1"/>
      <protection/>
    </xf>
    <xf numFmtId="1" fontId="26" fillId="0" borderId="3" xfId="0" applyNumberFormat="1" applyFont="1" applyFill="1" applyBorder="1" applyAlignment="1" applyProtection="1">
      <alignment horizontal="center" vertical="center"/>
      <protection locked="0"/>
    </xf>
    <xf numFmtId="1" fontId="51" fillId="0" borderId="3" xfId="0" applyNumberFormat="1" applyFont="1" applyFill="1" applyBorder="1" applyAlignment="1" applyProtection="1">
      <alignment horizontal="center" vertical="center"/>
      <protection locked="0"/>
    </xf>
    <xf numFmtId="1" fontId="26" fillId="0" borderId="3" xfId="400" applyNumberFormat="1" applyFont="1" applyFill="1" applyBorder="1" applyAlignment="1" applyProtection="1">
      <alignment horizontal="center" vertical="center"/>
      <protection locked="0"/>
    </xf>
    <xf numFmtId="0" fontId="54" fillId="0" borderId="3" xfId="0" applyFont="1" applyBorder="1" applyAlignment="1">
      <alignment horizontal="center" vertical="center"/>
    </xf>
    <xf numFmtId="184" fontId="48" fillId="0" borderId="3" xfId="414" applyNumberFormat="1" applyFont="1" applyFill="1" applyBorder="1" applyAlignment="1">
      <alignment horizontal="center" vertical="center"/>
      <protection/>
    </xf>
    <xf numFmtId="1" fontId="48" fillId="0" borderId="3" xfId="414" applyNumberFormat="1" applyFont="1" applyFill="1" applyBorder="1" applyAlignment="1">
      <alignment horizontal="center" vertical="center"/>
      <protection/>
    </xf>
    <xf numFmtId="1" fontId="55" fillId="7" borderId="0" xfId="405" applyNumberFormat="1" applyFont="1" applyFill="1" applyAlignment="1" applyProtection="1">
      <alignment horizontal="center" vertical="center"/>
      <protection locked="0"/>
    </xf>
    <xf numFmtId="0" fontId="50" fillId="0" borderId="0" xfId="419" applyFont="1" applyAlignment="1">
      <alignment horizontal="center" vertical="top" wrapText="1"/>
      <protection/>
    </xf>
    <xf numFmtId="0" fontId="50" fillId="0" borderId="0" xfId="420" applyFont="1" applyFill="1" applyAlignment="1">
      <alignment horizontal="center" vertical="top" wrapText="1"/>
      <protection/>
    </xf>
    <xf numFmtId="0" fontId="21" fillId="0" borderId="3" xfId="414" applyFont="1" applyFill="1" applyBorder="1" applyAlignment="1">
      <alignment horizontal="center" vertical="center" wrapText="1"/>
      <protection/>
    </xf>
    <xf numFmtId="0" fontId="21" fillId="0" borderId="24" xfId="419" applyFont="1" applyBorder="1" applyAlignment="1">
      <alignment horizontal="center" vertical="center" wrapText="1"/>
      <protection/>
    </xf>
    <xf numFmtId="0" fontId="21" fillId="0" borderId="25" xfId="419" applyFont="1" applyBorder="1" applyAlignment="1">
      <alignment horizontal="center" vertical="center" wrapText="1"/>
      <protection/>
    </xf>
    <xf numFmtId="0" fontId="27" fillId="0" borderId="3" xfId="414" applyFont="1" applyFill="1" applyBorder="1" applyAlignment="1">
      <alignment horizontal="center" vertical="center"/>
      <protection/>
    </xf>
    <xf numFmtId="0" fontId="49" fillId="0" borderId="26" xfId="414" applyFont="1" applyFill="1" applyBorder="1" applyAlignment="1">
      <alignment horizontal="center" vertical="center" wrapText="1"/>
      <protection/>
    </xf>
    <xf numFmtId="0" fontId="49" fillId="0" borderId="27" xfId="414" applyFont="1" applyFill="1" applyBorder="1" applyAlignment="1">
      <alignment horizontal="center" vertical="center" wrapText="1"/>
      <protection/>
    </xf>
    <xf numFmtId="0" fontId="49" fillId="0" borderId="28" xfId="414" applyFont="1" applyFill="1" applyBorder="1" applyAlignment="1">
      <alignment horizontal="center" vertical="center" wrapText="1"/>
      <protection/>
    </xf>
    <xf numFmtId="0" fontId="49" fillId="0" borderId="29" xfId="414" applyFont="1" applyFill="1" applyBorder="1" applyAlignment="1">
      <alignment horizontal="center" vertical="center" wrapText="1"/>
      <protection/>
    </xf>
    <xf numFmtId="0" fontId="49" fillId="0" borderId="23" xfId="414" applyFont="1" applyFill="1" applyBorder="1" applyAlignment="1">
      <alignment horizontal="center" vertical="center" wrapText="1"/>
      <protection/>
    </xf>
    <xf numFmtId="0" fontId="49" fillId="0" borderId="30" xfId="414" applyFont="1" applyFill="1" applyBorder="1" applyAlignment="1">
      <alignment horizontal="center" vertical="center" wrapText="1"/>
      <protection/>
    </xf>
    <xf numFmtId="0" fontId="27" fillId="0" borderId="31" xfId="414" applyFont="1" applyFill="1" applyBorder="1" applyAlignment="1">
      <alignment horizontal="center" vertical="center"/>
      <protection/>
    </xf>
    <xf numFmtId="0" fontId="27" fillId="0" borderId="32" xfId="414" applyFont="1" applyFill="1" applyBorder="1" applyAlignment="1">
      <alignment horizontal="center" vertical="center"/>
      <protection/>
    </xf>
    <xf numFmtId="1" fontId="21" fillId="0" borderId="0" xfId="405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13" xfId="400"/>
    <cellStyle name="Обычный 2" xfId="401"/>
    <cellStyle name="Обычный 2 2" xfId="402"/>
    <cellStyle name="Обычный 2 3" xfId="403"/>
    <cellStyle name="Обычный 2 3 2" xfId="404"/>
    <cellStyle name="Обычный 2 4" xfId="405"/>
    <cellStyle name="Обычный 3" xfId="406"/>
    <cellStyle name="Обычный 3 2" xfId="407"/>
    <cellStyle name="Обычный 3 3" xfId="408"/>
    <cellStyle name="Обычный 4" xfId="409"/>
    <cellStyle name="Обычный 4 2" xfId="410"/>
    <cellStyle name="Обычный 5" xfId="411"/>
    <cellStyle name="Обычный 5 2" xfId="412"/>
    <cellStyle name="Обычный 6" xfId="413"/>
    <cellStyle name="Обычный 6 2" xfId="414"/>
    <cellStyle name="Обычный 7" xfId="415"/>
    <cellStyle name="Обычный 8" xfId="416"/>
    <cellStyle name="Обычный 9" xfId="417"/>
    <cellStyle name="Обычный_06" xfId="418"/>
    <cellStyle name="Обычный_4 категории вмесмте СОЦ_УРАЗЛИВІ__ТАБО_4 категорії Квота!!!_2014 рік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view="pageBreakPreview" zoomScale="75" zoomScaleNormal="75" zoomScaleSheetLayoutView="75" zoomScalePageLayoutView="0" workbookViewId="0" topLeftCell="A1">
      <selection activeCell="E3" sqref="E3"/>
    </sheetView>
  </sheetViews>
  <sheetFormatPr defaultColWidth="8.00390625" defaultRowHeight="15"/>
  <cols>
    <col min="1" max="1" width="69.7109375" style="17" customWidth="1"/>
    <col min="2" max="2" width="24.28125" style="33" customWidth="1"/>
    <col min="3" max="3" width="23.8515625" style="33" customWidth="1"/>
    <col min="4" max="4" width="11.8515625" style="17" customWidth="1"/>
    <col min="5" max="5" width="15.57421875" style="17" customWidth="1"/>
    <col min="6" max="16384" width="8.00390625" style="17" customWidth="1"/>
  </cols>
  <sheetData>
    <row r="1" spans="1:5" ht="22.5">
      <c r="A1" s="56" t="s">
        <v>40</v>
      </c>
      <c r="B1" s="56"/>
      <c r="C1" s="56"/>
      <c r="D1" s="56"/>
      <c r="E1" s="56"/>
    </row>
    <row r="2" spans="1:5" ht="22.5">
      <c r="A2" s="57" t="s">
        <v>41</v>
      </c>
      <c r="B2" s="57"/>
      <c r="C2" s="57"/>
      <c r="D2" s="57"/>
      <c r="E2" s="57"/>
    </row>
    <row r="3" spans="1:5" s="21" customFormat="1" ht="18" customHeight="1">
      <c r="A3" s="18"/>
      <c r="B3" s="19"/>
      <c r="C3" s="20"/>
      <c r="D3" s="20"/>
      <c r="E3" s="20" t="s">
        <v>17</v>
      </c>
    </row>
    <row r="4" spans="1:5" s="21" customFormat="1" ht="23.25" customHeight="1">
      <c r="A4" s="58" t="s">
        <v>8</v>
      </c>
      <c r="B4" s="59" t="s">
        <v>46</v>
      </c>
      <c r="C4" s="59" t="s">
        <v>47</v>
      </c>
      <c r="D4" s="61" t="s">
        <v>9</v>
      </c>
      <c r="E4" s="61"/>
    </row>
    <row r="5" spans="1:5" s="21" customFormat="1" ht="40.5">
      <c r="A5" s="58"/>
      <c r="B5" s="60"/>
      <c r="C5" s="60"/>
      <c r="D5" s="22" t="s">
        <v>10</v>
      </c>
      <c r="E5" s="23" t="s">
        <v>39</v>
      </c>
    </row>
    <row r="6" spans="1:5" s="26" customFormat="1" ht="12" customHeight="1">
      <c r="A6" s="24" t="s">
        <v>0</v>
      </c>
      <c r="B6" s="25">
        <v>1</v>
      </c>
      <c r="C6" s="25">
        <v>2</v>
      </c>
      <c r="D6" s="25">
        <v>3</v>
      </c>
      <c r="E6" s="25">
        <v>4</v>
      </c>
    </row>
    <row r="7" spans="1:5" s="21" customFormat="1" ht="29.25" customHeight="1">
      <c r="A7" s="27" t="s">
        <v>11</v>
      </c>
      <c r="B7" s="45">
        <v>10290</v>
      </c>
      <c r="C7" s="45">
        <v>9587</v>
      </c>
      <c r="D7" s="47">
        <f aca="true" t="shared" si="0" ref="D7:D12">C7/B7*100</f>
        <v>93.16812439261419</v>
      </c>
      <c r="E7" s="48">
        <f aca="true" t="shared" si="1" ref="E7:E12">C7-B7</f>
        <v>-703</v>
      </c>
    </row>
    <row r="8" spans="1:7" s="21" customFormat="1" ht="40.5">
      <c r="A8" s="28" t="s">
        <v>12</v>
      </c>
      <c r="B8" s="45">
        <v>15565</v>
      </c>
      <c r="C8" s="45">
        <v>16439</v>
      </c>
      <c r="D8" s="47">
        <f t="shared" si="0"/>
        <v>105.61516222293608</v>
      </c>
      <c r="E8" s="48">
        <f t="shared" si="1"/>
        <v>874</v>
      </c>
      <c r="G8" s="29"/>
    </row>
    <row r="9" spans="1:7" s="21" customFormat="1" ht="64.5" customHeight="1">
      <c r="A9" s="28" t="s">
        <v>5</v>
      </c>
      <c r="B9" s="45">
        <v>340</v>
      </c>
      <c r="C9" s="45">
        <v>301</v>
      </c>
      <c r="D9" s="47">
        <f t="shared" si="0"/>
        <v>88.52941176470588</v>
      </c>
      <c r="E9" s="48">
        <f t="shared" si="1"/>
        <v>-39</v>
      </c>
      <c r="G9" s="29"/>
    </row>
    <row r="10" spans="1:9" s="21" customFormat="1" ht="27.75" customHeight="1">
      <c r="A10" s="30" t="s">
        <v>13</v>
      </c>
      <c r="B10" s="45">
        <v>2066</v>
      </c>
      <c r="C10" s="45">
        <v>2111</v>
      </c>
      <c r="D10" s="47">
        <f t="shared" si="0"/>
        <v>102.17812197483059</v>
      </c>
      <c r="E10" s="48">
        <f t="shared" si="1"/>
        <v>45</v>
      </c>
      <c r="I10" s="29"/>
    </row>
    <row r="11" spans="1:5" s="21" customFormat="1" ht="48" customHeight="1">
      <c r="A11" s="30" t="s">
        <v>2</v>
      </c>
      <c r="B11" s="45">
        <v>2456</v>
      </c>
      <c r="C11" s="45">
        <v>2319</v>
      </c>
      <c r="D11" s="47">
        <f t="shared" si="0"/>
        <v>94.42182410423453</v>
      </c>
      <c r="E11" s="48">
        <f t="shared" si="1"/>
        <v>-137</v>
      </c>
    </row>
    <row r="12" spans="1:6" s="21" customFormat="1" ht="45.75" customHeight="1">
      <c r="A12" s="30" t="s">
        <v>14</v>
      </c>
      <c r="B12" s="45">
        <v>9558</v>
      </c>
      <c r="C12" s="45">
        <v>9116</v>
      </c>
      <c r="D12" s="47">
        <f t="shared" si="0"/>
        <v>95.37560159029086</v>
      </c>
      <c r="E12" s="48">
        <f t="shared" si="1"/>
        <v>-442</v>
      </c>
      <c r="F12" s="29"/>
    </row>
    <row r="13" spans="1:6" s="21" customFormat="1" ht="12.75">
      <c r="A13" s="62" t="s">
        <v>42</v>
      </c>
      <c r="B13" s="63"/>
      <c r="C13" s="63"/>
      <c r="D13" s="63"/>
      <c r="E13" s="64"/>
      <c r="F13" s="29"/>
    </row>
    <row r="14" spans="1:6" s="21" customFormat="1" ht="12.75">
      <c r="A14" s="65"/>
      <c r="B14" s="66"/>
      <c r="C14" s="66"/>
      <c r="D14" s="66"/>
      <c r="E14" s="67"/>
      <c r="F14" s="29"/>
    </row>
    <row r="15" spans="1:5" s="21" customFormat="1" ht="20.25">
      <c r="A15" s="58" t="s">
        <v>8</v>
      </c>
      <c r="B15" s="58" t="s">
        <v>48</v>
      </c>
      <c r="C15" s="58" t="s">
        <v>49</v>
      </c>
      <c r="D15" s="68" t="s">
        <v>9</v>
      </c>
      <c r="E15" s="69"/>
    </row>
    <row r="16" spans="1:5" ht="36.75" customHeight="1">
      <c r="A16" s="58"/>
      <c r="B16" s="58"/>
      <c r="C16" s="58"/>
      <c r="D16" s="22" t="s">
        <v>10</v>
      </c>
      <c r="E16" s="23" t="s">
        <v>39</v>
      </c>
    </row>
    <row r="17" spans="1:5" ht="33" customHeight="1">
      <c r="A17" s="31" t="s">
        <v>11</v>
      </c>
      <c r="B17" s="46">
        <v>2945</v>
      </c>
      <c r="C17" s="46">
        <v>2745</v>
      </c>
      <c r="D17" s="53">
        <f>ROUND(C17/B17*100,1)</f>
        <v>93.2</v>
      </c>
      <c r="E17" s="54">
        <f>C17-B17</f>
        <v>-200</v>
      </c>
    </row>
    <row r="18" spans="1:5" ht="32.25" customHeight="1">
      <c r="A18" s="31" t="s">
        <v>43</v>
      </c>
      <c r="B18" s="46">
        <v>0</v>
      </c>
      <c r="C18" s="46">
        <v>1</v>
      </c>
      <c r="D18" s="53" t="s">
        <v>44</v>
      </c>
      <c r="E18" s="54">
        <f>C18-B18</f>
        <v>1</v>
      </c>
    </row>
    <row r="19" spans="1:5" ht="35.25" customHeight="1">
      <c r="A19" s="31" t="s">
        <v>15</v>
      </c>
      <c r="B19" s="46">
        <v>2408</v>
      </c>
      <c r="C19" s="46">
        <v>2340</v>
      </c>
      <c r="D19" s="53">
        <f>ROUND(C19/B19*100,1)</f>
        <v>97.2</v>
      </c>
      <c r="E19" s="54">
        <f>C19-B19</f>
        <v>-68</v>
      </c>
    </row>
    <row r="20" spans="2:3" ht="12.75">
      <c r="B20" s="32"/>
      <c r="C20" s="32"/>
    </row>
    <row r="21" ht="12.75">
      <c r="C21" s="32"/>
    </row>
  </sheetData>
  <sheetProtection/>
  <mergeCells count="11">
    <mergeCell ref="A13:E14"/>
    <mergeCell ref="A15:A16"/>
    <mergeCell ref="B15:B16"/>
    <mergeCell ref="C15:C16"/>
    <mergeCell ref="D15:E15"/>
    <mergeCell ref="A1:E1"/>
    <mergeCell ref="A2:E2"/>
    <mergeCell ref="A4:A5"/>
    <mergeCell ref="B4:B5"/>
    <mergeCell ref="C4:C5"/>
    <mergeCell ref="D4:E4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tabSelected="1" view="pageBreakPreview" zoomScaleNormal="85" zoomScaleSheetLayoutView="100" zoomScalePageLayoutView="0" workbookViewId="0" topLeftCell="A1">
      <selection activeCell="K5" sqref="K5"/>
    </sheetView>
  </sheetViews>
  <sheetFormatPr defaultColWidth="10.8515625" defaultRowHeight="15"/>
  <cols>
    <col min="1" max="1" width="20.7109375" style="14" customWidth="1"/>
    <col min="2" max="2" width="12.57421875" style="10" customWidth="1"/>
    <col min="3" max="3" width="13.8515625" style="10" customWidth="1"/>
    <col min="4" max="4" width="12.28125" style="11" customWidth="1"/>
    <col min="5" max="5" width="12.421875" style="10" customWidth="1"/>
    <col min="6" max="6" width="11.00390625" style="10" customWidth="1"/>
    <col min="7" max="7" width="13.57421875" style="11" customWidth="1"/>
    <col min="8" max="8" width="11.7109375" style="11" customWidth="1"/>
    <col min="9" max="9" width="12.28125" style="10" customWidth="1"/>
    <col min="10" max="10" width="9.28125" style="11" customWidth="1"/>
    <col min="11" max="11" width="11.57421875" style="12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16384" width="10.8515625" style="2" customWidth="1"/>
  </cols>
  <sheetData>
    <row r="1" spans="1:11" s="15" customFormat="1" ht="11.2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15" customFormat="1" ht="23.25" customHeight="1">
      <c r="A2" s="70" t="s">
        <v>37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s="15" customFormat="1" ht="23.25" customHeight="1">
      <c r="A3" s="70" t="s">
        <v>45</v>
      </c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1" s="1" customFormat="1" ht="15" customHeight="1">
      <c r="A4" s="13"/>
      <c r="B4" s="6"/>
      <c r="C4" s="6"/>
      <c r="D4" s="7"/>
      <c r="E4" s="6"/>
      <c r="F4" s="6"/>
      <c r="G4" s="5"/>
      <c r="H4" s="6"/>
      <c r="I4" s="8"/>
      <c r="J4" s="9"/>
      <c r="K4" s="55" t="s">
        <v>17</v>
      </c>
    </row>
    <row r="5" spans="1:11" s="3" customFormat="1" ht="135.75" customHeight="1">
      <c r="A5" s="16"/>
      <c r="B5" s="35" t="s">
        <v>1</v>
      </c>
      <c r="C5" s="35" t="s">
        <v>4</v>
      </c>
      <c r="D5" s="35" t="s">
        <v>16</v>
      </c>
      <c r="E5" s="35" t="s">
        <v>5</v>
      </c>
      <c r="F5" s="35" t="s">
        <v>36</v>
      </c>
      <c r="G5" s="35" t="s">
        <v>2</v>
      </c>
      <c r="H5" s="35" t="s">
        <v>35</v>
      </c>
      <c r="I5" s="36" t="s">
        <v>3</v>
      </c>
      <c r="J5" s="36" t="s">
        <v>7</v>
      </c>
      <c r="K5" s="35" t="s">
        <v>6</v>
      </c>
    </row>
    <row r="6" spans="1:11" s="38" customFormat="1" ht="15.75" customHeight="1">
      <c r="A6" s="37" t="s">
        <v>0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  <c r="I6" s="37">
        <v>8</v>
      </c>
      <c r="J6" s="37">
        <v>9</v>
      </c>
      <c r="K6" s="37">
        <v>10</v>
      </c>
    </row>
    <row r="7" spans="1:11" s="4" customFormat="1" ht="18" customHeight="1">
      <c r="A7" s="39" t="s">
        <v>18</v>
      </c>
      <c r="B7" s="41">
        <f>SUM(B8:B24)</f>
        <v>9587</v>
      </c>
      <c r="C7" s="41">
        <f aca="true" t="shared" si="0" ref="C7:K7">SUM(C8:C24)</f>
        <v>16439</v>
      </c>
      <c r="D7" s="41">
        <f t="shared" si="0"/>
        <v>29</v>
      </c>
      <c r="E7" s="41">
        <f t="shared" si="0"/>
        <v>301</v>
      </c>
      <c r="F7" s="41">
        <f t="shared" si="0"/>
        <v>2111</v>
      </c>
      <c r="G7" s="41">
        <f t="shared" si="0"/>
        <v>2319</v>
      </c>
      <c r="H7" s="41">
        <f t="shared" si="0"/>
        <v>9116</v>
      </c>
      <c r="I7" s="41">
        <f t="shared" si="0"/>
        <v>2745</v>
      </c>
      <c r="J7" s="41">
        <f t="shared" si="0"/>
        <v>1</v>
      </c>
      <c r="K7" s="41">
        <f t="shared" si="0"/>
        <v>2340</v>
      </c>
    </row>
    <row r="8" spans="1:12" s="34" customFormat="1" ht="18" customHeight="1">
      <c r="A8" s="40" t="s">
        <v>19</v>
      </c>
      <c r="B8" s="50">
        <v>207</v>
      </c>
      <c r="C8" s="42">
        <v>357</v>
      </c>
      <c r="D8" s="49">
        <v>0</v>
      </c>
      <c r="E8" s="49">
        <v>2</v>
      </c>
      <c r="F8" s="49">
        <v>27</v>
      </c>
      <c r="G8" s="49">
        <v>28</v>
      </c>
      <c r="H8" s="52">
        <v>198</v>
      </c>
      <c r="I8" s="49">
        <v>60</v>
      </c>
      <c r="J8" s="51">
        <v>0</v>
      </c>
      <c r="K8" s="49">
        <v>51</v>
      </c>
      <c r="L8" s="4"/>
    </row>
    <row r="9" spans="1:12" s="34" customFormat="1" ht="18" customHeight="1">
      <c r="A9" s="40" t="s">
        <v>20</v>
      </c>
      <c r="B9" s="50">
        <v>1772</v>
      </c>
      <c r="C9" s="42">
        <v>2836</v>
      </c>
      <c r="D9" s="49">
        <v>10</v>
      </c>
      <c r="E9" s="49">
        <v>65</v>
      </c>
      <c r="F9" s="49">
        <v>319</v>
      </c>
      <c r="G9" s="49">
        <v>183</v>
      </c>
      <c r="H9" s="52">
        <v>1609</v>
      </c>
      <c r="I9" s="49">
        <v>587</v>
      </c>
      <c r="J9" s="51">
        <v>0</v>
      </c>
      <c r="K9" s="49">
        <v>487</v>
      </c>
      <c r="L9" s="4"/>
    </row>
    <row r="10" spans="1:12" s="34" customFormat="1" ht="18" customHeight="1">
      <c r="A10" s="40" t="s">
        <v>38</v>
      </c>
      <c r="B10" s="50">
        <v>252</v>
      </c>
      <c r="C10" s="42">
        <v>730</v>
      </c>
      <c r="D10" s="49">
        <v>1</v>
      </c>
      <c r="E10" s="49">
        <v>10</v>
      </c>
      <c r="F10" s="49">
        <v>79</v>
      </c>
      <c r="G10" s="49">
        <v>74</v>
      </c>
      <c r="H10" s="52">
        <v>239</v>
      </c>
      <c r="I10" s="49">
        <v>62</v>
      </c>
      <c r="J10" s="51">
        <v>0</v>
      </c>
      <c r="K10" s="49">
        <v>56</v>
      </c>
      <c r="L10" s="4"/>
    </row>
    <row r="11" spans="1:12" s="34" customFormat="1" ht="18" customHeight="1">
      <c r="A11" s="40" t="s">
        <v>21</v>
      </c>
      <c r="B11" s="50">
        <v>555</v>
      </c>
      <c r="C11" s="42">
        <v>702</v>
      </c>
      <c r="D11" s="49">
        <v>2</v>
      </c>
      <c r="E11" s="49">
        <v>11</v>
      </c>
      <c r="F11" s="49">
        <v>92</v>
      </c>
      <c r="G11" s="49">
        <v>107</v>
      </c>
      <c r="H11" s="52">
        <v>523</v>
      </c>
      <c r="I11" s="49">
        <v>170</v>
      </c>
      <c r="J11" s="51">
        <v>0</v>
      </c>
      <c r="K11" s="49">
        <v>153</v>
      </c>
      <c r="L11" s="4"/>
    </row>
    <row r="12" spans="1:12" s="34" customFormat="1" ht="18" customHeight="1">
      <c r="A12" s="40" t="s">
        <v>22</v>
      </c>
      <c r="B12" s="50">
        <v>420</v>
      </c>
      <c r="C12" s="42">
        <v>459</v>
      </c>
      <c r="D12" s="49">
        <v>1</v>
      </c>
      <c r="E12" s="49">
        <v>10</v>
      </c>
      <c r="F12" s="49">
        <v>86</v>
      </c>
      <c r="G12" s="49">
        <v>109</v>
      </c>
      <c r="H12" s="52">
        <v>398</v>
      </c>
      <c r="I12" s="49">
        <v>146</v>
      </c>
      <c r="J12" s="51">
        <v>0</v>
      </c>
      <c r="K12" s="49">
        <v>127</v>
      </c>
      <c r="L12" s="4"/>
    </row>
    <row r="13" spans="1:12" s="34" customFormat="1" ht="18" customHeight="1">
      <c r="A13" s="40" t="s">
        <v>23</v>
      </c>
      <c r="B13" s="50">
        <v>309</v>
      </c>
      <c r="C13" s="42">
        <v>788</v>
      </c>
      <c r="D13" s="49">
        <v>1</v>
      </c>
      <c r="E13" s="49">
        <v>4</v>
      </c>
      <c r="F13" s="49">
        <v>47</v>
      </c>
      <c r="G13" s="49">
        <v>99</v>
      </c>
      <c r="H13" s="52">
        <v>290</v>
      </c>
      <c r="I13" s="49">
        <v>102</v>
      </c>
      <c r="J13" s="51">
        <v>0</v>
      </c>
      <c r="K13" s="49">
        <v>94</v>
      </c>
      <c r="L13" s="4"/>
    </row>
    <row r="14" spans="1:12" s="34" customFormat="1" ht="18" customHeight="1">
      <c r="A14" s="40" t="s">
        <v>24</v>
      </c>
      <c r="B14" s="50">
        <v>322</v>
      </c>
      <c r="C14" s="42">
        <v>493</v>
      </c>
      <c r="D14" s="49">
        <v>1</v>
      </c>
      <c r="E14" s="49">
        <v>5</v>
      </c>
      <c r="F14" s="49">
        <v>42</v>
      </c>
      <c r="G14" s="49">
        <v>54</v>
      </c>
      <c r="H14" s="52">
        <v>301</v>
      </c>
      <c r="I14" s="49">
        <v>90</v>
      </c>
      <c r="J14" s="51">
        <v>0</v>
      </c>
      <c r="K14" s="49">
        <v>79</v>
      </c>
      <c r="L14" s="4"/>
    </row>
    <row r="15" spans="1:12" s="34" customFormat="1" ht="18" customHeight="1">
      <c r="A15" s="40" t="s">
        <v>25</v>
      </c>
      <c r="B15" s="50">
        <v>614</v>
      </c>
      <c r="C15" s="42">
        <v>1144</v>
      </c>
      <c r="D15" s="49">
        <v>2</v>
      </c>
      <c r="E15" s="49">
        <v>15</v>
      </c>
      <c r="F15" s="49">
        <v>198</v>
      </c>
      <c r="G15" s="49">
        <v>185</v>
      </c>
      <c r="H15" s="52">
        <v>594</v>
      </c>
      <c r="I15" s="49">
        <v>136</v>
      </c>
      <c r="J15" s="51">
        <v>0</v>
      </c>
      <c r="K15" s="49">
        <v>113</v>
      </c>
      <c r="L15" s="4"/>
    </row>
    <row r="16" spans="1:12" s="34" customFormat="1" ht="18" customHeight="1">
      <c r="A16" s="40" t="s">
        <v>26</v>
      </c>
      <c r="B16" s="50">
        <v>772</v>
      </c>
      <c r="C16" s="42">
        <v>857</v>
      </c>
      <c r="D16" s="49">
        <v>2</v>
      </c>
      <c r="E16" s="49">
        <v>42</v>
      </c>
      <c r="F16" s="49">
        <v>247</v>
      </c>
      <c r="G16" s="49">
        <v>241</v>
      </c>
      <c r="H16" s="52">
        <v>740</v>
      </c>
      <c r="I16" s="49">
        <v>229</v>
      </c>
      <c r="J16" s="51">
        <v>0</v>
      </c>
      <c r="K16" s="49">
        <v>201</v>
      </c>
      <c r="L16" s="4"/>
    </row>
    <row r="17" spans="1:12" s="34" customFormat="1" ht="18" customHeight="1">
      <c r="A17" s="40" t="s">
        <v>27</v>
      </c>
      <c r="B17" s="50">
        <v>674</v>
      </c>
      <c r="C17" s="42">
        <v>1018</v>
      </c>
      <c r="D17" s="49">
        <v>2</v>
      </c>
      <c r="E17" s="49">
        <v>28</v>
      </c>
      <c r="F17" s="49">
        <v>138</v>
      </c>
      <c r="G17" s="49">
        <v>201</v>
      </c>
      <c r="H17" s="52">
        <v>665</v>
      </c>
      <c r="I17" s="49">
        <v>203</v>
      </c>
      <c r="J17" s="51">
        <v>1</v>
      </c>
      <c r="K17" s="49">
        <v>176</v>
      </c>
      <c r="L17" s="4"/>
    </row>
    <row r="18" spans="1:12" s="34" customFormat="1" ht="18" customHeight="1">
      <c r="A18" s="40" t="s">
        <v>28</v>
      </c>
      <c r="B18" s="50">
        <v>213</v>
      </c>
      <c r="C18" s="42">
        <v>457</v>
      </c>
      <c r="D18" s="49">
        <v>1</v>
      </c>
      <c r="E18" s="49">
        <v>5</v>
      </c>
      <c r="F18" s="49">
        <v>47</v>
      </c>
      <c r="G18" s="49">
        <v>85</v>
      </c>
      <c r="H18" s="52">
        <v>204</v>
      </c>
      <c r="I18" s="49">
        <v>49</v>
      </c>
      <c r="J18" s="51">
        <v>0</v>
      </c>
      <c r="K18" s="49">
        <v>37</v>
      </c>
      <c r="L18" s="4"/>
    </row>
    <row r="19" spans="1:12" s="34" customFormat="1" ht="18" customHeight="1">
      <c r="A19" s="40" t="s">
        <v>29</v>
      </c>
      <c r="B19" s="50">
        <v>551</v>
      </c>
      <c r="C19" s="42">
        <v>1058</v>
      </c>
      <c r="D19" s="49">
        <v>1</v>
      </c>
      <c r="E19" s="49">
        <v>21</v>
      </c>
      <c r="F19" s="49">
        <v>127</v>
      </c>
      <c r="G19" s="49">
        <v>426</v>
      </c>
      <c r="H19" s="52">
        <v>542</v>
      </c>
      <c r="I19" s="49">
        <v>155</v>
      </c>
      <c r="J19" s="51">
        <v>0</v>
      </c>
      <c r="K19" s="49">
        <v>133</v>
      </c>
      <c r="L19" s="4"/>
    </row>
    <row r="20" spans="1:12" s="34" customFormat="1" ht="18" customHeight="1">
      <c r="A20" s="40" t="s">
        <v>30</v>
      </c>
      <c r="B20" s="50">
        <v>454</v>
      </c>
      <c r="C20" s="42">
        <v>523</v>
      </c>
      <c r="D20" s="49">
        <v>1</v>
      </c>
      <c r="E20" s="49">
        <v>2</v>
      </c>
      <c r="F20" s="49">
        <v>58</v>
      </c>
      <c r="G20" s="49">
        <v>118</v>
      </c>
      <c r="H20" s="52">
        <v>441</v>
      </c>
      <c r="I20" s="49">
        <v>119</v>
      </c>
      <c r="J20" s="51">
        <v>0</v>
      </c>
      <c r="K20" s="49">
        <v>98</v>
      </c>
      <c r="L20" s="4"/>
    </row>
    <row r="21" spans="1:12" s="34" customFormat="1" ht="18" customHeight="1">
      <c r="A21" s="40" t="s">
        <v>31</v>
      </c>
      <c r="B21" s="50">
        <v>423</v>
      </c>
      <c r="C21" s="42">
        <v>917</v>
      </c>
      <c r="D21" s="49">
        <v>0</v>
      </c>
      <c r="E21" s="49">
        <v>7</v>
      </c>
      <c r="F21" s="49">
        <v>138</v>
      </c>
      <c r="G21" s="49">
        <v>83</v>
      </c>
      <c r="H21" s="52">
        <v>414</v>
      </c>
      <c r="I21" s="49">
        <v>89</v>
      </c>
      <c r="J21" s="51">
        <v>0</v>
      </c>
      <c r="K21" s="49">
        <v>76</v>
      </c>
      <c r="L21" s="4"/>
    </row>
    <row r="22" spans="1:12" s="34" customFormat="1" ht="18" customHeight="1">
      <c r="A22" s="40" t="s">
        <v>32</v>
      </c>
      <c r="B22" s="50">
        <v>250</v>
      </c>
      <c r="C22" s="42">
        <v>305</v>
      </c>
      <c r="D22" s="49">
        <v>0</v>
      </c>
      <c r="E22" s="49">
        <v>4</v>
      </c>
      <c r="F22" s="49">
        <v>30</v>
      </c>
      <c r="G22" s="49">
        <v>59</v>
      </c>
      <c r="H22" s="52">
        <v>227</v>
      </c>
      <c r="I22" s="49">
        <v>67</v>
      </c>
      <c r="J22" s="51">
        <v>0</v>
      </c>
      <c r="K22" s="49">
        <v>57</v>
      </c>
      <c r="L22" s="4"/>
    </row>
    <row r="23" spans="1:12" s="34" customFormat="1" ht="18" customHeight="1">
      <c r="A23" s="40" t="s">
        <v>33</v>
      </c>
      <c r="B23" s="50">
        <v>611</v>
      </c>
      <c r="C23" s="42">
        <v>1425</v>
      </c>
      <c r="D23" s="49">
        <v>0</v>
      </c>
      <c r="E23" s="49">
        <v>27</v>
      </c>
      <c r="F23" s="49">
        <v>149</v>
      </c>
      <c r="G23" s="49">
        <v>95</v>
      </c>
      <c r="H23" s="52">
        <v>578</v>
      </c>
      <c r="I23" s="49">
        <v>160</v>
      </c>
      <c r="J23" s="51">
        <v>0</v>
      </c>
      <c r="K23" s="49">
        <v>121</v>
      </c>
      <c r="L23" s="4"/>
    </row>
    <row r="24" spans="1:12" s="34" customFormat="1" ht="18" customHeight="1">
      <c r="A24" s="40" t="s">
        <v>34</v>
      </c>
      <c r="B24" s="50">
        <v>1188</v>
      </c>
      <c r="C24" s="42">
        <v>2370</v>
      </c>
      <c r="D24" s="49">
        <v>4</v>
      </c>
      <c r="E24" s="49">
        <v>43</v>
      </c>
      <c r="F24" s="49">
        <v>287</v>
      </c>
      <c r="G24" s="49">
        <v>172</v>
      </c>
      <c r="H24" s="52">
        <v>1153</v>
      </c>
      <c r="I24" s="49">
        <v>321</v>
      </c>
      <c r="J24" s="51">
        <v>0</v>
      </c>
      <c r="K24" s="49">
        <v>281</v>
      </c>
      <c r="L24" s="4"/>
    </row>
    <row r="25" spans="8:10" ht="22.5">
      <c r="H25" s="43"/>
      <c r="J25" s="44"/>
    </row>
  </sheetData>
  <sheetProtection/>
  <mergeCells count="3">
    <mergeCell ref="A3:K3"/>
    <mergeCell ref="A1:K1"/>
    <mergeCell ref="A2:K2"/>
  </mergeCells>
  <printOptions horizontalCentered="1"/>
  <pageMargins left="0" right="0" top="0.35433070866141736" bottom="0" header="0.1574803149606299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2019-10-10T07:01:41Z</cp:lastPrinted>
  <dcterms:created xsi:type="dcterms:W3CDTF">2006-09-16T00:00:00Z</dcterms:created>
  <dcterms:modified xsi:type="dcterms:W3CDTF">2019-11-14T07:36:25Z</dcterms:modified>
  <cp:category/>
  <cp:version/>
  <cp:contentType/>
  <cp:contentStatus/>
</cp:coreProperties>
</file>