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<sst xmlns="http://schemas.openxmlformats.org/spreadsheetml/2006/main" count="78" uniqueCount="51">
  <si>
    <t>(за місцем проживання)</t>
  </si>
  <si>
    <t>Показник</t>
  </si>
  <si>
    <t>Усього</t>
  </si>
  <si>
    <t>Мешканці міських поселень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</si>
  <si>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</si>
  <si>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</si>
  <si>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</si>
  <si>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</si>
  <si>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</si>
  <si>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</si>
  <si>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</si>
  <si>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</si>
  <si>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</si>
  <si>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</si>
  <si>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</si>
  <si>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</si>
  <si>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Івано-Франківська область</t>
  </si>
  <si>
    <t>Чисельність безробітних, що отримали профорієнтаційні послуги</t>
  </si>
  <si>
    <t>Інформація про надання послуг службою зайнятості Івано-Франківської області</t>
  </si>
  <si>
    <t>Надання послуг службою зайнятості Івано-Франківської області</t>
  </si>
  <si>
    <t xml:space="preserve">у %                 гр. 4 до      гр. 1 </t>
  </si>
  <si>
    <t xml:space="preserve">у %                 гр. 2 до         гр. 1 </t>
  </si>
  <si>
    <t xml:space="preserve">у %                 гр. 2 до    гр. 1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</si>
  <si>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</si>
  <si>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</si>
  <si>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</si>
  <si>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</si>
  <si>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</si>
  <si>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</si>
  <si>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</si>
  <si>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</si>
  <si>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</si>
  <si>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</si>
  <si>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</si>
  <si>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</si>
  <si>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</si>
  <si>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</si>
  <si>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</si>
  <si>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</si>
  <si>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</si>
  <si>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</si>
  <si>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</si>
  <si>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</si>
  <si>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</si>
  <si>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</si>
  <si>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</si>
  <si>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на кінець періоду</t>
  </si>
  <si>
    <t>Отримували допомогу по безробіттю</t>
  </si>
  <si>
    <t>особам з числа мешканців сільської місцевості у січні-жовтні 2019 року</t>
  </si>
  <si>
    <t>Cтаном на 1 листопада 2019 року:</t>
  </si>
  <si>
    <t>у січні-жовтні 2019 року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</si>
</sst>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</numFmts>
  <fonts count="62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3" applyFont="1" applyAlignment="1">
      <alignment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0" xfId="63" applyFont="1" applyAlignment="1">
      <alignment vertical="center" wrapText="1"/>
      <protection/>
    </xf>
    <xf numFmtId="0" fontId="11" fillId="33" borderId="10" xfId="63" applyFont="1" applyFill="1" applyBorder="1" applyAlignment="1">
      <alignment vertical="center" wrapText="1"/>
      <protection/>
    </xf>
    <xf numFmtId="180" fontId="14" fillId="33" borderId="10" xfId="61" applyNumberFormat="1" applyFont="1" applyFill="1" applyBorder="1" applyAlignment="1">
      <alignment horizontal="center" vertical="center" wrapText="1"/>
      <protection/>
    </xf>
    <xf numFmtId="180" fontId="14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left" vertical="center" wrapText="1"/>
      <protection/>
    </xf>
    <xf numFmtId="3" fontId="6" fillId="0" borderId="0" xfId="63" applyNumberFormat="1" applyFont="1" applyAlignment="1">
      <alignment vertical="center" wrapText="1"/>
      <protection/>
    </xf>
    <xf numFmtId="0" fontId="11" fillId="0" borderId="10" xfId="63" applyFont="1" applyBorder="1" applyAlignment="1">
      <alignment vertical="center" wrapText="1"/>
      <protection/>
    </xf>
    <xf numFmtId="0" fontId="11" fillId="0" borderId="10" xfId="56" applyFont="1" applyBorder="1" applyAlignment="1">
      <alignment vertical="center" wrapText="1"/>
      <protection/>
    </xf>
    <xf numFmtId="180" fontId="14" fillId="0" borderId="10" xfId="56" applyNumberFormat="1" applyFont="1" applyFill="1" applyBorder="1" applyAlignment="1">
      <alignment horizontal="center" vertical="center" wrapText="1"/>
      <protection/>
    </xf>
    <xf numFmtId="180" fontId="14" fillId="0" borderId="10" xfId="56" applyNumberFormat="1" applyFont="1" applyFill="1" applyBorder="1" applyAlignment="1">
      <alignment horizontal="center" vertical="center"/>
      <protection/>
    </xf>
    <xf numFmtId="3" fontId="24" fillId="0" borderId="0" xfId="61" applyNumberFormat="1" applyFont="1" applyFill="1">
      <alignment/>
      <protection/>
    </xf>
    <xf numFmtId="0" fontId="24" fillId="0" borderId="0" xfId="61" applyFont="1" applyFill="1">
      <alignment/>
      <protection/>
    </xf>
    <xf numFmtId="0" fontId="17" fillId="0" borderId="0" xfId="64" applyFont="1" applyFill="1">
      <alignment/>
      <protection/>
    </xf>
    <xf numFmtId="0" fontId="2" fillId="0" borderId="0" xfId="64" applyFont="1" applyFill="1" applyAlignment="1">
      <alignment vertical="center" wrapText="1"/>
      <protection/>
    </xf>
    <xf numFmtId="0" fontId="18" fillId="0" borderId="0" xfId="64" applyFont="1" applyFill="1" applyAlignment="1">
      <alignment/>
      <protection/>
    </xf>
    <xf numFmtId="0" fontId="17" fillId="0" borderId="0" xfId="64" applyFont="1" applyFill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22" fillId="0" borderId="0" xfId="64" applyFont="1" applyFill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vertical="center" wrapText="1"/>
      <protection/>
    </xf>
    <xf numFmtId="0" fontId="22" fillId="0" borderId="0" xfId="64" applyFont="1" applyFill="1" applyAlignment="1">
      <alignment vertic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center" vertical="top"/>
      <protection/>
    </xf>
    <xf numFmtId="0" fontId="22" fillId="0" borderId="0" xfId="64" applyFont="1" applyFill="1">
      <alignment/>
      <protection/>
    </xf>
    <xf numFmtId="3" fontId="8" fillId="0" borderId="0" xfId="64" applyNumberFormat="1" applyFont="1" applyFill="1" applyBorder="1" applyAlignment="1">
      <alignment horizontal="center"/>
      <protection/>
    </xf>
    <xf numFmtId="0" fontId="5" fillId="0" borderId="0" xfId="62" applyFont="1" applyFill="1">
      <alignment/>
      <protection/>
    </xf>
    <xf numFmtId="0" fontId="19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5" fillId="0" borderId="0" xfId="62" applyFont="1" applyFill="1">
      <alignment/>
      <protection/>
    </xf>
    <xf numFmtId="0" fontId="10" fillId="0" borderId="0" xfId="63" applyFont="1" applyFill="1" applyAlignment="1">
      <alignment horizontal="center" vertical="top" wrapText="1"/>
      <protection/>
    </xf>
    <xf numFmtId="0" fontId="19" fillId="0" borderId="11" xfId="64" applyFont="1" applyFill="1" applyBorder="1" applyAlignment="1">
      <alignment horizontal="left" vertical="center" wrapText="1"/>
      <protection/>
    </xf>
    <xf numFmtId="3" fontId="23" fillId="0" borderId="10" xfId="58" applyNumberFormat="1" applyFont="1" applyFill="1" applyBorder="1" applyAlignment="1" applyProtection="1">
      <alignment horizontal="center" vertical="center" wrapText="1" shrinkToFit="1"/>
      <protection/>
    </xf>
    <xf numFmtId="0" fontId="21" fillId="0" borderId="10" xfId="0" applyFont="1" applyBorder="1" applyAlignment="1">
      <alignment horizontal="center" vertical="center"/>
    </xf>
    <xf numFmtId="3" fontId="11" fillId="33" borderId="10" xfId="61" applyNumberFormat="1" applyFont="1" applyFill="1" applyBorder="1" applyAlignment="1">
      <alignment horizontal="center" vertical="center" wrapText="1"/>
      <protection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3" fontId="25" fillId="33" borderId="10" xfId="63" applyNumberFormat="1" applyFont="1" applyFill="1" applyBorder="1" applyAlignment="1">
      <alignment horizontal="center" vertical="center" wrapText="1"/>
      <protection/>
    </xf>
    <xf numFmtId="3" fontId="25" fillId="0" borderId="10" xfId="61" applyNumberFormat="1" applyFont="1" applyBorder="1" applyAlignment="1">
      <alignment horizontal="center" vertical="center" wrapText="1"/>
      <protection/>
    </xf>
    <xf numFmtId="3" fontId="25" fillId="0" borderId="10" xfId="63" applyNumberFormat="1" applyFont="1" applyBorder="1" applyAlignment="1">
      <alignment horizontal="center" vertical="center" wrapText="1"/>
      <protection/>
    </xf>
    <xf numFmtId="3" fontId="25" fillId="0" borderId="10" xfId="57" applyNumberFormat="1" applyFont="1" applyBorder="1" applyAlignment="1">
      <alignment horizontal="center" vertical="center" wrapText="1"/>
      <protection/>
    </xf>
    <xf numFmtId="1" fontId="15" fillId="33" borderId="0" xfId="58" applyNumberFormat="1" applyFont="1" applyFill="1" applyBorder="1" applyAlignment="1" applyProtection="1">
      <alignment horizontal="right"/>
      <protection locked="0"/>
    </xf>
    <xf numFmtId="181" fontId="21" fillId="0" borderId="10" xfId="0" applyNumberFormat="1" applyFont="1" applyFill="1" applyBorder="1" applyAlignment="1" applyProtection="1">
      <alignment horizontal="center" vertical="center"/>
      <protection locked="0"/>
    </xf>
    <xf numFmtId="181" fontId="21" fillId="0" borderId="10" xfId="0" applyNumberFormat="1" applyFont="1" applyBorder="1" applyAlignment="1">
      <alignment horizontal="center" vertical="center"/>
    </xf>
    <xf numFmtId="180" fontId="23" fillId="0" borderId="10" xfId="59" applyNumberFormat="1" applyFont="1" applyFill="1" applyBorder="1" applyAlignment="1" applyProtection="1">
      <alignment horizontal="center" vertical="center" wrapText="1" shrinkToFit="1"/>
      <protection/>
    </xf>
    <xf numFmtId="181" fontId="23" fillId="0" borderId="10" xfId="59" applyNumberFormat="1" applyFont="1" applyFill="1" applyBorder="1" applyAlignment="1" applyProtection="1">
      <alignment horizontal="center" vertical="center" wrapText="1" shrinkToFit="1"/>
      <protection/>
    </xf>
    <xf numFmtId="1" fontId="15" fillId="33" borderId="0" xfId="59" applyNumberFormat="1" applyFont="1" applyFill="1" applyBorder="1" applyAlignment="1" applyProtection="1">
      <alignment horizontal="right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64" applyFont="1" applyFill="1" applyAlignment="1">
      <alignment horizontal="center"/>
      <protection/>
    </xf>
    <xf numFmtId="0" fontId="21" fillId="0" borderId="10" xfId="48" applyNumberFormat="1" applyFont="1" applyFill="1" applyBorder="1" applyAlignment="1" applyProtection="1">
      <alignment horizontal="left" vertical="center"/>
      <protection/>
    </xf>
    <xf numFmtId="0" fontId="14" fillId="0" borderId="0" xfId="63" applyFont="1" applyFill="1" applyAlignment="1">
      <alignment horizontal="right" vertical="top" wrapText="1"/>
      <protection/>
    </xf>
    <xf numFmtId="180" fontId="21" fillId="33" borderId="10" xfId="59" applyNumberFormat="1" applyFont="1" applyFill="1" applyBorder="1" applyAlignment="1" applyProtection="1">
      <alignment horizontal="center" vertical="center"/>
      <protection/>
    </xf>
    <xf numFmtId="180" fontId="23" fillId="33" borderId="10" xfId="59" applyNumberFormat="1" applyFont="1" applyFill="1" applyBorder="1" applyAlignment="1" applyProtection="1">
      <alignment horizontal="center" vertical="center"/>
      <protection/>
    </xf>
    <xf numFmtId="181" fontId="21" fillId="33" borderId="10" xfId="59" applyNumberFormat="1" applyFont="1" applyFill="1" applyBorder="1" applyAlignment="1" applyProtection="1">
      <alignment horizontal="center" vertical="center"/>
      <protection/>
    </xf>
    <xf numFmtId="3" fontId="25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181" fontId="26" fillId="0" borderId="10" xfId="0" applyNumberFormat="1" applyFont="1" applyBorder="1" applyAlignment="1">
      <alignment horizontal="center" vertical="center"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13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top" wrapText="1"/>
      <protection/>
    </xf>
    <xf numFmtId="0" fontId="9" fillId="0" borderId="0" xfId="63" applyFont="1" applyFill="1" applyAlignment="1">
      <alignment horizontal="center" vertical="top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11" fillId="0" borderId="13" xfId="56" applyFont="1" applyFill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28" fillId="0" borderId="11" xfId="63" applyFont="1" applyBorder="1" applyAlignment="1">
      <alignment horizontal="center" vertical="center" wrapText="1"/>
      <protection/>
    </xf>
    <xf numFmtId="0" fontId="11" fillId="0" borderId="14" xfId="63" applyFont="1" applyBorder="1" applyAlignment="1">
      <alignment horizontal="center" vertical="center" wrapText="1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16" fillId="0" borderId="10" xfId="64" applyFont="1" applyFill="1" applyBorder="1" applyAlignment="1">
      <alignment horizontal="center" vertical="center" wrapText="1"/>
      <protection/>
    </xf>
    <xf numFmtId="0" fontId="20" fillId="0" borderId="10" xfId="64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18" fillId="0" borderId="0" xfId="64" applyFont="1" applyFill="1" applyAlignment="1">
      <alignment horizontal="center"/>
      <protection/>
    </xf>
    <xf numFmtId="1" fontId="23" fillId="0" borderId="16" xfId="60" applyNumberFormat="1" applyFont="1" applyFill="1" applyBorder="1" applyAlignment="1" applyProtection="1">
      <alignment horizontal="center" vertical="center" wrapText="1"/>
      <protection/>
    </xf>
    <xf numFmtId="1" fontId="23" fillId="0" borderId="17" xfId="60" applyNumberFormat="1" applyFont="1" applyFill="1" applyBorder="1" applyAlignment="1" applyProtection="1">
      <alignment horizontal="center" vertical="center" wrapText="1"/>
      <protection/>
    </xf>
    <xf numFmtId="1" fontId="23" fillId="0" borderId="18" xfId="60" applyNumberFormat="1" applyFont="1" applyFill="1" applyBorder="1" applyAlignment="1" applyProtection="1">
      <alignment horizontal="center" vertical="center" wrapText="1"/>
      <protection/>
    </xf>
    <xf numFmtId="0" fontId="18" fillId="0" borderId="0" xfId="64" applyFont="1" applyFill="1" applyAlignment="1">
      <alignment horizontal="center"/>
      <protection/>
    </xf>
    <xf numFmtId="0" fontId="20" fillId="0" borderId="11" xfId="64" applyFont="1" applyFill="1" applyBorder="1" applyAlignment="1">
      <alignment horizontal="center" vertical="center" wrapText="1"/>
      <protection/>
    </xf>
    <xf numFmtId="0" fontId="20" fillId="0" borderId="14" xfId="64" applyFont="1" applyFill="1" applyBorder="1" applyAlignment="1">
      <alignment horizontal="center" vertical="center" wrapText="1"/>
      <protection/>
    </xf>
    <xf numFmtId="0" fontId="20" fillId="0" borderId="15" xfId="64" applyFont="1" applyFill="1" applyBorder="1" applyAlignment="1">
      <alignment horizontal="center" vertical="center" wrapText="1"/>
      <protection/>
    </xf>
    <xf numFmtId="1" fontId="23" fillId="0" borderId="16" xfId="58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58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58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6" xfId="56"/>
    <cellStyle name="Обычный 6 2" xfId="57"/>
    <cellStyle name="Обычный 9" xfId="58"/>
    <cellStyle name="Обычный 9_roznosku_selo_2018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Перевірка_Молодь_до 18 років" xfId="63"/>
    <cellStyle name="Обычный_Табл. 3.1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tabSelected="1" view="pageBreakPreview" zoomScale="75" zoomScaleNormal="75" zoomScaleSheetLayoutView="75" workbookViewId="0" topLeftCell="A1">
      <selection activeCell="A37" sqref="A37"/>
    </sheetView>
  </sheetViews>
  <sheetFormatPr defaultColWidth="8.00390625" defaultRowHeight="15"/>
  <cols>
    <col min="1" max="1" width="71.421875" style="1" customWidth="1"/>
    <col min="2" max="2" width="13.00390625" style="1" customWidth="1"/>
    <col min="3" max="3" width="17.28125" style="16" customWidth="1"/>
    <col min="4" max="4" width="14.8515625" style="16" customWidth="1"/>
    <col min="5" max="5" width="17.140625" style="16" customWidth="1"/>
    <col min="6" max="6" width="14.8515625" style="1" customWidth="1"/>
    <col min="7" max="16384" width="8.00390625" style="1" customWidth="1"/>
  </cols>
  <sheetData>
    <row r="1" spans="1:6" ht="27" customHeight="1">
      <c r="A1" s="63" t="s">
        <v>18</v>
      </c>
      <c r="B1" s="63"/>
      <c r="C1" s="63"/>
      <c r="D1" s="63"/>
      <c r="E1" s="63"/>
      <c r="F1" s="63"/>
    </row>
    <row r="2" spans="1:6" ht="28.5" customHeight="1">
      <c r="A2" s="64" t="s">
        <v>48</v>
      </c>
      <c r="B2" s="64"/>
      <c r="C2" s="64"/>
      <c r="D2" s="64"/>
      <c r="E2" s="64"/>
      <c r="F2" s="64"/>
    </row>
    <row r="3" spans="1:6" s="2" customFormat="1" ht="20.25" customHeight="1">
      <c r="A3" s="35"/>
      <c r="B3" s="35"/>
      <c r="C3" s="35"/>
      <c r="D3" s="35"/>
      <c r="E3" s="35"/>
      <c r="F3" s="54" t="s">
        <v>40</v>
      </c>
    </row>
    <row r="4" spans="1:6" s="2" customFormat="1" ht="42.75" customHeight="1">
      <c r="A4" s="65" t="s">
        <v>1</v>
      </c>
      <c r="B4" s="66" t="s">
        <v>2</v>
      </c>
      <c r="C4" s="68" t="s">
        <v>3</v>
      </c>
      <c r="D4" s="61" t="s">
        <v>21</v>
      </c>
      <c r="E4" s="68" t="s">
        <v>4</v>
      </c>
      <c r="F4" s="61" t="s">
        <v>20</v>
      </c>
    </row>
    <row r="5" spans="1:6" s="2" customFormat="1" ht="21" customHeight="1">
      <c r="A5" s="65"/>
      <c r="B5" s="67"/>
      <c r="C5" s="68" t="s">
        <v>3</v>
      </c>
      <c r="D5" s="62"/>
      <c r="E5" s="68" t="s">
        <v>4</v>
      </c>
      <c r="F5" s="62"/>
    </row>
    <row r="6" spans="1:6" s="5" customFormat="1" ht="18.75" customHeight="1">
      <c r="A6" s="3" t="s">
        <v>6</v>
      </c>
      <c r="B6" s="3">
        <v>1</v>
      </c>
      <c r="C6" s="4">
        <v>2</v>
      </c>
      <c r="D6" s="4">
        <v>3</v>
      </c>
      <c r="E6" s="4">
        <v>4</v>
      </c>
      <c r="F6" s="4">
        <v>5</v>
      </c>
    </row>
    <row r="7" spans="1:6" s="2" customFormat="1" ht="33" customHeight="1">
      <c r="A7" s="6" t="s">
        <v>41</v>
      </c>
      <c r="B7" s="41">
        <v>25000</v>
      </c>
      <c r="C7" s="39">
        <f>B7-E7</f>
        <v>10872</v>
      </c>
      <c r="D7" s="7">
        <f>100-F7</f>
        <v>43.5</v>
      </c>
      <c r="E7" s="58">
        <v>14128</v>
      </c>
      <c r="F7" s="8">
        <f>ROUND(E7/B7*100,1)</f>
        <v>56.5</v>
      </c>
    </row>
    <row r="8" spans="1:8" s="2" customFormat="1" ht="48.75" customHeight="1">
      <c r="A8" s="9" t="s">
        <v>42</v>
      </c>
      <c r="B8" s="42">
        <v>41510</v>
      </c>
      <c r="C8" s="39">
        <f aca="true" t="shared" si="0" ref="C8:C16">B8-E8</f>
        <v>20598</v>
      </c>
      <c r="D8" s="7">
        <f>100-F8</f>
        <v>49.6</v>
      </c>
      <c r="E8" s="58">
        <v>20912</v>
      </c>
      <c r="F8" s="8">
        <f>ROUND(E8/B8*100,1)</f>
        <v>50.4</v>
      </c>
      <c r="H8" s="10"/>
    </row>
    <row r="9" spans="1:10" s="2" customFormat="1" ht="33" customHeight="1">
      <c r="A9" s="11" t="s">
        <v>43</v>
      </c>
      <c r="B9" s="43">
        <v>6377</v>
      </c>
      <c r="C9" s="39">
        <f t="shared" si="0"/>
        <v>2331</v>
      </c>
      <c r="D9" s="7">
        <f>100-F9</f>
        <v>36.6</v>
      </c>
      <c r="E9" s="58">
        <v>4046</v>
      </c>
      <c r="F9" s="8">
        <f>ROUND(E9/B9*100,1)</f>
        <v>63.4</v>
      </c>
      <c r="J9" s="10"/>
    </row>
    <row r="10" spans="1:6" s="2" customFormat="1" ht="49.5" customHeight="1">
      <c r="A10" s="11" t="s">
        <v>44</v>
      </c>
      <c r="B10" s="43">
        <v>9460</v>
      </c>
      <c r="C10" s="39">
        <f t="shared" si="0"/>
        <v>2060</v>
      </c>
      <c r="D10" s="7">
        <f>100-F10</f>
        <v>21.799999999999997</v>
      </c>
      <c r="E10" s="58">
        <v>7400</v>
      </c>
      <c r="F10" s="8">
        <f>ROUND(E10/B10*100,1)</f>
        <v>78.2</v>
      </c>
    </row>
    <row r="11" spans="1:7" s="2" customFormat="1" ht="48.75" customHeight="1">
      <c r="A11" s="11" t="s">
        <v>45</v>
      </c>
      <c r="B11" s="43">
        <v>24048</v>
      </c>
      <c r="C11" s="39">
        <f t="shared" si="0"/>
        <v>10350</v>
      </c>
      <c r="D11" s="7">
        <f>100-F11</f>
        <v>43</v>
      </c>
      <c r="E11" s="58">
        <v>13698</v>
      </c>
      <c r="F11" s="8">
        <f>ROUND(E11/B11*100,1)</f>
        <v>57</v>
      </c>
      <c r="G11" s="10"/>
    </row>
    <row r="12" spans="1:7" s="2" customFormat="1" ht="27" customHeight="1">
      <c r="A12" s="69" t="s">
        <v>49</v>
      </c>
      <c r="B12" s="70"/>
      <c r="C12" s="70"/>
      <c r="D12" s="70"/>
      <c r="E12" s="70"/>
      <c r="F12" s="71"/>
      <c r="G12" s="10"/>
    </row>
    <row r="13" spans="1:7" s="2" customFormat="1" ht="27" customHeight="1">
      <c r="A13" s="72" t="s">
        <v>1</v>
      </c>
      <c r="B13" s="66" t="s">
        <v>2</v>
      </c>
      <c r="C13" s="68" t="s">
        <v>3</v>
      </c>
      <c r="D13" s="61" t="s">
        <v>22</v>
      </c>
      <c r="E13" s="68" t="s">
        <v>4</v>
      </c>
      <c r="F13" s="61" t="s">
        <v>5</v>
      </c>
      <c r="G13" s="10"/>
    </row>
    <row r="14" spans="1:7" s="2" customFormat="1" ht="42" customHeight="1">
      <c r="A14" s="73"/>
      <c r="B14" s="67"/>
      <c r="C14" s="68" t="s">
        <v>3</v>
      </c>
      <c r="D14" s="62"/>
      <c r="E14" s="68" t="s">
        <v>4</v>
      </c>
      <c r="F14" s="62"/>
      <c r="G14" s="10"/>
    </row>
    <row r="15" spans="1:7" s="2" customFormat="1" ht="32.25" customHeight="1">
      <c r="A15" s="12" t="s">
        <v>46</v>
      </c>
      <c r="B15" s="44">
        <v>7850</v>
      </c>
      <c r="C15" s="40">
        <f t="shared" si="0"/>
        <v>3439</v>
      </c>
      <c r="D15" s="13">
        <f>100-F15</f>
        <v>43.8</v>
      </c>
      <c r="E15" s="40">
        <v>4411</v>
      </c>
      <c r="F15" s="14">
        <f>ROUND(E15/B15*100,1)</f>
        <v>56.2</v>
      </c>
      <c r="G15" s="10"/>
    </row>
    <row r="16" spans="1:6" s="2" customFormat="1" ht="32.25" customHeight="1">
      <c r="A16" s="12" t="s">
        <v>47</v>
      </c>
      <c r="B16" s="44">
        <v>6905</v>
      </c>
      <c r="C16" s="40">
        <f t="shared" si="0"/>
        <v>2987</v>
      </c>
      <c r="D16" s="13">
        <f>100-F16</f>
        <v>43.3</v>
      </c>
      <c r="E16" s="40">
        <v>3918</v>
      </c>
      <c r="F16" s="14">
        <f>ROUND(E16/B16*100,1)</f>
        <v>56.7</v>
      </c>
    </row>
    <row r="17" spans="1:6" s="2" customFormat="1" ht="15.75" customHeight="1">
      <c r="A17" s="1"/>
      <c r="B17" s="1"/>
      <c r="C17" s="15"/>
      <c r="D17" s="15"/>
      <c r="E17" s="15"/>
      <c r="F17" s="1"/>
    </row>
    <row r="18" ht="15" customHeight="1">
      <c r="E18" s="15"/>
    </row>
  </sheetData>
  <sheetProtection/>
  <mergeCells count="15">
    <mergeCell ref="A12:F12"/>
    <mergeCell ref="A13:A14"/>
    <mergeCell ref="B13:B14"/>
    <mergeCell ref="C13:C14"/>
    <mergeCell ref="D13:D14"/>
    <mergeCell ref="E13:E14"/>
    <mergeCell ref="F13:F14"/>
    <mergeCell ref="F4:F5"/>
    <mergeCell ref="A1:F1"/>
    <mergeCell ref="A2:F2"/>
    <mergeCell ref="A4:A5"/>
    <mergeCell ref="B4:B5"/>
    <mergeCell ref="C4:C5"/>
    <mergeCell ref="D4:D5"/>
    <mergeCell ref="E4:E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81"/>
  <sheetViews>
    <sheetView view="pageBreakPreview" zoomScale="70" zoomScaleNormal="75" zoomScaleSheetLayoutView="70" zoomScalePageLayoutView="0" workbookViewId="0" topLeftCell="B1">
      <selection activeCell="U8" sqref="U8:V8"/>
    </sheetView>
  </sheetViews>
  <sheetFormatPr defaultColWidth="9.140625" defaultRowHeight="15"/>
  <cols>
    <col min="1" max="1" width="25.421875" style="32" customWidth="1"/>
    <col min="2" max="2" width="9.421875" style="32" customWidth="1"/>
    <col min="3" max="3" width="11.00390625" style="32" customWidth="1"/>
    <col min="4" max="4" width="10.57421875" style="32" customWidth="1"/>
    <col min="5" max="5" width="9.421875" style="32" customWidth="1"/>
    <col min="6" max="6" width="11.00390625" style="32" customWidth="1"/>
    <col min="7" max="7" width="10.421875" style="32" customWidth="1"/>
    <col min="8" max="8" width="9.421875" style="32" customWidth="1"/>
    <col min="9" max="9" width="10.8515625" style="32" customWidth="1"/>
    <col min="10" max="10" width="10.7109375" style="32" customWidth="1"/>
    <col min="11" max="11" width="9.57421875" style="32" customWidth="1"/>
    <col min="12" max="12" width="11.00390625" style="32" customWidth="1"/>
    <col min="13" max="13" width="10.7109375" style="32" customWidth="1"/>
    <col min="14" max="14" width="9.57421875" style="32" customWidth="1"/>
    <col min="15" max="15" width="10.8515625" style="32" customWidth="1"/>
    <col min="16" max="16" width="10.57421875" style="32" customWidth="1"/>
    <col min="17" max="17" width="15.00390625" style="32" customWidth="1"/>
    <col min="18" max="19" width="15.140625" style="32" customWidth="1"/>
    <col min="20" max="20" width="15.00390625" style="32" customWidth="1"/>
    <col min="21" max="22" width="15.140625" style="32" customWidth="1"/>
    <col min="23" max="16384" width="9.140625" style="32" customWidth="1"/>
  </cols>
  <sheetData>
    <row r="1" spans="2:22" s="17" customFormat="1" ht="25.5" customHeight="1">
      <c r="B1" s="76" t="s">
        <v>19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8"/>
      <c r="R1" s="18"/>
      <c r="S1" s="18"/>
      <c r="T1" s="18"/>
      <c r="U1" s="18"/>
      <c r="V1" s="18"/>
    </row>
    <row r="2" spans="2:22" s="17" customFormat="1" ht="23.25" customHeight="1">
      <c r="B2" s="76" t="s">
        <v>50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8"/>
      <c r="R2" s="18"/>
      <c r="S2" s="18"/>
      <c r="T2" s="18"/>
      <c r="U2" s="18"/>
      <c r="V2" s="18"/>
    </row>
    <row r="3" spans="1:22" s="17" customFormat="1" ht="23.25" customHeight="1">
      <c r="A3" s="52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18"/>
      <c r="R3" s="18"/>
      <c r="S3" s="18"/>
      <c r="T3" s="18"/>
      <c r="U3" s="18"/>
      <c r="V3" s="18"/>
    </row>
    <row r="4" spans="2:22" s="17" customFormat="1" ht="18.7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9"/>
      <c r="Q4" s="19"/>
      <c r="R4" s="19"/>
      <c r="S4" s="19"/>
      <c r="T4" s="19"/>
      <c r="U4" s="19"/>
      <c r="V4" s="19"/>
    </row>
    <row r="5" spans="1:22" s="20" customFormat="1" ht="66" customHeight="1">
      <c r="A5" s="74"/>
      <c r="B5" s="75" t="s">
        <v>7</v>
      </c>
      <c r="C5" s="75"/>
      <c r="D5" s="75"/>
      <c r="E5" s="75" t="s">
        <v>15</v>
      </c>
      <c r="F5" s="75"/>
      <c r="G5" s="75"/>
      <c r="H5" s="75" t="s">
        <v>8</v>
      </c>
      <c r="I5" s="75"/>
      <c r="J5" s="75"/>
      <c r="K5" s="75" t="s">
        <v>9</v>
      </c>
      <c r="L5" s="75"/>
      <c r="M5" s="75"/>
      <c r="N5" s="82" t="s">
        <v>17</v>
      </c>
      <c r="O5" s="83"/>
      <c r="P5" s="84"/>
      <c r="Q5" s="85" t="s">
        <v>10</v>
      </c>
      <c r="R5" s="86"/>
      <c r="S5" s="87"/>
      <c r="T5" s="78" t="s">
        <v>11</v>
      </c>
      <c r="U5" s="79"/>
      <c r="V5" s="80"/>
    </row>
    <row r="6" spans="1:22" s="23" customFormat="1" ht="59.25" customHeight="1">
      <c r="A6" s="74"/>
      <c r="B6" s="21" t="s">
        <v>2</v>
      </c>
      <c r="C6" s="22" t="s">
        <v>12</v>
      </c>
      <c r="D6" s="22" t="s">
        <v>13</v>
      </c>
      <c r="E6" s="21" t="s">
        <v>2</v>
      </c>
      <c r="F6" s="22" t="s">
        <v>12</v>
      </c>
      <c r="G6" s="22" t="s">
        <v>13</v>
      </c>
      <c r="H6" s="22" t="s">
        <v>2</v>
      </c>
      <c r="I6" s="22" t="s">
        <v>12</v>
      </c>
      <c r="J6" s="22" t="s">
        <v>13</v>
      </c>
      <c r="K6" s="22" t="s">
        <v>2</v>
      </c>
      <c r="L6" s="22" t="s">
        <v>12</v>
      </c>
      <c r="M6" s="22" t="s">
        <v>13</v>
      </c>
      <c r="N6" s="21" t="s">
        <v>2</v>
      </c>
      <c r="O6" s="22" t="s">
        <v>12</v>
      </c>
      <c r="P6" s="22" t="s">
        <v>13</v>
      </c>
      <c r="Q6" s="21" t="s">
        <v>2</v>
      </c>
      <c r="R6" s="22" t="s">
        <v>12</v>
      </c>
      <c r="S6" s="22" t="s">
        <v>13</v>
      </c>
      <c r="T6" s="21" t="s">
        <v>2</v>
      </c>
      <c r="U6" s="22" t="s">
        <v>12</v>
      </c>
      <c r="V6" s="22" t="s">
        <v>13</v>
      </c>
    </row>
    <row r="7" spans="1:22" s="25" customFormat="1" ht="11.25" customHeight="1">
      <c r="A7" s="24" t="s">
        <v>14</v>
      </c>
      <c r="B7" s="24">
        <v>1</v>
      </c>
      <c r="C7" s="24">
        <v>2</v>
      </c>
      <c r="D7" s="24">
        <v>3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24">
        <v>8</v>
      </c>
      <c r="M7" s="24">
        <v>9</v>
      </c>
      <c r="N7" s="24">
        <v>10</v>
      </c>
      <c r="O7" s="24">
        <v>11</v>
      </c>
      <c r="P7" s="24">
        <v>12</v>
      </c>
      <c r="Q7" s="24">
        <v>13</v>
      </c>
      <c r="R7" s="24">
        <v>14</v>
      </c>
      <c r="S7" s="24">
        <v>15</v>
      </c>
      <c r="T7" s="24">
        <v>16</v>
      </c>
      <c r="U7" s="24">
        <v>17</v>
      </c>
      <c r="V7" s="24">
        <v>18</v>
      </c>
    </row>
    <row r="8" spans="1:22" s="26" customFormat="1" ht="27" customHeight="1">
      <c r="A8" s="36" t="s">
        <v>16</v>
      </c>
      <c r="B8" s="37">
        <f>SUM(B9:B25)</f>
        <v>25000</v>
      </c>
      <c r="C8" s="48">
        <v>43.5</v>
      </c>
      <c r="D8" s="48">
        <v>56.5</v>
      </c>
      <c r="E8" s="37">
        <f>SUM(E9:E25)</f>
        <v>41510</v>
      </c>
      <c r="F8" s="48">
        <v>49.6</v>
      </c>
      <c r="G8" s="48">
        <v>50.4</v>
      </c>
      <c r="H8" s="37">
        <f>SUM(H9:H25)</f>
        <v>6377</v>
      </c>
      <c r="I8" s="49">
        <v>36.6</v>
      </c>
      <c r="J8" s="48">
        <v>63.4</v>
      </c>
      <c r="K8" s="37">
        <f>SUM(K9:K25)</f>
        <v>9460</v>
      </c>
      <c r="L8" s="48">
        <v>21.8</v>
      </c>
      <c r="M8" s="56">
        <v>78.2</v>
      </c>
      <c r="N8" s="37">
        <f>SUM(N9:N25)</f>
        <v>24048</v>
      </c>
      <c r="O8" s="48">
        <v>43</v>
      </c>
      <c r="P8" s="48">
        <v>57</v>
      </c>
      <c r="Q8" s="37">
        <f>SUM(Q9:Q25)</f>
        <v>7850</v>
      </c>
      <c r="R8" s="48">
        <v>43.8</v>
      </c>
      <c r="S8" s="48">
        <v>56.2</v>
      </c>
      <c r="T8" s="37">
        <f>SUM(T9:T25)</f>
        <v>6905</v>
      </c>
      <c r="U8" s="48">
        <v>43.3</v>
      </c>
      <c r="V8" s="56">
        <v>56.7</v>
      </c>
    </row>
    <row r="9" spans="1:22" s="27" customFormat="1" ht="18.75" customHeight="1">
      <c r="A9" s="53" t="s">
        <v>23</v>
      </c>
      <c r="B9" s="51">
        <v>572</v>
      </c>
      <c r="C9" s="46">
        <v>50.3</v>
      </c>
      <c r="D9" s="55">
        <v>49.7</v>
      </c>
      <c r="E9" s="38">
        <v>995</v>
      </c>
      <c r="F9" s="55">
        <v>60.1</v>
      </c>
      <c r="G9" s="55">
        <v>39.9</v>
      </c>
      <c r="H9" s="51">
        <v>114</v>
      </c>
      <c r="I9" s="46">
        <v>52.6</v>
      </c>
      <c r="J9" s="55">
        <v>47.4</v>
      </c>
      <c r="K9" s="38">
        <v>114</v>
      </c>
      <c r="L9" s="47">
        <v>4.4</v>
      </c>
      <c r="M9" s="55">
        <v>95.6</v>
      </c>
      <c r="N9" s="59">
        <v>558</v>
      </c>
      <c r="O9" s="60">
        <v>49.8</v>
      </c>
      <c r="P9" s="57">
        <v>50.2</v>
      </c>
      <c r="Q9" s="51">
        <v>190</v>
      </c>
      <c r="R9" s="47">
        <v>44.7</v>
      </c>
      <c r="S9" s="57">
        <v>55.3</v>
      </c>
      <c r="T9" s="51">
        <v>167</v>
      </c>
      <c r="U9" s="46">
        <v>44.9</v>
      </c>
      <c r="V9" s="55">
        <v>55.1</v>
      </c>
    </row>
    <row r="10" spans="1:22" s="28" customFormat="1" ht="18.75" customHeight="1">
      <c r="A10" s="53" t="s">
        <v>24</v>
      </c>
      <c r="B10" s="51">
        <v>3861</v>
      </c>
      <c r="C10" s="46">
        <v>76.4</v>
      </c>
      <c r="D10" s="55">
        <v>23.6</v>
      </c>
      <c r="E10" s="38">
        <v>6866</v>
      </c>
      <c r="F10" s="55">
        <v>81.5</v>
      </c>
      <c r="G10" s="55">
        <v>18.5</v>
      </c>
      <c r="H10" s="51">
        <v>668</v>
      </c>
      <c r="I10" s="46">
        <v>71.6</v>
      </c>
      <c r="J10" s="55">
        <v>28.4</v>
      </c>
      <c r="K10" s="38">
        <v>511</v>
      </c>
      <c r="L10" s="47">
        <v>80</v>
      </c>
      <c r="M10" s="55">
        <v>20</v>
      </c>
      <c r="N10" s="59">
        <v>3532</v>
      </c>
      <c r="O10" s="60">
        <v>76</v>
      </c>
      <c r="P10" s="57">
        <v>24</v>
      </c>
      <c r="Q10" s="51">
        <v>1337</v>
      </c>
      <c r="R10" s="47">
        <v>78.4</v>
      </c>
      <c r="S10" s="57">
        <v>21.6</v>
      </c>
      <c r="T10" s="51">
        <v>1145</v>
      </c>
      <c r="U10" s="46">
        <v>78.3</v>
      </c>
      <c r="V10" s="55">
        <v>21.7</v>
      </c>
    </row>
    <row r="11" spans="1:22" s="27" customFormat="1" ht="18.75" customHeight="1">
      <c r="A11" s="53" t="s">
        <v>25</v>
      </c>
      <c r="B11" s="51">
        <v>626</v>
      </c>
      <c r="C11" s="46">
        <v>55.6</v>
      </c>
      <c r="D11" s="55">
        <v>44.4</v>
      </c>
      <c r="E11" s="38">
        <v>1426</v>
      </c>
      <c r="F11" s="55">
        <v>49.5</v>
      </c>
      <c r="G11" s="55">
        <v>50.5</v>
      </c>
      <c r="H11" s="51">
        <v>216</v>
      </c>
      <c r="I11" s="46">
        <v>47.7</v>
      </c>
      <c r="J11" s="55">
        <v>52.3</v>
      </c>
      <c r="K11" s="38">
        <v>283</v>
      </c>
      <c r="L11" s="47">
        <v>56.2</v>
      </c>
      <c r="M11" s="55">
        <v>43.6</v>
      </c>
      <c r="N11" s="59">
        <v>604</v>
      </c>
      <c r="O11" s="60">
        <v>56</v>
      </c>
      <c r="P11" s="57">
        <v>44</v>
      </c>
      <c r="Q11" s="51">
        <v>169</v>
      </c>
      <c r="R11" s="47">
        <v>57.4</v>
      </c>
      <c r="S11" s="57">
        <v>42.6</v>
      </c>
      <c r="T11" s="51">
        <v>160</v>
      </c>
      <c r="U11" s="46">
        <v>56.9</v>
      </c>
      <c r="V11" s="55">
        <v>43.1</v>
      </c>
    </row>
    <row r="12" spans="1:22" s="27" customFormat="1" ht="18.75" customHeight="1">
      <c r="A12" s="53" t="s">
        <v>26</v>
      </c>
      <c r="B12" s="51">
        <v>1553</v>
      </c>
      <c r="C12" s="46">
        <v>22</v>
      </c>
      <c r="D12" s="55">
        <v>78</v>
      </c>
      <c r="E12" s="38">
        <v>1900</v>
      </c>
      <c r="F12" s="55">
        <v>26.2</v>
      </c>
      <c r="G12" s="55">
        <v>73.8</v>
      </c>
      <c r="H12" s="51">
        <v>341</v>
      </c>
      <c r="I12" s="46">
        <v>18.5</v>
      </c>
      <c r="J12" s="55">
        <v>81.5</v>
      </c>
      <c r="K12" s="38">
        <v>512</v>
      </c>
      <c r="L12" s="47">
        <v>9.4</v>
      </c>
      <c r="M12" s="55">
        <v>90.6</v>
      </c>
      <c r="N12" s="59">
        <v>1480</v>
      </c>
      <c r="O12" s="60">
        <v>22</v>
      </c>
      <c r="P12" s="57">
        <v>78</v>
      </c>
      <c r="Q12" s="51">
        <v>497</v>
      </c>
      <c r="R12" s="47">
        <v>21.9</v>
      </c>
      <c r="S12" s="57">
        <v>78.1</v>
      </c>
      <c r="T12" s="51">
        <v>463</v>
      </c>
      <c r="U12" s="46">
        <v>21.8</v>
      </c>
      <c r="V12" s="55">
        <v>78.2</v>
      </c>
    </row>
    <row r="13" spans="1:22" s="27" customFormat="1" ht="18.75" customHeight="1">
      <c r="A13" s="53" t="s">
        <v>27</v>
      </c>
      <c r="B13" s="51">
        <v>1351</v>
      </c>
      <c r="C13" s="46">
        <v>23.1</v>
      </c>
      <c r="D13" s="55">
        <v>76.9</v>
      </c>
      <c r="E13" s="38">
        <v>1258</v>
      </c>
      <c r="F13" s="55">
        <v>34.7</v>
      </c>
      <c r="G13" s="55">
        <v>65.3</v>
      </c>
      <c r="H13" s="51">
        <v>314</v>
      </c>
      <c r="I13" s="46">
        <v>22.3</v>
      </c>
      <c r="J13" s="55">
        <v>77.7</v>
      </c>
      <c r="K13" s="38">
        <v>467</v>
      </c>
      <c r="L13" s="47">
        <v>2.8</v>
      </c>
      <c r="M13" s="55">
        <v>97.2</v>
      </c>
      <c r="N13" s="59">
        <v>1293</v>
      </c>
      <c r="O13" s="60">
        <v>22.8</v>
      </c>
      <c r="P13" s="57">
        <v>77.2</v>
      </c>
      <c r="Q13" s="51">
        <v>538</v>
      </c>
      <c r="R13" s="47">
        <v>21.2</v>
      </c>
      <c r="S13" s="57">
        <v>78.8</v>
      </c>
      <c r="T13" s="51">
        <v>497</v>
      </c>
      <c r="U13" s="46">
        <v>21.3</v>
      </c>
      <c r="V13" s="55">
        <v>78.7</v>
      </c>
    </row>
    <row r="14" spans="1:22" s="27" customFormat="1" ht="18.75" customHeight="1">
      <c r="A14" s="53" t="s">
        <v>28</v>
      </c>
      <c r="B14" s="51">
        <v>967</v>
      </c>
      <c r="C14" s="46">
        <v>48.3</v>
      </c>
      <c r="D14" s="55">
        <v>51.7</v>
      </c>
      <c r="E14" s="38">
        <v>2002</v>
      </c>
      <c r="F14" s="55">
        <v>57</v>
      </c>
      <c r="G14" s="55">
        <v>43</v>
      </c>
      <c r="H14" s="51">
        <v>178</v>
      </c>
      <c r="I14" s="46">
        <v>41</v>
      </c>
      <c r="J14" s="55">
        <v>59</v>
      </c>
      <c r="K14" s="38">
        <v>377</v>
      </c>
      <c r="L14" s="47">
        <v>22.3</v>
      </c>
      <c r="M14" s="55">
        <v>77.7</v>
      </c>
      <c r="N14" s="59">
        <v>929</v>
      </c>
      <c r="O14" s="60">
        <v>47.8</v>
      </c>
      <c r="P14" s="57">
        <v>52.2</v>
      </c>
      <c r="Q14" s="51">
        <v>337</v>
      </c>
      <c r="R14" s="47">
        <v>41.5</v>
      </c>
      <c r="S14" s="57">
        <v>58.5</v>
      </c>
      <c r="T14" s="51">
        <v>301</v>
      </c>
      <c r="U14" s="46">
        <v>40.9</v>
      </c>
      <c r="V14" s="55">
        <v>59.1</v>
      </c>
    </row>
    <row r="15" spans="1:22" s="27" customFormat="1" ht="18.75" customHeight="1">
      <c r="A15" s="53" t="s">
        <v>29</v>
      </c>
      <c r="B15" s="51">
        <v>1068</v>
      </c>
      <c r="C15" s="46">
        <v>24.2</v>
      </c>
      <c r="D15" s="55">
        <v>75.8</v>
      </c>
      <c r="E15" s="38">
        <v>1458</v>
      </c>
      <c r="F15" s="55">
        <v>29.3</v>
      </c>
      <c r="G15" s="55">
        <v>70.7</v>
      </c>
      <c r="H15" s="51">
        <v>248</v>
      </c>
      <c r="I15" s="46">
        <v>14.5</v>
      </c>
      <c r="J15" s="55">
        <v>85.5</v>
      </c>
      <c r="K15" s="38">
        <v>439</v>
      </c>
      <c r="L15" s="47">
        <v>13.4</v>
      </c>
      <c r="M15" s="55">
        <v>86.6</v>
      </c>
      <c r="N15" s="59">
        <v>1019</v>
      </c>
      <c r="O15" s="60">
        <v>23.6</v>
      </c>
      <c r="P15" s="57">
        <v>76.4</v>
      </c>
      <c r="Q15" s="51">
        <v>344</v>
      </c>
      <c r="R15" s="47">
        <v>23.5</v>
      </c>
      <c r="S15" s="57">
        <v>76.5</v>
      </c>
      <c r="T15" s="51">
        <v>275</v>
      </c>
      <c r="U15" s="46">
        <v>23.3</v>
      </c>
      <c r="V15" s="55">
        <v>76.7</v>
      </c>
    </row>
    <row r="16" spans="1:22" s="27" customFormat="1" ht="18.75" customHeight="1">
      <c r="A16" s="53" t="s">
        <v>30</v>
      </c>
      <c r="B16" s="51">
        <v>1478</v>
      </c>
      <c r="C16" s="46">
        <v>35.9</v>
      </c>
      <c r="D16" s="55">
        <v>64.1</v>
      </c>
      <c r="E16" s="38">
        <v>2682</v>
      </c>
      <c r="F16" s="55">
        <v>36.1</v>
      </c>
      <c r="G16" s="55">
        <v>63.9</v>
      </c>
      <c r="H16" s="51">
        <v>531</v>
      </c>
      <c r="I16" s="46">
        <v>35.2</v>
      </c>
      <c r="J16" s="55">
        <v>64.7</v>
      </c>
      <c r="K16" s="38">
        <v>716</v>
      </c>
      <c r="L16" s="47">
        <v>25.6</v>
      </c>
      <c r="M16" s="55">
        <v>74.4</v>
      </c>
      <c r="N16" s="59">
        <v>1445</v>
      </c>
      <c r="O16" s="60">
        <v>35.7</v>
      </c>
      <c r="P16" s="57">
        <v>64.3</v>
      </c>
      <c r="Q16" s="51">
        <v>345</v>
      </c>
      <c r="R16" s="47">
        <v>40.3</v>
      </c>
      <c r="S16" s="57">
        <v>59.7</v>
      </c>
      <c r="T16" s="51">
        <v>294</v>
      </c>
      <c r="U16" s="46">
        <v>40.1</v>
      </c>
      <c r="V16" s="55">
        <v>59.9</v>
      </c>
    </row>
    <row r="17" spans="1:22" s="27" customFormat="1" ht="18.75" customHeight="1">
      <c r="A17" s="53" t="s">
        <v>31</v>
      </c>
      <c r="B17" s="51">
        <v>2042</v>
      </c>
      <c r="C17" s="46">
        <v>15.8</v>
      </c>
      <c r="D17" s="55">
        <v>84.2</v>
      </c>
      <c r="E17" s="38">
        <v>2117</v>
      </c>
      <c r="F17" s="55">
        <v>17.4</v>
      </c>
      <c r="G17" s="55">
        <v>82.6</v>
      </c>
      <c r="H17" s="51">
        <v>732</v>
      </c>
      <c r="I17" s="46">
        <v>15.2</v>
      </c>
      <c r="J17" s="55">
        <v>84.7</v>
      </c>
      <c r="K17" s="38">
        <v>1058</v>
      </c>
      <c r="L17" s="47">
        <v>2.6</v>
      </c>
      <c r="M17" s="55">
        <v>97.4</v>
      </c>
      <c r="N17" s="59">
        <v>1979</v>
      </c>
      <c r="O17" s="60">
        <v>15.6</v>
      </c>
      <c r="P17" s="57">
        <v>84.4</v>
      </c>
      <c r="Q17" s="51">
        <v>700</v>
      </c>
      <c r="R17" s="47">
        <v>14.4</v>
      </c>
      <c r="S17" s="57">
        <v>85.6</v>
      </c>
      <c r="T17" s="51">
        <v>638</v>
      </c>
      <c r="U17" s="46">
        <v>13.3</v>
      </c>
      <c r="V17" s="55">
        <v>86.7</v>
      </c>
    </row>
    <row r="18" spans="1:22" s="27" customFormat="1" ht="18.75" customHeight="1">
      <c r="A18" s="53" t="s">
        <v>32</v>
      </c>
      <c r="B18" s="51">
        <v>1811</v>
      </c>
      <c r="C18" s="46">
        <v>41.5</v>
      </c>
      <c r="D18" s="55">
        <v>58.5</v>
      </c>
      <c r="E18" s="38">
        <v>2674</v>
      </c>
      <c r="F18" s="55">
        <v>47.2</v>
      </c>
      <c r="G18" s="55">
        <v>52.8</v>
      </c>
      <c r="H18" s="51">
        <v>450</v>
      </c>
      <c r="I18" s="46">
        <v>31.6</v>
      </c>
      <c r="J18" s="55">
        <v>68.7</v>
      </c>
      <c r="K18" s="38">
        <v>867</v>
      </c>
      <c r="L18" s="47">
        <v>15.9</v>
      </c>
      <c r="M18" s="55">
        <v>84.1</v>
      </c>
      <c r="N18" s="59">
        <v>1793</v>
      </c>
      <c r="O18" s="60">
        <v>41.5</v>
      </c>
      <c r="P18" s="57">
        <v>58.5</v>
      </c>
      <c r="Q18" s="51">
        <v>568</v>
      </c>
      <c r="R18" s="47">
        <v>43.7</v>
      </c>
      <c r="S18" s="57">
        <v>56.3</v>
      </c>
      <c r="T18" s="51">
        <v>509</v>
      </c>
      <c r="U18" s="46">
        <v>43.6</v>
      </c>
      <c r="V18" s="55">
        <v>56.4</v>
      </c>
    </row>
    <row r="19" spans="1:22" s="27" customFormat="1" ht="18.75" customHeight="1">
      <c r="A19" s="53" t="s">
        <v>33</v>
      </c>
      <c r="B19" s="51">
        <v>785</v>
      </c>
      <c r="C19" s="46">
        <v>30.1</v>
      </c>
      <c r="D19" s="55">
        <v>69.9</v>
      </c>
      <c r="E19" s="38">
        <v>1590</v>
      </c>
      <c r="F19" s="55">
        <v>31.7</v>
      </c>
      <c r="G19" s="55">
        <v>68.3</v>
      </c>
      <c r="H19" s="51">
        <v>255</v>
      </c>
      <c r="I19" s="46">
        <v>20</v>
      </c>
      <c r="J19" s="55">
        <v>80</v>
      </c>
      <c r="K19" s="38">
        <v>530</v>
      </c>
      <c r="L19" s="47">
        <v>11.1</v>
      </c>
      <c r="M19" s="55">
        <v>88.9</v>
      </c>
      <c r="N19" s="59">
        <v>765</v>
      </c>
      <c r="O19" s="60">
        <v>30.3</v>
      </c>
      <c r="P19" s="57">
        <v>69.7</v>
      </c>
      <c r="Q19" s="51">
        <v>154</v>
      </c>
      <c r="R19" s="47">
        <v>39</v>
      </c>
      <c r="S19" s="57">
        <v>61</v>
      </c>
      <c r="T19" s="51">
        <v>129</v>
      </c>
      <c r="U19" s="46">
        <v>37.2</v>
      </c>
      <c r="V19" s="55">
        <v>62.8</v>
      </c>
    </row>
    <row r="20" spans="1:22" s="27" customFormat="1" ht="18.75" customHeight="1">
      <c r="A20" s="53" t="s">
        <v>34</v>
      </c>
      <c r="B20" s="51">
        <v>1378</v>
      </c>
      <c r="C20" s="46">
        <v>29.2</v>
      </c>
      <c r="D20" s="55">
        <v>70.8</v>
      </c>
      <c r="E20" s="38">
        <v>2602</v>
      </c>
      <c r="F20" s="55">
        <v>38.2</v>
      </c>
      <c r="G20" s="55">
        <v>61.8</v>
      </c>
      <c r="H20" s="51">
        <v>409</v>
      </c>
      <c r="I20" s="46">
        <v>24.9</v>
      </c>
      <c r="J20" s="55">
        <v>75.1</v>
      </c>
      <c r="K20" s="38">
        <v>1354</v>
      </c>
      <c r="L20" s="47">
        <v>14.4</v>
      </c>
      <c r="M20" s="55">
        <v>85.6</v>
      </c>
      <c r="N20" s="59">
        <v>1362</v>
      </c>
      <c r="O20" s="60">
        <v>29</v>
      </c>
      <c r="P20" s="57">
        <v>71</v>
      </c>
      <c r="Q20" s="51">
        <v>395</v>
      </c>
      <c r="R20" s="47">
        <v>28.6</v>
      </c>
      <c r="S20" s="57">
        <v>71.4</v>
      </c>
      <c r="T20" s="51">
        <v>354</v>
      </c>
      <c r="U20" s="46">
        <v>29.1</v>
      </c>
      <c r="V20" s="55">
        <v>70.9</v>
      </c>
    </row>
    <row r="21" spans="1:22" s="27" customFormat="1" ht="18.75" customHeight="1">
      <c r="A21" s="53" t="s">
        <v>35</v>
      </c>
      <c r="B21" s="51">
        <v>1230</v>
      </c>
      <c r="C21" s="46">
        <v>30.4</v>
      </c>
      <c r="D21" s="55">
        <v>69.6</v>
      </c>
      <c r="E21" s="38">
        <v>1257</v>
      </c>
      <c r="F21" s="55">
        <v>44.2</v>
      </c>
      <c r="G21" s="55">
        <v>55.8</v>
      </c>
      <c r="H21" s="51">
        <v>248</v>
      </c>
      <c r="I21" s="46">
        <v>23</v>
      </c>
      <c r="J21" s="55">
        <v>77</v>
      </c>
      <c r="K21" s="38">
        <v>456</v>
      </c>
      <c r="L21" s="47">
        <v>20.4</v>
      </c>
      <c r="M21" s="55">
        <v>79.6</v>
      </c>
      <c r="N21" s="59">
        <v>1199</v>
      </c>
      <c r="O21" s="60">
        <v>30.4</v>
      </c>
      <c r="P21" s="57">
        <v>69.6</v>
      </c>
      <c r="Q21" s="51">
        <v>373</v>
      </c>
      <c r="R21" s="47">
        <v>33.5</v>
      </c>
      <c r="S21" s="57">
        <v>66.5</v>
      </c>
      <c r="T21" s="51">
        <v>322</v>
      </c>
      <c r="U21" s="46">
        <v>33.5</v>
      </c>
      <c r="V21" s="55">
        <v>66.5</v>
      </c>
    </row>
    <row r="22" spans="1:22" s="27" customFormat="1" ht="18.75" customHeight="1">
      <c r="A22" s="53" t="s">
        <v>36</v>
      </c>
      <c r="B22" s="51">
        <v>1123</v>
      </c>
      <c r="C22" s="46">
        <v>44.2</v>
      </c>
      <c r="D22" s="55">
        <v>55.8</v>
      </c>
      <c r="E22" s="38">
        <v>2073</v>
      </c>
      <c r="F22" s="55">
        <v>46.4</v>
      </c>
      <c r="G22" s="55">
        <v>53.6</v>
      </c>
      <c r="H22" s="51">
        <v>309</v>
      </c>
      <c r="I22" s="46">
        <v>57.3</v>
      </c>
      <c r="J22" s="55">
        <v>42.7</v>
      </c>
      <c r="K22" s="38">
        <v>430</v>
      </c>
      <c r="L22" s="47">
        <v>14.2</v>
      </c>
      <c r="M22" s="55">
        <v>85.8</v>
      </c>
      <c r="N22" s="59">
        <v>1098</v>
      </c>
      <c r="O22" s="60">
        <v>44.2</v>
      </c>
      <c r="P22" s="57">
        <v>55.8</v>
      </c>
      <c r="Q22" s="51">
        <v>253</v>
      </c>
      <c r="R22" s="47">
        <v>26.5</v>
      </c>
      <c r="S22" s="57">
        <v>73.5</v>
      </c>
      <c r="T22" s="51">
        <v>218</v>
      </c>
      <c r="U22" s="46">
        <v>27.1</v>
      </c>
      <c r="V22" s="55">
        <v>72.9</v>
      </c>
    </row>
    <row r="23" spans="1:22" s="27" customFormat="1" ht="18.75" customHeight="1">
      <c r="A23" s="53" t="s">
        <v>37</v>
      </c>
      <c r="B23" s="51">
        <v>760</v>
      </c>
      <c r="C23" s="46">
        <v>43.9</v>
      </c>
      <c r="D23" s="55">
        <v>56.1</v>
      </c>
      <c r="E23" s="38">
        <v>957</v>
      </c>
      <c r="F23" s="55">
        <v>39</v>
      </c>
      <c r="G23" s="55">
        <v>61</v>
      </c>
      <c r="H23" s="51">
        <v>155</v>
      </c>
      <c r="I23" s="46">
        <v>38.1</v>
      </c>
      <c r="J23" s="55">
        <v>61.8</v>
      </c>
      <c r="K23" s="38">
        <v>313</v>
      </c>
      <c r="L23" s="47">
        <v>11.8</v>
      </c>
      <c r="M23" s="55">
        <v>88.2</v>
      </c>
      <c r="N23" s="59">
        <v>701</v>
      </c>
      <c r="O23" s="60">
        <v>44.4</v>
      </c>
      <c r="P23" s="57">
        <v>55.6</v>
      </c>
      <c r="Q23" s="51">
        <v>261</v>
      </c>
      <c r="R23" s="47">
        <v>37.9</v>
      </c>
      <c r="S23" s="57">
        <v>62.1</v>
      </c>
      <c r="T23" s="51">
        <v>231</v>
      </c>
      <c r="U23" s="46">
        <v>37.7</v>
      </c>
      <c r="V23" s="55">
        <v>62.3</v>
      </c>
    </row>
    <row r="24" spans="1:22" s="27" customFormat="1" ht="18.75" customHeight="1">
      <c r="A24" s="53" t="s">
        <v>38</v>
      </c>
      <c r="B24" s="51">
        <v>1607</v>
      </c>
      <c r="C24" s="46">
        <v>65.8</v>
      </c>
      <c r="D24" s="55">
        <v>34.2</v>
      </c>
      <c r="E24" s="38">
        <v>3677</v>
      </c>
      <c r="F24" s="55">
        <v>57.5</v>
      </c>
      <c r="G24" s="55">
        <v>42.5</v>
      </c>
      <c r="H24" s="51">
        <v>390</v>
      </c>
      <c r="I24" s="46">
        <v>61</v>
      </c>
      <c r="J24" s="55">
        <v>39</v>
      </c>
      <c r="K24" s="38">
        <v>385</v>
      </c>
      <c r="L24" s="47">
        <v>53.8</v>
      </c>
      <c r="M24" s="55">
        <v>46.2</v>
      </c>
      <c r="N24" s="59">
        <v>1552</v>
      </c>
      <c r="O24" s="60">
        <v>65.6</v>
      </c>
      <c r="P24" s="57">
        <v>34.4</v>
      </c>
      <c r="Q24" s="51">
        <v>512</v>
      </c>
      <c r="R24" s="47">
        <v>66.2</v>
      </c>
      <c r="S24" s="57">
        <v>33.8</v>
      </c>
      <c r="T24" s="51">
        <v>428</v>
      </c>
      <c r="U24" s="46">
        <v>65.7</v>
      </c>
      <c r="V24" s="55">
        <v>34.3</v>
      </c>
    </row>
    <row r="25" spans="1:22" s="27" customFormat="1" ht="18.75" customHeight="1">
      <c r="A25" s="53" t="s">
        <v>39</v>
      </c>
      <c r="B25" s="51">
        <v>2788</v>
      </c>
      <c r="C25" s="46">
        <v>50.4</v>
      </c>
      <c r="D25" s="55">
        <v>49.6</v>
      </c>
      <c r="E25" s="38">
        <v>5976</v>
      </c>
      <c r="F25" s="55">
        <v>51.8</v>
      </c>
      <c r="G25" s="55">
        <v>48.2</v>
      </c>
      <c r="H25" s="51">
        <v>819</v>
      </c>
      <c r="I25" s="46">
        <v>39.6</v>
      </c>
      <c r="J25" s="55">
        <v>60.4</v>
      </c>
      <c r="K25" s="38">
        <v>648</v>
      </c>
      <c r="L25" s="47">
        <v>43.5</v>
      </c>
      <c r="M25" s="55">
        <v>56.5</v>
      </c>
      <c r="N25" s="59">
        <v>2739</v>
      </c>
      <c r="O25" s="60">
        <v>50.1</v>
      </c>
      <c r="P25" s="57">
        <v>49.9</v>
      </c>
      <c r="Q25" s="51">
        <v>877</v>
      </c>
      <c r="R25" s="47">
        <v>54</v>
      </c>
      <c r="S25" s="57">
        <v>46</v>
      </c>
      <c r="T25" s="51">
        <v>774</v>
      </c>
      <c r="U25" s="46">
        <v>54.1</v>
      </c>
      <c r="V25" s="55">
        <v>45.9</v>
      </c>
    </row>
    <row r="26" spans="1:21" ht="2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29"/>
      <c r="Q26" s="29"/>
      <c r="R26" s="29"/>
      <c r="S26" s="31"/>
      <c r="T26" s="50"/>
      <c r="U26" s="45"/>
    </row>
    <row r="27" spans="1:21" ht="14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4"/>
      <c r="U27" s="34"/>
    </row>
    <row r="28" spans="1:21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4"/>
      <c r="U28" s="34"/>
    </row>
    <row r="29" spans="1:21" ht="14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34"/>
      <c r="U29" s="34"/>
    </row>
    <row r="30" spans="19:21" ht="14.25">
      <c r="S30" s="34"/>
      <c r="T30" s="34"/>
      <c r="U30" s="34"/>
    </row>
    <row r="31" spans="19:21" ht="14.25">
      <c r="S31" s="34"/>
      <c r="T31" s="34"/>
      <c r="U31" s="34"/>
    </row>
    <row r="32" spans="19:21" ht="14.25">
      <c r="S32" s="34"/>
      <c r="T32" s="34"/>
      <c r="U32" s="34"/>
    </row>
    <row r="33" spans="19:21" ht="14.25">
      <c r="S33" s="34"/>
      <c r="T33" s="34"/>
      <c r="U33" s="34"/>
    </row>
    <row r="34" spans="19:21" ht="14.25">
      <c r="S34" s="34"/>
      <c r="T34" s="34"/>
      <c r="U34" s="34"/>
    </row>
    <row r="35" spans="19:21" ht="14.25">
      <c r="S35" s="34"/>
      <c r="T35" s="34"/>
      <c r="U35" s="34"/>
    </row>
    <row r="36" spans="19:21" ht="14.25">
      <c r="S36" s="34"/>
      <c r="T36" s="34"/>
      <c r="U36" s="34"/>
    </row>
    <row r="37" spans="19:21" ht="14.25">
      <c r="S37" s="34"/>
      <c r="T37" s="34"/>
      <c r="U37" s="34"/>
    </row>
    <row r="38" spans="19:21" ht="14.25">
      <c r="S38" s="34"/>
      <c r="T38" s="34"/>
      <c r="U38" s="34"/>
    </row>
    <row r="39" spans="19:21" ht="14.25">
      <c r="S39" s="34"/>
      <c r="T39" s="34"/>
      <c r="U39" s="34"/>
    </row>
    <row r="40" spans="19:21" ht="14.25">
      <c r="S40" s="34"/>
      <c r="T40" s="34"/>
      <c r="U40" s="34"/>
    </row>
    <row r="41" spans="19:21" ht="14.25">
      <c r="S41" s="34"/>
      <c r="T41" s="34"/>
      <c r="U41" s="34"/>
    </row>
    <row r="42" spans="19:21" ht="14.25">
      <c r="S42" s="34"/>
      <c r="T42" s="34"/>
      <c r="U42" s="34"/>
    </row>
    <row r="43" spans="19:21" ht="14.25">
      <c r="S43" s="34"/>
      <c r="T43" s="34"/>
      <c r="U43" s="34"/>
    </row>
    <row r="44" spans="19:21" ht="14.25">
      <c r="S44" s="34"/>
      <c r="T44" s="34"/>
      <c r="U44" s="34"/>
    </row>
    <row r="45" spans="19:21" ht="14.25">
      <c r="S45" s="34"/>
      <c r="T45" s="34"/>
      <c r="U45" s="34"/>
    </row>
    <row r="46" spans="19:21" ht="14.25">
      <c r="S46" s="34"/>
      <c r="T46" s="34"/>
      <c r="U46" s="34"/>
    </row>
    <row r="47" spans="19:21" ht="14.25">
      <c r="S47" s="34"/>
      <c r="T47" s="34"/>
      <c r="U47" s="34"/>
    </row>
    <row r="48" spans="19:21" ht="14.25">
      <c r="S48" s="34"/>
      <c r="T48" s="34"/>
      <c r="U48" s="34"/>
    </row>
    <row r="49" spans="19:21" ht="14.25">
      <c r="S49" s="34"/>
      <c r="T49" s="34"/>
      <c r="U49" s="34"/>
    </row>
    <row r="50" spans="19:21" ht="14.25">
      <c r="S50" s="34"/>
      <c r="T50" s="34"/>
      <c r="U50" s="34"/>
    </row>
    <row r="51" spans="19:21" ht="14.25">
      <c r="S51" s="34"/>
      <c r="T51" s="34"/>
      <c r="U51" s="34"/>
    </row>
    <row r="52" spans="19:21" ht="14.25">
      <c r="S52" s="34"/>
      <c r="T52" s="34"/>
      <c r="U52" s="34"/>
    </row>
    <row r="53" spans="19:21" ht="14.25">
      <c r="S53" s="34"/>
      <c r="T53" s="34"/>
      <c r="U53" s="34"/>
    </row>
    <row r="54" spans="19:21" ht="14.25">
      <c r="S54" s="34"/>
      <c r="T54" s="34"/>
      <c r="U54" s="34"/>
    </row>
    <row r="55" spans="19:21" ht="14.25">
      <c r="S55" s="34"/>
      <c r="T55" s="34"/>
      <c r="U55" s="34"/>
    </row>
    <row r="56" spans="19:21" ht="14.25">
      <c r="S56" s="34"/>
      <c r="T56" s="34"/>
      <c r="U56" s="34"/>
    </row>
    <row r="57" spans="19:21" ht="14.25">
      <c r="S57" s="34"/>
      <c r="T57" s="34"/>
      <c r="U57" s="34"/>
    </row>
    <row r="58" spans="19:21" ht="14.25">
      <c r="S58" s="34"/>
      <c r="T58" s="34"/>
      <c r="U58" s="34"/>
    </row>
    <row r="59" spans="19:21" ht="14.25">
      <c r="S59" s="34"/>
      <c r="T59" s="34"/>
      <c r="U59" s="34"/>
    </row>
    <row r="60" spans="19:21" ht="14.25">
      <c r="S60" s="34"/>
      <c r="T60" s="34"/>
      <c r="U60" s="34"/>
    </row>
    <row r="61" spans="19:21" ht="14.25">
      <c r="S61" s="34"/>
      <c r="T61" s="34"/>
      <c r="U61" s="34"/>
    </row>
    <row r="62" spans="19:21" ht="14.25">
      <c r="S62" s="34"/>
      <c r="T62" s="34"/>
      <c r="U62" s="34"/>
    </row>
    <row r="63" spans="19:21" ht="14.25">
      <c r="S63" s="34"/>
      <c r="T63" s="34"/>
      <c r="U63" s="34"/>
    </row>
    <row r="64" spans="19:21" ht="14.25">
      <c r="S64" s="34"/>
      <c r="T64" s="34"/>
      <c r="U64" s="34"/>
    </row>
    <row r="65" spans="19:21" ht="14.25">
      <c r="S65" s="34"/>
      <c r="T65" s="34"/>
      <c r="U65" s="34"/>
    </row>
    <row r="66" spans="19:21" ht="14.25">
      <c r="S66" s="34"/>
      <c r="T66" s="34"/>
      <c r="U66" s="34"/>
    </row>
    <row r="67" spans="19:21" ht="14.25">
      <c r="S67" s="34"/>
      <c r="T67" s="34"/>
      <c r="U67" s="34"/>
    </row>
    <row r="68" spans="19:21" ht="14.25">
      <c r="S68" s="34"/>
      <c r="T68" s="34"/>
      <c r="U68" s="34"/>
    </row>
    <row r="69" spans="19:21" ht="14.25">
      <c r="S69" s="34"/>
      <c r="T69" s="34"/>
      <c r="U69" s="34"/>
    </row>
    <row r="70" spans="19:21" ht="14.25">
      <c r="S70" s="34"/>
      <c r="T70" s="34"/>
      <c r="U70" s="34"/>
    </row>
    <row r="71" spans="19:21" ht="14.25">
      <c r="S71" s="34"/>
      <c r="T71" s="34"/>
      <c r="U71" s="34"/>
    </row>
    <row r="72" spans="19:21" ht="14.25">
      <c r="S72" s="34"/>
      <c r="T72" s="34"/>
      <c r="U72" s="34"/>
    </row>
    <row r="73" spans="19:21" ht="14.25">
      <c r="S73" s="34"/>
      <c r="T73" s="34"/>
      <c r="U73" s="34"/>
    </row>
    <row r="74" spans="19:21" ht="14.25">
      <c r="S74" s="34"/>
      <c r="T74" s="34"/>
      <c r="U74" s="34"/>
    </row>
    <row r="75" spans="19:21" ht="14.25">
      <c r="S75" s="34"/>
      <c r="T75" s="34"/>
      <c r="U75" s="34"/>
    </row>
    <row r="76" spans="19:21" ht="14.25">
      <c r="S76" s="34"/>
      <c r="T76" s="34"/>
      <c r="U76" s="34"/>
    </row>
    <row r="77" spans="19:21" ht="14.25">
      <c r="S77" s="34"/>
      <c r="T77" s="34"/>
      <c r="U77" s="34"/>
    </row>
    <row r="78" spans="19:21" ht="14.25">
      <c r="S78" s="34"/>
      <c r="T78" s="34"/>
      <c r="U78" s="34"/>
    </row>
    <row r="79" spans="19:21" ht="14.25">
      <c r="S79" s="34"/>
      <c r="T79" s="34"/>
      <c r="U79" s="34"/>
    </row>
    <row r="80" spans="19:21" ht="14.25">
      <c r="S80" s="34"/>
      <c r="T80" s="34"/>
      <c r="U80" s="34"/>
    </row>
    <row r="81" spans="19:21" ht="14.25">
      <c r="S81" s="34"/>
      <c r="T81" s="34"/>
      <c r="U81" s="34"/>
    </row>
  </sheetData>
  <sheetProtection/>
  <mergeCells count="12">
    <mergeCell ref="T5:V5"/>
    <mergeCell ref="B4:O4"/>
    <mergeCell ref="N5:P5"/>
    <mergeCell ref="K5:M5"/>
    <mergeCell ref="Q5:S5"/>
    <mergeCell ref="A5:A6"/>
    <mergeCell ref="B5:D5"/>
    <mergeCell ref="E5:G5"/>
    <mergeCell ref="H5:J5"/>
    <mergeCell ref="B1:P1"/>
    <mergeCell ref="B2:P2"/>
    <mergeCell ref="B3:P3"/>
  </mergeCells>
  <printOptions horizontalCentered="1"/>
  <pageMargins left="0.03937007874015748" right="0" top="0.5905511811023623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Zakharenko Tetiana</cp:lastModifiedBy>
  <cp:lastPrinted>2019-10-09T10:27:20Z</cp:lastPrinted>
  <dcterms:created xsi:type="dcterms:W3CDTF">2017-12-13T08:08:22Z</dcterms:created>
  <dcterms:modified xsi:type="dcterms:W3CDTF">2019-11-13T07:22:48Z</dcterms:modified>
  <cp:category/>
  <cp:version/>
  <cp:contentType/>
  <cp:contentStatus/>
</cp:coreProperties>
</file>