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60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'2'!$A$1:$J$23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<sst xmlns="http://schemas.openxmlformats.org/spreadsheetml/2006/main" count="63" uniqueCount="55">
  <si>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</si>
  <si>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</si>
  <si>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</si>
  <si>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</si>
  <si>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</si>
  <si>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</si>
  <si>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</si>
  <si>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</si>
  <si>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</si>
  <si>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</si>
  <si>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</si>
  <si>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</si>
  <si>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</si>
  <si>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</si>
  <si>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</si>
  <si>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</si>
  <si>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</si>
  <si>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</si>
  <si>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</si>
  <si>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</si>
  <si>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</si>
  <si>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</si>
  <si>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</si>
  <si>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</si>
  <si>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</si>
  <si>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</si>
  <si>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</si>
  <si>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</si>
  <si>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</si>
  <si>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</si>
  <si>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</si>
  <si>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</si>
  <si>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</si>
  <si>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</si>
  <si>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</si>
  <si>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</si>
  <si>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</si>
  <si>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</si>
  <si>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</si>
  <si>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</si>
  <si>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</si>
  <si>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</si>
  <si>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</si>
  <si>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</si>
  <si>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</si>
  <si>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</si>
  <si>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2018 р.</t>
  </si>
  <si>
    <t xml:space="preserve"> + 470 грн.</t>
  </si>
  <si>
    <t>осіб</t>
  </si>
  <si>
    <t>Усього за                       2015 - 2018 рр.</t>
  </si>
  <si>
    <t xml:space="preserve"> січень-листопад 2018 р.</t>
  </si>
  <si>
    <t xml:space="preserve"> січень-листопад 2017 р.</t>
  </si>
  <si>
    <t>Станом на 1 грудня</t>
  </si>
  <si>
    <t>Інформація щодо надання послуг державною службою зайнятості учасникам АТО у січні-листопаді 2018 р.</t>
  </si>
  <si>
    <t xml:space="preserve"> +557 грн.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</si>
</sst>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i/>
      <sz val="18"/>
      <name val="Times New Roman"/>
      <family val="1"/>
    </font>
    <font>
      <b/>
      <sz val="18"/>
      <color indexed="8"/>
      <name val="Times New Roman"/>
      <family val="1"/>
    </font>
    <font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</borders>
  <cellStyleXfs count="4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7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87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0" fontId="27" fillId="14" borderId="3" xfId="450" applyFont="1" applyFill="1" applyBorder="1" applyAlignment="1">
      <alignment horizontal="left" vertical="center" wrapText="1"/>
      <protection/>
    </xf>
    <xf numFmtId="0" fontId="30" fillId="0" borderId="0" xfId="450" applyFont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3" fontId="25" fillId="0" borderId="0" xfId="449" applyNumberFormat="1" applyFont="1">
      <alignment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45" fillId="0" borderId="0" xfId="449" applyFont="1" applyFill="1" applyAlignment="1">
      <alignment vertical="top"/>
      <protection/>
    </xf>
    <xf numFmtId="0" fontId="48" fillId="0" borderId="0" xfId="449" applyFont="1" applyAlignment="1">
      <alignment horizontal="right" wrapText="1"/>
      <protection/>
    </xf>
    <xf numFmtId="0" fontId="31" fillId="0" borderId="3" xfId="449" applyFont="1" applyBorder="1" applyAlignment="1">
      <alignment horizontal="center" vertical="center" wrapText="1"/>
      <protection/>
    </xf>
    <xf numFmtId="177" fontId="32" fillId="0" borderId="3" xfId="450" applyNumberFormat="1" applyFont="1" applyBorder="1" applyAlignment="1">
      <alignment horizontal="center" vertical="center" wrapText="1"/>
      <protection/>
    </xf>
    <xf numFmtId="0" fontId="32" fillId="14" borderId="3" xfId="450" applyFont="1" applyFill="1" applyBorder="1" applyAlignment="1">
      <alignment horizontal="left" vertical="center" wrapText="1" indent="2"/>
      <protection/>
    </xf>
    <xf numFmtId="0" fontId="49" fillId="14" borderId="3" xfId="450" applyFont="1" applyFill="1" applyBorder="1" applyAlignment="1">
      <alignment horizontal="left" vertical="center" wrapText="1"/>
      <protection/>
    </xf>
    <xf numFmtId="0" fontId="23" fillId="14" borderId="3" xfId="450" applyFont="1" applyFill="1" applyBorder="1" applyAlignment="1">
      <alignment vertical="center" wrapText="1"/>
      <protection/>
    </xf>
    <xf numFmtId="178" fontId="23" fillId="14" borderId="3" xfId="450" applyNumberFormat="1" applyFont="1" applyFill="1" applyBorder="1" applyAlignment="1">
      <alignment horizontal="center" vertical="center" wrapText="1"/>
      <protection/>
    </xf>
    <xf numFmtId="0" fontId="31" fillId="14" borderId="3" xfId="450" applyFont="1" applyFill="1" applyBorder="1" applyAlignment="1">
      <alignment horizontal="center" vertical="center" wrapText="1"/>
      <protection/>
    </xf>
    <xf numFmtId="3" fontId="23" fillId="14" borderId="3" xfId="449" applyNumberFormat="1" applyFont="1" applyFill="1" applyBorder="1" applyAlignment="1">
      <alignment horizontal="center" vertical="center"/>
      <protection/>
    </xf>
    <xf numFmtId="1" fontId="50" fillId="0" borderId="0" xfId="447" applyNumberFormat="1" applyFont="1" applyFill="1" applyBorder="1" applyAlignment="1" applyProtection="1">
      <alignment/>
      <protection locked="0"/>
    </xf>
    <xf numFmtId="1" fontId="24" fillId="14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2" fillId="0" borderId="0" xfId="447" applyNumberFormat="1" applyFont="1" applyFill="1" applyAlignment="1" applyProtection="1">
      <alignment horizontal="center"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14" borderId="0" xfId="447" applyNumberFormat="1" applyFont="1" applyFill="1" applyBorder="1" applyAlignment="1" applyProtection="1">
      <alignment horizontal="right"/>
      <protection locked="0"/>
    </xf>
    <xf numFmtId="1" fontId="51" fillId="14" borderId="0" xfId="447" applyNumberFormat="1" applyFont="1" applyFill="1" applyBorder="1" applyAlignment="1" applyProtection="1">
      <alignment/>
      <protection locked="0"/>
    </xf>
    <xf numFmtId="1" fontId="25" fillId="14" borderId="0" xfId="447" applyNumberFormat="1" applyFont="1" applyFill="1" applyBorder="1" applyAlignment="1" applyProtection="1">
      <alignment horizontal="center"/>
      <protection locked="0"/>
    </xf>
    <xf numFmtId="1" fontId="53" fillId="0" borderId="0" xfId="447" applyNumberFormat="1" applyFont="1" applyFill="1" applyProtection="1">
      <alignment/>
      <protection locked="0"/>
    </xf>
    <xf numFmtId="1" fontId="54" fillId="14" borderId="0" xfId="447" applyNumberFormat="1" applyFont="1" applyFill="1" applyBorder="1" applyAlignment="1" applyProtection="1">
      <alignment horizontal="right"/>
      <protection locked="0"/>
    </xf>
    <xf numFmtId="1" fontId="49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Border="1" applyAlignment="1" applyProtection="1">
      <alignment horizontal="right"/>
      <protection locked="0"/>
    </xf>
    <xf numFmtId="1" fontId="27" fillId="0" borderId="20" xfId="447" applyNumberFormat="1" applyFont="1" applyFill="1" applyBorder="1" applyAlignment="1" applyProtection="1">
      <alignment horizontal="center"/>
      <protection locked="0"/>
    </xf>
    <xf numFmtId="0" fontId="27" fillId="14" borderId="3" xfId="450" applyFont="1" applyFill="1" applyBorder="1" applyAlignment="1">
      <alignment vertical="center" wrapText="1"/>
      <protection/>
    </xf>
    <xf numFmtId="0" fontId="49" fillId="14" borderId="3" xfId="450" applyFont="1" applyFill="1" applyBorder="1" applyAlignment="1">
      <alignment vertical="center" wrapText="1"/>
      <protection/>
    </xf>
    <xf numFmtId="1" fontId="55" fillId="0" borderId="0" xfId="447" applyNumberFormat="1" applyFont="1" applyFill="1" applyBorder="1" applyAlignment="1" applyProtection="1">
      <alignment vertical="center"/>
      <protection locked="0"/>
    </xf>
    <xf numFmtId="1" fontId="24" fillId="0" borderId="3" xfId="448" applyNumberFormat="1" applyFont="1" applyFill="1" applyBorder="1" applyAlignment="1" applyProtection="1">
      <alignment horizontal="left" vertical="center" wrapText="1"/>
      <protection locked="0"/>
    </xf>
    <xf numFmtId="0" fontId="22" fillId="0" borderId="3" xfId="406" applyNumberFormat="1" applyFont="1" applyFill="1" applyBorder="1" applyAlignment="1" applyProtection="1">
      <alignment horizontal="left" vertical="top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448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/>
      <protection/>
    </xf>
    <xf numFmtId="1" fontId="22" fillId="14" borderId="3" xfId="447" applyNumberFormat="1" applyFont="1" applyFill="1" applyBorder="1" applyAlignment="1" applyProtection="1">
      <alignment horizontal="center"/>
      <protection/>
    </xf>
    <xf numFmtId="1" fontId="22" fillId="0" borderId="0" xfId="447" applyNumberFormat="1" applyFont="1" applyFill="1" applyProtection="1">
      <alignment/>
      <protection locked="0"/>
    </xf>
    <xf numFmtId="1" fontId="27" fillId="0" borderId="3" xfId="450" applyNumberFormat="1" applyFont="1" applyFill="1" applyBorder="1" applyAlignment="1">
      <alignment horizontal="center" vertical="center" wrapText="1"/>
      <protection/>
    </xf>
    <xf numFmtId="1" fontId="32" fillId="0" borderId="3" xfId="450" applyNumberFormat="1" applyFont="1" applyFill="1" applyBorder="1" applyAlignment="1">
      <alignment horizontal="center" vertical="center" wrapText="1"/>
      <protection/>
    </xf>
    <xf numFmtId="1" fontId="49" fillId="0" borderId="3" xfId="450" applyNumberFormat="1" applyFont="1" applyFill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 wrapText="1"/>
      <protection/>
    </xf>
    <xf numFmtId="1" fontId="23" fillId="14" borderId="3" xfId="449" applyNumberFormat="1" applyFont="1" applyFill="1" applyBorder="1" applyAlignment="1">
      <alignment horizontal="center" vertical="center"/>
      <protection/>
    </xf>
    <xf numFmtId="0" fontId="56" fillId="0" borderId="0" xfId="449" applyFont="1" applyAlignment="1">
      <alignment horizontal="right"/>
      <protection/>
    </xf>
    <xf numFmtId="177" fontId="25" fillId="0" borderId="0" xfId="450" applyNumberFormat="1" applyFont="1" applyBorder="1" applyAlignment="1">
      <alignment vertical="center" wrapText="1"/>
      <protection/>
    </xf>
    <xf numFmtId="177" fontId="29" fillId="0" borderId="3" xfId="450" applyNumberFormat="1" applyFont="1" applyBorder="1" applyAlignment="1">
      <alignment horizontal="center" vertical="center" wrapText="1"/>
      <protection/>
    </xf>
    <xf numFmtId="3" fontId="23" fillId="14" borderId="3" xfId="449" applyNumberFormat="1" applyFont="1" applyFill="1" applyBorder="1" applyAlignment="1">
      <alignment horizontal="center" vertical="center" wrapText="1"/>
      <protection/>
    </xf>
    <xf numFmtId="49" fontId="29" fillId="14" borderId="3" xfId="449" applyNumberFormat="1" applyFont="1" applyFill="1" applyBorder="1" applyAlignment="1">
      <alignment horizontal="center" vertical="center"/>
      <protection/>
    </xf>
    <xf numFmtId="1" fontId="59" fillId="0" borderId="3" xfId="450" applyNumberFormat="1" applyFont="1" applyFill="1" applyBorder="1" applyAlignment="1">
      <alignment horizontal="center" vertical="center" wrapText="1"/>
      <protection/>
    </xf>
    <xf numFmtId="177" fontId="60" fillId="0" borderId="3" xfId="450" applyNumberFormat="1" applyFont="1" applyBorder="1" applyAlignment="1">
      <alignment horizontal="center" vertical="center" wrapText="1"/>
      <protection/>
    </xf>
    <xf numFmtId="1" fontId="60" fillId="0" borderId="3" xfId="450" applyNumberFormat="1" applyFont="1" applyFill="1" applyBorder="1" applyAlignment="1">
      <alignment horizontal="center" vertical="center" wrapText="1"/>
      <protection/>
    </xf>
    <xf numFmtId="1" fontId="61" fillId="0" borderId="3" xfId="450" applyNumberFormat="1" applyFont="1" applyFill="1" applyBorder="1" applyAlignment="1">
      <alignment horizontal="center" vertical="center" wrapText="1"/>
      <protection/>
    </xf>
    <xf numFmtId="1" fontId="62" fillId="0" borderId="3" xfId="450" applyNumberFormat="1" applyFont="1" applyFill="1" applyBorder="1" applyAlignment="1">
      <alignment horizontal="center" vertical="center" wrapText="1"/>
      <protection/>
    </xf>
    <xf numFmtId="0" fontId="23" fillId="14" borderId="0" xfId="450" applyFont="1" applyFill="1" applyBorder="1" applyAlignment="1">
      <alignment vertical="center" wrapText="1"/>
      <protection/>
    </xf>
    <xf numFmtId="0" fontId="25" fillId="0" borderId="0" xfId="450" applyFont="1" applyBorder="1" applyAlignment="1">
      <alignment vertical="center" wrapText="1"/>
      <protection/>
    </xf>
    <xf numFmtId="1" fontId="62" fillId="14" borderId="3" xfId="449" applyNumberFormat="1" applyFont="1" applyFill="1" applyBorder="1" applyAlignment="1">
      <alignment horizontal="center" vertical="center"/>
      <protection/>
    </xf>
    <xf numFmtId="177" fontId="63" fillId="14" borderId="3" xfId="449" applyNumberFormat="1" applyFont="1" applyFill="1" applyBorder="1" applyAlignment="1">
      <alignment horizontal="center" vertical="center"/>
      <protection/>
    </xf>
    <xf numFmtId="0" fontId="63" fillId="14" borderId="3" xfId="449" applyFont="1" applyFill="1" applyBorder="1" applyAlignment="1">
      <alignment horizontal="center" vertical="center"/>
      <protection/>
    </xf>
    <xf numFmtId="3" fontId="62" fillId="14" borderId="3" xfId="449" applyNumberFormat="1" applyFont="1" applyFill="1" applyBorder="1" applyAlignment="1">
      <alignment horizontal="center" vertical="center"/>
      <protection/>
    </xf>
    <xf numFmtId="49" fontId="64" fillId="14" borderId="3" xfId="449" applyNumberFormat="1" applyFont="1" applyFill="1" applyBorder="1" applyAlignment="1">
      <alignment horizontal="center" vertical="center"/>
      <protection/>
    </xf>
    <xf numFmtId="3" fontId="65" fillId="14" borderId="3" xfId="447" applyNumberFormat="1" applyFont="1" applyFill="1" applyBorder="1" applyAlignment="1" applyProtection="1">
      <alignment horizontal="center" vertical="center"/>
      <protection/>
    </xf>
    <xf numFmtId="1" fontId="27" fillId="14" borderId="3" xfId="450" applyNumberFormat="1" applyFont="1" applyFill="1" applyBorder="1" applyAlignment="1">
      <alignment horizontal="center" vertical="center" wrapText="1"/>
      <protection/>
    </xf>
    <xf numFmtId="1" fontId="49" fillId="14" borderId="3" xfId="450" applyNumberFormat="1" applyFont="1" applyFill="1" applyBorder="1" applyAlignment="1">
      <alignment horizontal="center" vertical="center" wrapText="1"/>
      <protection/>
    </xf>
    <xf numFmtId="1" fontId="58" fillId="14" borderId="3" xfId="450" applyNumberFormat="1" applyFont="1" applyFill="1" applyBorder="1" applyAlignment="1">
      <alignment horizontal="center" vertical="center" wrapText="1"/>
      <protection/>
    </xf>
    <xf numFmtId="1" fontId="23" fillId="14" borderId="3" xfId="449" applyNumberFormat="1" applyFont="1" applyFill="1" applyBorder="1" applyAlignment="1">
      <alignment horizontal="center" vertical="center"/>
      <protection/>
    </xf>
    <xf numFmtId="3" fontId="23" fillId="14" borderId="3" xfId="449" applyNumberFormat="1" applyFont="1" applyFill="1" applyBorder="1" applyAlignment="1">
      <alignment horizontal="center" vertical="center"/>
      <protection/>
    </xf>
    <xf numFmtId="3" fontId="66" fillId="0" borderId="3" xfId="0" applyNumberFormat="1" applyFont="1" applyFill="1" applyBorder="1" applyAlignment="1">
      <alignment horizontal="center" vertical="center"/>
    </xf>
    <xf numFmtId="0" fontId="67" fillId="0" borderId="3" xfId="0" applyFont="1" applyBorder="1" applyAlignment="1">
      <alignment horizontal="center"/>
    </xf>
    <xf numFmtId="3" fontId="66" fillId="0" borderId="3" xfId="442" applyNumberFormat="1" applyFont="1" applyFill="1" applyBorder="1" applyAlignment="1">
      <alignment horizontal="center" vertical="center"/>
      <protection/>
    </xf>
    <xf numFmtId="0" fontId="67" fillId="0" borderId="3" xfId="442" applyFont="1" applyBorder="1" applyAlignment="1">
      <alignment horizontal="center"/>
      <protection/>
    </xf>
    <xf numFmtId="3" fontId="22" fillId="0" borderId="3" xfId="442" applyNumberFormat="1" applyFont="1" applyFill="1" applyBorder="1" applyAlignment="1">
      <alignment horizontal="center" vertical="center"/>
      <protection/>
    </xf>
    <xf numFmtId="0" fontId="68" fillId="0" borderId="3" xfId="442" applyFont="1" applyBorder="1" applyAlignment="1">
      <alignment horizontal="center"/>
      <protection/>
    </xf>
    <xf numFmtId="0" fontId="23" fillId="0" borderId="3" xfId="449" applyFont="1" applyBorder="1" applyAlignment="1">
      <alignment horizontal="left" vertical="center"/>
      <protection/>
    </xf>
    <xf numFmtId="0" fontId="23" fillId="0" borderId="3" xfId="449" applyFont="1" applyBorder="1" applyAlignment="1">
      <alignment horizontal="left" vertical="center" wrapText="1"/>
      <protection/>
    </xf>
    <xf numFmtId="0" fontId="46" fillId="0" borderId="0" xfId="449" applyFont="1" applyAlignment="1">
      <alignment horizontal="right" vertical="center"/>
      <protection/>
    </xf>
    <xf numFmtId="0" fontId="47" fillId="0" borderId="0" xfId="449" applyFont="1" applyAlignment="1">
      <alignment horizontal="center" vertical="center" wrapText="1"/>
      <protection/>
    </xf>
    <xf numFmtId="178" fontId="28" fillId="14" borderId="0" xfId="450" applyNumberFormat="1" applyFont="1" applyFill="1" applyBorder="1" applyAlignment="1">
      <alignment horizontal="center" vertical="center" wrapText="1"/>
      <protection/>
    </xf>
    <xf numFmtId="0" fontId="28" fillId="0" borderId="0" xfId="450" applyFont="1" applyBorder="1" applyAlignment="1">
      <alignment horizontal="center" vertical="center" wrapText="1"/>
      <protection/>
    </xf>
    <xf numFmtId="0" fontId="23" fillId="14" borderId="3" xfId="450" applyFont="1" applyFill="1" applyBorder="1" applyAlignment="1">
      <alignment horizontal="center" vertical="center" wrapText="1"/>
      <protection/>
    </xf>
    <xf numFmtId="1" fontId="23" fillId="0" borderId="0" xfId="447" applyNumberFormat="1" applyFont="1" applyFill="1" applyAlignment="1" applyProtection="1">
      <alignment horizontal="center" vertical="center" wrapText="1"/>
      <protection locked="0"/>
    </xf>
    <xf numFmtId="3" fontId="24" fillId="0" borderId="20" xfId="0" applyNumberFormat="1" applyFont="1" applyBorder="1" applyAlignment="1">
      <alignment horizontal="center" vertical="center" wrapText="1"/>
    </xf>
  </cellXfs>
  <cellStyles count="480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Підсумок" xfId="451"/>
    <cellStyle name="Підсумок 2" xfId="452"/>
    <cellStyle name="Підсумок_П_1" xfId="453"/>
    <cellStyle name="Плохой" xfId="454"/>
    <cellStyle name="Плохой 2" xfId="455"/>
    <cellStyle name="Плохой 3" xfId="456"/>
    <cellStyle name="Поганий" xfId="457"/>
    <cellStyle name="Поганий 2" xfId="458"/>
    <cellStyle name="Пояснение" xfId="459"/>
    <cellStyle name="Пояснение 2" xfId="460"/>
    <cellStyle name="Пояснение 3" xfId="461"/>
    <cellStyle name="Примечание" xfId="462"/>
    <cellStyle name="Примечание 2" xfId="463"/>
    <cellStyle name="Примечание 3" xfId="464"/>
    <cellStyle name="Примечание_П_1" xfId="465"/>
    <cellStyle name="Примітка" xfId="466"/>
    <cellStyle name="Примітка 2" xfId="467"/>
    <cellStyle name="Примітка_П_1" xfId="468"/>
    <cellStyle name="Percent" xfId="469"/>
    <cellStyle name="Результат" xfId="470"/>
    <cellStyle name="Связанная ячейка" xfId="471"/>
    <cellStyle name="Связанная ячейка 2" xfId="472"/>
    <cellStyle name="Связанная ячейка 3" xfId="473"/>
    <cellStyle name="Связанная ячейка_П_1" xfId="474"/>
    <cellStyle name="Середній" xfId="475"/>
    <cellStyle name="Середній 2" xfId="476"/>
    <cellStyle name="Стиль 1" xfId="477"/>
    <cellStyle name="Стиль 1 2" xfId="478"/>
    <cellStyle name="Текст попередження" xfId="479"/>
    <cellStyle name="Текст попередження 2" xfId="480"/>
    <cellStyle name="Текст пояснення" xfId="481"/>
    <cellStyle name="Текст пояснення 2" xfId="482"/>
    <cellStyle name="Текст предупреждения" xfId="483"/>
    <cellStyle name="Текст предупреждения 2" xfId="484"/>
    <cellStyle name="Текст предупреждения 3" xfId="485"/>
    <cellStyle name="Тысячи [0]_Анализ" xfId="486"/>
    <cellStyle name="Тысячи_Анализ" xfId="487"/>
    <cellStyle name="Comma" xfId="488"/>
    <cellStyle name="Comma [0]" xfId="489"/>
    <cellStyle name="ФинᎰнсовый_Лист1 (3)_1" xfId="490"/>
    <cellStyle name="Хороший" xfId="491"/>
    <cellStyle name="Хороший 2" xfId="492"/>
    <cellStyle name="Хороший 3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view="pageBreakPreview" zoomScale="74" zoomScaleNormal="72" zoomScaleSheetLayoutView="74" zoomScalePageLayoutView="0" workbookViewId="0" topLeftCell="A1">
      <selection activeCell="B13" sqref="B13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7" width="13.87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9.25" customHeight="1">
      <c r="B1" s="8"/>
      <c r="C1" s="8"/>
      <c r="G1" s="80" t="s">
        <v>12</v>
      </c>
      <c r="H1" s="80"/>
    </row>
    <row r="2" spans="1:8" ht="25.5" customHeight="1">
      <c r="A2" s="81" t="s">
        <v>2</v>
      </c>
      <c r="B2" s="81"/>
      <c r="C2" s="81"/>
      <c r="D2" s="81"/>
      <c r="E2" s="81"/>
      <c r="F2" s="81"/>
      <c r="G2" s="81"/>
      <c r="H2" s="81"/>
    </row>
    <row r="3" spans="1:8" ht="25.5" customHeight="1">
      <c r="A3" s="81" t="s">
        <v>3</v>
      </c>
      <c r="B3" s="81"/>
      <c r="C3" s="81"/>
      <c r="D3" s="81"/>
      <c r="E3" s="81"/>
      <c r="F3" s="81"/>
      <c r="G3" s="81"/>
      <c r="H3" s="81"/>
    </row>
    <row r="4" spans="1:8" ht="15" customHeight="1">
      <c r="A4" s="2"/>
      <c r="B4" s="2"/>
      <c r="C4" s="2"/>
      <c r="D4" s="9"/>
      <c r="H4" s="49" t="s">
        <v>48</v>
      </c>
    </row>
    <row r="5" spans="1:8" ht="60.75">
      <c r="A5" s="7"/>
      <c r="B5" s="7" t="s">
        <v>49</v>
      </c>
      <c r="C5" s="7" t="s">
        <v>10</v>
      </c>
      <c r="D5" s="7" t="s">
        <v>11</v>
      </c>
      <c r="E5" s="10" t="s">
        <v>13</v>
      </c>
      <c r="F5" s="7" t="s">
        <v>51</v>
      </c>
      <c r="G5" s="7" t="s">
        <v>50</v>
      </c>
      <c r="H5" s="10" t="s">
        <v>13</v>
      </c>
    </row>
    <row r="6" spans="1:8" s="4" customFormat="1" ht="22.5">
      <c r="A6" s="3" t="s">
        <v>1</v>
      </c>
      <c r="B6" s="67">
        <v>2955</v>
      </c>
      <c r="C6" s="44">
        <v>1820</v>
      </c>
      <c r="D6" s="44">
        <v>1593</v>
      </c>
      <c r="E6" s="11">
        <f>D6/C6*100</f>
        <v>87.52747252747253</v>
      </c>
      <c r="F6" s="44">
        <v>1537</v>
      </c>
      <c r="G6" s="54">
        <v>749</v>
      </c>
      <c r="H6" s="55">
        <f aca="true" t="shared" si="0" ref="H6:H13">ROUND(G6/F6*100,1)</f>
        <v>48.7</v>
      </c>
    </row>
    <row r="7" spans="1:8" s="4" customFormat="1" ht="23.25">
      <c r="A7" s="12" t="s">
        <v>4</v>
      </c>
      <c r="B7" s="69" t="s">
        <v>0</v>
      </c>
      <c r="C7" s="45">
        <v>1432</v>
      </c>
      <c r="D7" s="45">
        <v>555</v>
      </c>
      <c r="E7" s="11">
        <f aca="true" t="shared" si="1" ref="E7:E13">D7/C7*100</f>
        <v>38.75698324022346</v>
      </c>
      <c r="F7" s="45">
        <v>499</v>
      </c>
      <c r="G7" s="56">
        <v>434</v>
      </c>
      <c r="H7" s="55">
        <f t="shared" si="0"/>
        <v>87</v>
      </c>
    </row>
    <row r="8" spans="1:8" s="4" customFormat="1" ht="20.25">
      <c r="A8" s="13" t="s">
        <v>5</v>
      </c>
      <c r="B8" s="68">
        <v>2841</v>
      </c>
      <c r="C8" s="46">
        <v>1747</v>
      </c>
      <c r="D8" s="46">
        <v>1523</v>
      </c>
      <c r="E8" s="11">
        <f t="shared" si="1"/>
        <v>87.17801946193474</v>
      </c>
      <c r="F8" s="46">
        <v>1466</v>
      </c>
      <c r="G8" s="57">
        <v>680</v>
      </c>
      <c r="H8" s="55">
        <f t="shared" si="0"/>
        <v>46.4</v>
      </c>
    </row>
    <row r="9" spans="1:8" s="5" customFormat="1" ht="68.25" customHeight="1">
      <c r="A9" s="33" t="s">
        <v>25</v>
      </c>
      <c r="B9" s="67">
        <v>884</v>
      </c>
      <c r="C9" s="44">
        <v>303</v>
      </c>
      <c r="D9" s="47">
        <v>317</v>
      </c>
      <c r="E9" s="11">
        <f t="shared" si="1"/>
        <v>104.62046204620461</v>
      </c>
      <c r="F9" s="47">
        <v>299</v>
      </c>
      <c r="G9" s="58">
        <v>161</v>
      </c>
      <c r="H9" s="55">
        <f t="shared" si="0"/>
        <v>53.8</v>
      </c>
    </row>
    <row r="10" spans="1:11" s="5" customFormat="1" ht="49.5" customHeight="1">
      <c r="A10" s="34" t="s">
        <v>26</v>
      </c>
      <c r="B10" s="67">
        <v>160</v>
      </c>
      <c r="C10" s="46">
        <v>62</v>
      </c>
      <c r="D10" s="46">
        <v>21</v>
      </c>
      <c r="E10" s="11">
        <f t="shared" si="1"/>
        <v>33.87096774193548</v>
      </c>
      <c r="F10" s="46">
        <v>17</v>
      </c>
      <c r="G10" s="57">
        <v>24</v>
      </c>
      <c r="H10" s="55">
        <f t="shared" si="0"/>
        <v>141.2</v>
      </c>
      <c r="K10" s="50"/>
    </row>
    <row r="11" spans="1:8" s="5" customFormat="1" ht="69.75" customHeight="1">
      <c r="A11" s="14" t="s">
        <v>27</v>
      </c>
      <c r="B11" s="67">
        <v>16</v>
      </c>
      <c r="C11" s="44">
        <v>2</v>
      </c>
      <c r="D11" s="47">
        <v>8</v>
      </c>
      <c r="E11" s="11">
        <f t="shared" si="1"/>
        <v>400</v>
      </c>
      <c r="F11" s="47">
        <v>8</v>
      </c>
      <c r="G11" s="58">
        <v>4</v>
      </c>
      <c r="H11" s="55">
        <f t="shared" si="0"/>
        <v>50</v>
      </c>
    </row>
    <row r="12" spans="1:8" s="5" customFormat="1" ht="33" customHeight="1">
      <c r="A12" s="14" t="s">
        <v>6</v>
      </c>
      <c r="B12" s="44">
        <v>298</v>
      </c>
      <c r="C12" s="47">
        <v>100</v>
      </c>
      <c r="D12" s="47">
        <v>95</v>
      </c>
      <c r="E12" s="11">
        <f t="shared" si="1"/>
        <v>95</v>
      </c>
      <c r="F12" s="47">
        <v>90</v>
      </c>
      <c r="G12" s="58">
        <v>53</v>
      </c>
      <c r="H12" s="55">
        <f t="shared" si="0"/>
        <v>58.9</v>
      </c>
    </row>
    <row r="13" spans="1:8" s="5" customFormat="1" ht="63" customHeight="1">
      <c r="A13" s="14" t="s">
        <v>9</v>
      </c>
      <c r="B13" s="67">
        <v>370</v>
      </c>
      <c r="C13" s="47">
        <v>131</v>
      </c>
      <c r="D13" s="47">
        <v>197</v>
      </c>
      <c r="E13" s="11">
        <f t="shared" si="1"/>
        <v>150.38167938931298</v>
      </c>
      <c r="F13" s="47">
        <v>194</v>
      </c>
      <c r="G13" s="58">
        <v>69</v>
      </c>
      <c r="H13" s="55">
        <f t="shared" si="0"/>
        <v>35.6</v>
      </c>
    </row>
    <row r="14" spans="1:8" s="5" customFormat="1" ht="22.5">
      <c r="A14" s="59"/>
      <c r="B14" s="60"/>
      <c r="C14" s="82" t="s">
        <v>14</v>
      </c>
      <c r="D14" s="82"/>
      <c r="E14" s="82"/>
      <c r="F14" s="83" t="s">
        <v>52</v>
      </c>
      <c r="G14" s="83"/>
      <c r="H14" s="83"/>
    </row>
    <row r="15" spans="1:8" s="5" customFormat="1" ht="47.25">
      <c r="A15" s="84"/>
      <c r="B15" s="84"/>
      <c r="C15" s="15" t="s">
        <v>11</v>
      </c>
      <c r="D15" s="15" t="s">
        <v>46</v>
      </c>
      <c r="E15" s="16" t="s">
        <v>13</v>
      </c>
      <c r="F15" s="15" t="s">
        <v>11</v>
      </c>
      <c r="G15" s="15" t="s">
        <v>46</v>
      </c>
      <c r="H15" s="16" t="s">
        <v>13</v>
      </c>
    </row>
    <row r="16" spans="1:8" ht="20.25">
      <c r="A16" s="78" t="s">
        <v>7</v>
      </c>
      <c r="B16" s="78"/>
      <c r="C16" s="48">
        <v>1029</v>
      </c>
      <c r="D16" s="48">
        <v>315</v>
      </c>
      <c r="E16" s="51">
        <f>D16/C16*100</f>
        <v>30.612244897959183</v>
      </c>
      <c r="F16" s="70">
        <v>326</v>
      </c>
      <c r="G16" s="61">
        <v>223</v>
      </c>
      <c r="H16" s="62">
        <f>ROUND(G16/F16*100,1)</f>
        <v>68.4</v>
      </c>
    </row>
    <row r="17" spans="1:8" ht="20.25">
      <c r="A17" s="78" t="s">
        <v>8</v>
      </c>
      <c r="B17" s="78"/>
      <c r="C17" s="48">
        <v>948</v>
      </c>
      <c r="D17" s="48">
        <v>276</v>
      </c>
      <c r="E17" s="51">
        <f>D17/C17*100</f>
        <v>29.11392405063291</v>
      </c>
      <c r="F17" s="70">
        <v>272</v>
      </c>
      <c r="G17" s="61">
        <v>200</v>
      </c>
      <c r="H17" s="63">
        <f>ROUND(G17/F17*100,1)</f>
        <v>73.5</v>
      </c>
    </row>
    <row r="18" spans="1:10" ht="20.25">
      <c r="A18" s="79" t="s">
        <v>15</v>
      </c>
      <c r="B18" s="79"/>
      <c r="C18" s="52">
        <v>3173</v>
      </c>
      <c r="D18" s="17">
        <v>3643</v>
      </c>
      <c r="E18" s="53" t="s">
        <v>47</v>
      </c>
      <c r="F18" s="71">
        <v>3597</v>
      </c>
      <c r="G18" s="64">
        <v>4154</v>
      </c>
      <c r="H18" s="65" t="s">
        <v>54</v>
      </c>
      <c r="J18" s="6"/>
    </row>
  </sheetData>
  <sheetProtection/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4"/>
  <sheetViews>
    <sheetView view="pageBreakPreview" zoomScaleNormal="85" zoomScaleSheetLayoutView="100" zoomScalePageLayoutView="0" workbookViewId="0" topLeftCell="A1">
      <selection activeCell="J16" sqref="J16"/>
    </sheetView>
  </sheetViews>
  <sheetFormatPr defaultColWidth="9.00390625" defaultRowHeight="12.75"/>
  <cols>
    <col min="1" max="1" width="20.625" style="22" customWidth="1"/>
    <col min="2" max="2" width="13.00390625" style="23" customWidth="1"/>
    <col min="3" max="3" width="11.625" style="23" customWidth="1"/>
    <col min="4" max="4" width="13.125" style="23" customWidth="1"/>
    <col min="5" max="5" width="17.125" style="23" customWidth="1"/>
    <col min="6" max="6" width="12.125" style="23" customWidth="1"/>
    <col min="7" max="7" width="15.75390625" style="23" customWidth="1"/>
    <col min="8" max="8" width="13.125" style="23" customWidth="1"/>
    <col min="9" max="9" width="14.375" style="23" customWidth="1"/>
    <col min="10" max="10" width="16.25390625" style="23" customWidth="1"/>
    <col min="11" max="218" width="9.125" style="24" customWidth="1"/>
    <col min="219" max="219" width="15.25390625" style="24" customWidth="1"/>
    <col min="220" max="220" width="8.75390625" style="24" customWidth="1"/>
    <col min="221" max="221" width="8.25390625" style="24" customWidth="1"/>
    <col min="222" max="222" width="6.125" style="24" customWidth="1"/>
    <col min="223" max="223" width="8.25390625" style="24" customWidth="1"/>
    <col min="224" max="224" width="8.625" style="24" customWidth="1"/>
    <col min="225" max="225" width="6.375" style="24" customWidth="1"/>
    <col min="226" max="226" width="8.25390625" style="24" customWidth="1"/>
    <col min="227" max="227" width="8.625" style="24" customWidth="1"/>
    <col min="228" max="228" width="6.00390625" style="24" customWidth="1"/>
    <col min="229" max="229" width="7.125" style="24" customWidth="1"/>
    <col min="230" max="230" width="7.00390625" style="24" customWidth="1"/>
    <col min="231" max="231" width="6.25390625" style="24" customWidth="1"/>
    <col min="232" max="232" width="7.625" style="24" customWidth="1"/>
    <col min="233" max="233" width="7.00390625" style="24" customWidth="1"/>
    <col min="234" max="234" width="6.375" style="24" customWidth="1"/>
    <col min="235" max="235" width="7.125" style="24" customWidth="1"/>
    <col min="236" max="236" width="7.25390625" style="24" customWidth="1"/>
    <col min="237" max="237" width="6.75390625" style="24" customWidth="1"/>
    <col min="238" max="238" width="8.75390625" style="24" customWidth="1"/>
    <col min="239" max="239" width="8.625" style="24" customWidth="1"/>
    <col min="240" max="240" width="6.625" style="24" customWidth="1"/>
    <col min="241" max="241" width="9.00390625" style="24" customWidth="1"/>
    <col min="242" max="242" width="8.25390625" style="24" customWidth="1"/>
    <col min="243" max="243" width="6.00390625" style="24" customWidth="1"/>
    <col min="244" max="244" width="8.25390625" style="24" customWidth="1"/>
    <col min="245" max="245" width="8.875" style="24" customWidth="1"/>
    <col min="246" max="246" width="6.375" style="24" customWidth="1"/>
    <col min="247" max="247" width="8.375" style="24" customWidth="1"/>
    <col min="248" max="248" width="8.25390625" style="24" customWidth="1"/>
    <col min="249" max="249" width="6.25390625" style="24" customWidth="1"/>
    <col min="250" max="250" width="8.375" style="24" customWidth="1"/>
    <col min="251" max="251" width="8.25390625" style="24" customWidth="1"/>
    <col min="252" max="252" width="6.125" style="24" customWidth="1"/>
    <col min="253" max="253" width="8.625" style="24" customWidth="1"/>
    <col min="254" max="254" width="8.375" style="24" customWidth="1"/>
    <col min="255" max="255" width="6.25390625" style="24" customWidth="1"/>
    <col min="256" max="16384" width="9.125" style="24" customWidth="1"/>
  </cols>
  <sheetData>
    <row r="1" spans="1:10" s="20" customFormat="1" ht="15.75" customHeight="1">
      <c r="A1" s="18"/>
      <c r="B1" s="19"/>
      <c r="C1" s="19"/>
      <c r="D1" s="19"/>
      <c r="E1" s="19"/>
      <c r="F1" s="19"/>
      <c r="G1" s="19"/>
      <c r="H1" s="19"/>
      <c r="I1" s="19"/>
      <c r="J1" s="19"/>
    </row>
    <row r="2" spans="1:10" s="28" customFormat="1" ht="32.25" customHeight="1">
      <c r="A2" s="85" t="s">
        <v>53</v>
      </c>
      <c r="B2" s="85"/>
      <c r="C2" s="85"/>
      <c r="D2" s="85"/>
      <c r="E2" s="85"/>
      <c r="F2" s="85"/>
      <c r="G2" s="85"/>
      <c r="H2" s="85"/>
      <c r="I2" s="85"/>
      <c r="J2" s="85"/>
    </row>
    <row r="3" spans="2:10" s="20" customFormat="1" ht="15" customHeight="1">
      <c r="B3" s="26"/>
      <c r="C3" s="26"/>
      <c r="D3" s="26"/>
      <c r="E3" s="21"/>
      <c r="G3" s="27"/>
      <c r="H3" s="26"/>
      <c r="J3" s="29" t="s">
        <v>16</v>
      </c>
    </row>
    <row r="4" spans="1:10" s="30" customFormat="1" ht="105.75" customHeight="1">
      <c r="A4" s="32"/>
      <c r="B4" s="38" t="s">
        <v>17</v>
      </c>
      <c r="C4" s="38" t="s">
        <v>21</v>
      </c>
      <c r="D4" s="38" t="s">
        <v>22</v>
      </c>
      <c r="E4" s="38" t="s">
        <v>24</v>
      </c>
      <c r="F4" s="38" t="s">
        <v>6</v>
      </c>
      <c r="G4" s="38" t="s">
        <v>9</v>
      </c>
      <c r="H4" s="39" t="s">
        <v>18</v>
      </c>
      <c r="I4" s="40" t="s">
        <v>19</v>
      </c>
      <c r="J4" s="40" t="s">
        <v>23</v>
      </c>
    </row>
    <row r="5" spans="1:10" s="43" customFormat="1" ht="14.25" customHeight="1">
      <c r="A5" s="41" t="s">
        <v>20</v>
      </c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</row>
    <row r="6" spans="1:10" s="35" customFormat="1" ht="18" customHeight="1">
      <c r="A6" s="36" t="s">
        <v>28</v>
      </c>
      <c r="B6" s="66">
        <f aca="true" t="shared" si="0" ref="B6:I6">SUM(B7:B23)</f>
        <v>749</v>
      </c>
      <c r="C6" s="66">
        <f t="shared" si="0"/>
        <v>434</v>
      </c>
      <c r="D6" s="66">
        <f t="shared" si="0"/>
        <v>680</v>
      </c>
      <c r="E6" s="66">
        <f t="shared" si="0"/>
        <v>161</v>
      </c>
      <c r="F6" s="66">
        <f t="shared" si="0"/>
        <v>53</v>
      </c>
      <c r="G6" s="66">
        <f t="shared" si="0"/>
        <v>69</v>
      </c>
      <c r="H6" s="66">
        <f t="shared" si="0"/>
        <v>223</v>
      </c>
      <c r="I6" s="66">
        <f t="shared" si="0"/>
        <v>200</v>
      </c>
      <c r="J6" s="86">
        <v>4154</v>
      </c>
    </row>
    <row r="7" spans="1:10" s="31" customFormat="1" ht="18" customHeight="1">
      <c r="A7" s="37" t="s">
        <v>29</v>
      </c>
      <c r="B7" s="74">
        <v>9</v>
      </c>
      <c r="C7" s="72">
        <v>5</v>
      </c>
      <c r="D7" s="74">
        <v>8</v>
      </c>
      <c r="E7" s="76">
        <v>4</v>
      </c>
      <c r="F7" s="76">
        <v>1</v>
      </c>
      <c r="G7" s="76">
        <v>0</v>
      </c>
      <c r="H7" s="76">
        <v>4</v>
      </c>
      <c r="I7" s="74">
        <v>3</v>
      </c>
      <c r="J7" s="72">
        <v>4717</v>
      </c>
    </row>
    <row r="8" spans="1:10" s="31" customFormat="1" ht="18" customHeight="1">
      <c r="A8" s="37" t="s">
        <v>30</v>
      </c>
      <c r="B8" s="75">
        <v>151</v>
      </c>
      <c r="C8" s="73">
        <v>95</v>
      </c>
      <c r="D8" s="75">
        <v>141</v>
      </c>
      <c r="E8" s="76">
        <v>21</v>
      </c>
      <c r="F8" s="77">
        <v>8</v>
      </c>
      <c r="G8" s="77">
        <v>10</v>
      </c>
      <c r="H8" s="77">
        <v>63</v>
      </c>
      <c r="I8" s="75">
        <v>59</v>
      </c>
      <c r="J8" s="73">
        <v>4889</v>
      </c>
    </row>
    <row r="9" spans="1:10" s="31" customFormat="1" ht="18" customHeight="1">
      <c r="A9" s="37" t="s">
        <v>31</v>
      </c>
      <c r="B9" s="75">
        <v>26</v>
      </c>
      <c r="C9" s="73">
        <v>18</v>
      </c>
      <c r="D9" s="75">
        <v>21</v>
      </c>
      <c r="E9" s="76">
        <v>15</v>
      </c>
      <c r="F9" s="77">
        <v>7</v>
      </c>
      <c r="G9" s="77">
        <v>7</v>
      </c>
      <c r="H9" s="77">
        <v>10</v>
      </c>
      <c r="I9" s="75">
        <v>9</v>
      </c>
      <c r="J9" s="73">
        <v>2627</v>
      </c>
    </row>
    <row r="10" spans="1:10" s="31" customFormat="1" ht="18" customHeight="1">
      <c r="A10" s="37" t="s">
        <v>32</v>
      </c>
      <c r="B10" s="75">
        <v>34</v>
      </c>
      <c r="C10" s="73">
        <v>22</v>
      </c>
      <c r="D10" s="75">
        <v>31</v>
      </c>
      <c r="E10" s="76">
        <v>12</v>
      </c>
      <c r="F10" s="77">
        <v>1</v>
      </c>
      <c r="G10" s="77">
        <v>3</v>
      </c>
      <c r="H10" s="77">
        <v>7</v>
      </c>
      <c r="I10" s="75">
        <v>6</v>
      </c>
      <c r="J10" s="73">
        <v>3638</v>
      </c>
    </row>
    <row r="11" spans="1:10" s="31" customFormat="1" ht="18" customHeight="1">
      <c r="A11" s="37" t="s">
        <v>33</v>
      </c>
      <c r="B11" s="75">
        <v>15</v>
      </c>
      <c r="C11" s="73">
        <v>7</v>
      </c>
      <c r="D11" s="75">
        <v>14</v>
      </c>
      <c r="E11" s="76">
        <v>3</v>
      </c>
      <c r="F11" s="77">
        <v>0</v>
      </c>
      <c r="G11" s="77">
        <v>4</v>
      </c>
      <c r="H11" s="77">
        <v>4</v>
      </c>
      <c r="I11" s="75">
        <v>3</v>
      </c>
      <c r="J11" s="73">
        <v>3630</v>
      </c>
    </row>
    <row r="12" spans="1:10" s="31" customFormat="1" ht="18" customHeight="1">
      <c r="A12" s="37" t="s">
        <v>34</v>
      </c>
      <c r="B12" s="75">
        <v>37</v>
      </c>
      <c r="C12" s="73">
        <v>17</v>
      </c>
      <c r="D12" s="75">
        <v>34</v>
      </c>
      <c r="E12" s="76">
        <v>9</v>
      </c>
      <c r="F12" s="77">
        <v>5</v>
      </c>
      <c r="G12" s="77">
        <v>4</v>
      </c>
      <c r="H12" s="77">
        <v>7</v>
      </c>
      <c r="I12" s="75">
        <v>6</v>
      </c>
      <c r="J12" s="73">
        <v>2984</v>
      </c>
    </row>
    <row r="13" spans="1:10" s="31" customFormat="1" ht="18" customHeight="1">
      <c r="A13" s="37" t="s">
        <v>35</v>
      </c>
      <c r="B13" s="75">
        <v>24</v>
      </c>
      <c r="C13" s="73">
        <v>13</v>
      </c>
      <c r="D13" s="75">
        <v>22</v>
      </c>
      <c r="E13" s="76">
        <v>3</v>
      </c>
      <c r="F13" s="77">
        <v>0</v>
      </c>
      <c r="G13" s="77">
        <v>1</v>
      </c>
      <c r="H13" s="77">
        <v>10</v>
      </c>
      <c r="I13" s="75">
        <v>10</v>
      </c>
      <c r="J13" s="73">
        <v>5081</v>
      </c>
    </row>
    <row r="14" spans="1:10" s="31" customFormat="1" ht="18" customHeight="1">
      <c r="A14" s="37" t="s">
        <v>36</v>
      </c>
      <c r="B14" s="75">
        <v>54</v>
      </c>
      <c r="C14" s="73">
        <v>29</v>
      </c>
      <c r="D14" s="75">
        <v>48</v>
      </c>
      <c r="E14" s="76">
        <v>19</v>
      </c>
      <c r="F14" s="77">
        <v>6</v>
      </c>
      <c r="G14" s="77">
        <v>5</v>
      </c>
      <c r="H14" s="77">
        <v>10</v>
      </c>
      <c r="I14" s="75">
        <v>10</v>
      </c>
      <c r="J14" s="73">
        <v>4028</v>
      </c>
    </row>
    <row r="15" spans="1:10" s="31" customFormat="1" ht="18" customHeight="1">
      <c r="A15" s="37" t="s">
        <v>37</v>
      </c>
      <c r="B15" s="75">
        <v>38</v>
      </c>
      <c r="C15" s="73">
        <v>19</v>
      </c>
      <c r="D15" s="75">
        <v>37</v>
      </c>
      <c r="E15" s="76">
        <v>3</v>
      </c>
      <c r="F15" s="77">
        <v>0</v>
      </c>
      <c r="G15" s="77">
        <v>1</v>
      </c>
      <c r="H15" s="77">
        <v>12</v>
      </c>
      <c r="I15" s="75">
        <v>11</v>
      </c>
      <c r="J15" s="73">
        <v>3226</v>
      </c>
    </row>
    <row r="16" spans="1:10" s="31" customFormat="1" ht="18" customHeight="1">
      <c r="A16" s="37" t="s">
        <v>38</v>
      </c>
      <c r="B16" s="75">
        <v>95</v>
      </c>
      <c r="C16" s="73">
        <v>54</v>
      </c>
      <c r="D16" s="75">
        <v>83</v>
      </c>
      <c r="E16" s="76">
        <v>13</v>
      </c>
      <c r="F16" s="77">
        <v>2</v>
      </c>
      <c r="G16" s="77">
        <v>1</v>
      </c>
      <c r="H16" s="77">
        <v>17</v>
      </c>
      <c r="I16" s="75">
        <v>15</v>
      </c>
      <c r="J16" s="73">
        <v>3696</v>
      </c>
    </row>
    <row r="17" spans="1:10" s="31" customFormat="1" ht="18" customHeight="1">
      <c r="A17" s="37" t="s">
        <v>39</v>
      </c>
      <c r="B17" s="75">
        <v>15</v>
      </c>
      <c r="C17" s="73">
        <v>9</v>
      </c>
      <c r="D17" s="75">
        <v>13</v>
      </c>
      <c r="E17" s="76">
        <v>2</v>
      </c>
      <c r="F17" s="77">
        <v>2</v>
      </c>
      <c r="G17" s="77">
        <v>3</v>
      </c>
      <c r="H17" s="77">
        <v>6</v>
      </c>
      <c r="I17" s="75">
        <v>6</v>
      </c>
      <c r="J17" s="73">
        <v>5283</v>
      </c>
    </row>
    <row r="18" spans="1:10" s="31" customFormat="1" ht="18" customHeight="1">
      <c r="A18" s="37" t="s">
        <v>40</v>
      </c>
      <c r="B18" s="75">
        <v>12</v>
      </c>
      <c r="C18" s="73">
        <v>7</v>
      </c>
      <c r="D18" s="75">
        <v>12</v>
      </c>
      <c r="E18" s="76">
        <v>2</v>
      </c>
      <c r="F18" s="77">
        <v>0</v>
      </c>
      <c r="G18" s="77">
        <v>2</v>
      </c>
      <c r="H18" s="77">
        <v>6</v>
      </c>
      <c r="I18" s="75">
        <v>6</v>
      </c>
      <c r="J18" s="73">
        <v>2621</v>
      </c>
    </row>
    <row r="19" spans="1:10" s="31" customFormat="1" ht="18" customHeight="1">
      <c r="A19" s="37" t="s">
        <v>41</v>
      </c>
      <c r="B19" s="75">
        <v>20</v>
      </c>
      <c r="C19" s="73">
        <v>7</v>
      </c>
      <c r="D19" s="75">
        <v>19</v>
      </c>
      <c r="E19" s="76">
        <v>2</v>
      </c>
      <c r="F19" s="77">
        <v>1</v>
      </c>
      <c r="G19" s="77">
        <v>9</v>
      </c>
      <c r="H19" s="77">
        <v>6</v>
      </c>
      <c r="I19" s="75">
        <v>5</v>
      </c>
      <c r="J19" s="73">
        <v>5907</v>
      </c>
    </row>
    <row r="20" spans="1:10" s="31" customFormat="1" ht="18" customHeight="1">
      <c r="A20" s="37" t="s">
        <v>42</v>
      </c>
      <c r="B20" s="75">
        <v>44</v>
      </c>
      <c r="C20" s="73">
        <v>23</v>
      </c>
      <c r="D20" s="75">
        <v>38</v>
      </c>
      <c r="E20" s="76">
        <v>13</v>
      </c>
      <c r="F20" s="77">
        <v>5</v>
      </c>
      <c r="G20" s="77">
        <v>14</v>
      </c>
      <c r="H20" s="77">
        <v>7</v>
      </c>
      <c r="I20" s="75">
        <v>7</v>
      </c>
      <c r="J20" s="73">
        <v>5505</v>
      </c>
    </row>
    <row r="21" spans="1:10" s="31" customFormat="1" ht="18" customHeight="1">
      <c r="A21" s="37" t="s">
        <v>43</v>
      </c>
      <c r="B21" s="75">
        <v>14</v>
      </c>
      <c r="C21" s="73">
        <v>3</v>
      </c>
      <c r="D21" s="75">
        <v>13</v>
      </c>
      <c r="E21" s="76">
        <v>4</v>
      </c>
      <c r="F21" s="77">
        <v>0</v>
      </c>
      <c r="G21" s="77">
        <v>5</v>
      </c>
      <c r="H21" s="77">
        <v>0</v>
      </c>
      <c r="I21" s="75">
        <v>0</v>
      </c>
      <c r="J21" s="73">
        <v>0</v>
      </c>
    </row>
    <row r="22" spans="1:10" s="31" customFormat="1" ht="18" customHeight="1">
      <c r="A22" s="37" t="s">
        <v>44</v>
      </c>
      <c r="B22" s="75">
        <v>62</v>
      </c>
      <c r="C22" s="73">
        <v>39</v>
      </c>
      <c r="D22" s="75">
        <v>54</v>
      </c>
      <c r="E22" s="76">
        <v>10</v>
      </c>
      <c r="F22" s="77">
        <v>3</v>
      </c>
      <c r="G22" s="77">
        <v>0</v>
      </c>
      <c r="H22" s="77">
        <v>21</v>
      </c>
      <c r="I22" s="75">
        <v>16</v>
      </c>
      <c r="J22" s="73">
        <v>4128</v>
      </c>
    </row>
    <row r="23" spans="1:10" s="31" customFormat="1" ht="18" customHeight="1">
      <c r="A23" s="37" t="s">
        <v>45</v>
      </c>
      <c r="B23" s="75">
        <v>99</v>
      </c>
      <c r="C23" s="73">
        <v>67</v>
      </c>
      <c r="D23" s="75">
        <v>92</v>
      </c>
      <c r="E23" s="76">
        <v>26</v>
      </c>
      <c r="F23" s="77">
        <v>12</v>
      </c>
      <c r="G23" s="77">
        <v>0</v>
      </c>
      <c r="H23" s="77">
        <v>33</v>
      </c>
      <c r="I23" s="75">
        <v>28</v>
      </c>
      <c r="J23" s="73">
        <v>3229</v>
      </c>
    </row>
    <row r="24" ht="15.75">
      <c r="H24" s="25"/>
    </row>
  </sheetData>
  <sheetProtection/>
  <mergeCells count="1">
    <mergeCell ref="A2:J2"/>
  </mergeCells>
  <printOptions horizontalCentered="1"/>
  <pageMargins left="0" right="0" top="0.35433070866141736" bottom="0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User_91</cp:lastModifiedBy>
  <cp:lastPrinted>2018-09-06T07:58:47Z</cp:lastPrinted>
  <dcterms:created xsi:type="dcterms:W3CDTF">2015-02-25T13:00:12Z</dcterms:created>
  <dcterms:modified xsi:type="dcterms:W3CDTF">2018-12-12T08:44:38Z</dcterms:modified>
  <cp:category/>
  <cp:version/>
  <cp:contentType/>
  <cp:contentStatus/>
</cp:coreProperties>
</file>