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7005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'2'!$A$1:$V$25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<sst xmlns="http://schemas.openxmlformats.org/spreadsheetml/2006/main" count="78" uniqueCount="51">
  <si>
    <t>(за місцем проживання)</t>
  </si>
  <si>
    <t>Показник</t>
  </si>
  <si>
    <t>Усього</t>
  </si>
  <si>
    <t>Мешканці міських поселень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</si>
  <si>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</si>
  <si>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</si>
  <si>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</si>
  <si>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</si>
  <si>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</si>
  <si>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</si>
  <si>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</si>
  <si>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</si>
  <si>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</si>
  <si>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</si>
  <si>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</si>
  <si>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</si>
  <si>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Івано-Франківська область</t>
  </si>
  <si>
    <t>Чисельність безробітних, що отримали профорієнтаційні послуги</t>
  </si>
  <si>
    <t>Інформація про надання послуг службою зайнятості Івано-Франківської області</t>
  </si>
  <si>
    <t>Надання послуг службою зайнятості Івано-Франківської області</t>
  </si>
  <si>
    <t xml:space="preserve">у %                 гр. 4 до      гр. 1 </t>
  </si>
  <si>
    <t xml:space="preserve">у %                 гр. 2 до         гр. 1 </t>
  </si>
  <si>
    <t xml:space="preserve">у %                 гр. 2 до    гр. 1 </t>
  </si>
  <si>
    <t>Болехівська міська філія</t>
  </si>
  <si>
    <t>Івано-Франківський МЦЗ</t>
  </si>
  <si>
    <t>Яремчанська міська філія</t>
  </si>
  <si>
    <t>Богородчанська районна філія</t>
  </si>
  <si>
    <t>Верховинська районна філія</t>
  </si>
  <si>
    <t>Галицька районна філія</t>
  </si>
  <si>
    <t>Городенківська районна філія</t>
  </si>
  <si>
    <t>Долинська районна філія</t>
  </si>
  <si>
    <t>Косівська районна філія</t>
  </si>
  <si>
    <t>Надвірнянська районна філія</t>
  </si>
  <si>
    <t>Рогатинська районна філія</t>
  </si>
  <si>
    <t>Рожнятівська районна філія</t>
  </si>
  <si>
    <t>Снятинська районна філія</t>
  </si>
  <si>
    <t>Тисменицька районна філія</t>
  </si>
  <si>
    <t>Тлумацька районна філія</t>
  </si>
  <si>
    <t>Калуська міськрайонна філія</t>
  </si>
  <si>
    <t>Коломийська міськрайонна філія</t>
  </si>
  <si>
    <t>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</si>
  <si>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</si>
  <si>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</si>
  <si>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</si>
  <si>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</si>
  <si>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</si>
  <si>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Мали статус безробітного на кінець періоду</t>
  </si>
  <si>
    <t>Отримували допомогу по безробіттю</t>
  </si>
  <si>
    <t>у січні-листопаді 2019 року</t>
  </si>
  <si>
    <t>особам з числа мешканців сільської місцевості у січні-листопаді 2019 року</t>
  </si>
  <si>
    <t>Cтаном на 1 грудня 2019 року: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</si>
</sst>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</numFmts>
  <fonts count="62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0"/>
    </font>
    <font>
      <sz val="11"/>
      <name val="Times New Roman Cyr"/>
      <family val="0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>
      <alignment/>
      <protection/>
    </xf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6" fillId="0" borderId="0" xfId="61" applyFont="1">
      <alignment/>
      <protection/>
    </xf>
    <xf numFmtId="0" fontId="6" fillId="0" borderId="0" xfId="63" applyFont="1" applyAlignment="1">
      <alignment vertical="center" wrapText="1"/>
      <protection/>
    </xf>
    <xf numFmtId="0" fontId="13" fillId="0" borderId="10" xfId="63" applyFont="1" applyBorder="1" applyAlignment="1">
      <alignment horizontal="center" vertical="center" wrapText="1"/>
      <protection/>
    </xf>
    <xf numFmtId="0" fontId="13" fillId="0" borderId="10" xfId="63" applyFont="1" applyFill="1" applyBorder="1" applyAlignment="1">
      <alignment horizontal="center" vertical="center" wrapText="1"/>
      <protection/>
    </xf>
    <xf numFmtId="0" fontId="13" fillId="0" borderId="0" xfId="63" applyFont="1" applyAlignment="1">
      <alignment vertical="center" wrapText="1"/>
      <protection/>
    </xf>
    <xf numFmtId="0" fontId="11" fillId="33" borderId="10" xfId="63" applyFont="1" applyFill="1" applyBorder="1" applyAlignment="1">
      <alignment vertical="center" wrapText="1"/>
      <protection/>
    </xf>
    <xf numFmtId="180" fontId="14" fillId="33" borderId="10" xfId="61" applyNumberFormat="1" applyFont="1" applyFill="1" applyBorder="1" applyAlignment="1">
      <alignment horizontal="center" vertical="center" wrapText="1"/>
      <protection/>
    </xf>
    <xf numFmtId="180" fontId="14" fillId="0" borderId="10" xfId="61" applyNumberFormat="1" applyFont="1" applyFill="1" applyBorder="1" applyAlignment="1">
      <alignment horizontal="center" vertical="center" wrapText="1"/>
      <protection/>
    </xf>
    <xf numFmtId="0" fontId="11" fillId="0" borderId="10" xfId="61" applyFont="1" applyBorder="1" applyAlignment="1">
      <alignment horizontal="left" vertical="center" wrapText="1"/>
      <protection/>
    </xf>
    <xf numFmtId="3" fontId="6" fillId="0" borderId="0" xfId="63" applyNumberFormat="1" applyFont="1" applyAlignment="1">
      <alignment vertical="center" wrapText="1"/>
      <protection/>
    </xf>
    <xf numFmtId="0" fontId="11" fillId="0" borderId="10" xfId="63" applyFont="1" applyBorder="1" applyAlignment="1">
      <alignment vertical="center" wrapText="1"/>
      <protection/>
    </xf>
    <xf numFmtId="0" fontId="11" fillId="0" borderId="10" xfId="56" applyFont="1" applyBorder="1" applyAlignment="1">
      <alignment vertical="center" wrapText="1"/>
      <protection/>
    </xf>
    <xf numFmtId="180" fontId="14" fillId="0" borderId="10" xfId="56" applyNumberFormat="1" applyFont="1" applyFill="1" applyBorder="1" applyAlignment="1">
      <alignment horizontal="center" vertical="center" wrapText="1"/>
      <protection/>
    </xf>
    <xf numFmtId="180" fontId="14" fillId="0" borderId="10" xfId="56" applyNumberFormat="1" applyFont="1" applyFill="1" applyBorder="1" applyAlignment="1">
      <alignment horizontal="center" vertical="center"/>
      <protection/>
    </xf>
    <xf numFmtId="3" fontId="24" fillId="0" borderId="0" xfId="61" applyNumberFormat="1" applyFont="1" applyFill="1">
      <alignment/>
      <protection/>
    </xf>
    <xf numFmtId="0" fontId="24" fillId="0" borderId="0" xfId="61" applyFont="1" applyFill="1">
      <alignment/>
      <protection/>
    </xf>
    <xf numFmtId="0" fontId="17" fillId="0" borderId="0" xfId="64" applyFont="1" applyFill="1">
      <alignment/>
      <protection/>
    </xf>
    <xf numFmtId="0" fontId="2" fillId="0" borderId="0" xfId="64" applyFont="1" applyFill="1" applyAlignment="1">
      <alignment vertical="center" wrapText="1"/>
      <protection/>
    </xf>
    <xf numFmtId="0" fontId="18" fillId="0" borderId="0" xfId="64" applyFont="1" applyFill="1" applyAlignment="1">
      <alignment/>
      <protection/>
    </xf>
    <xf numFmtId="0" fontId="17" fillId="0" borderId="0" xfId="64" applyFont="1" applyFill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22" fillId="0" borderId="0" xfId="64" applyFont="1" applyFill="1" applyAlignment="1">
      <alignment horizontal="center" vertical="center" wrapText="1"/>
      <protection/>
    </xf>
    <xf numFmtId="0" fontId="7" fillId="0" borderId="10" xfId="64" applyFont="1" applyFill="1" applyBorder="1" applyAlignment="1">
      <alignment horizontal="center" vertical="center" wrapText="1"/>
      <protection/>
    </xf>
    <xf numFmtId="0" fontId="7" fillId="0" borderId="0" xfId="64" applyFont="1" applyFill="1" applyAlignment="1">
      <alignment vertical="center" wrapText="1"/>
      <protection/>
    </xf>
    <xf numFmtId="0" fontId="22" fillId="0" borderId="0" xfId="64" applyFont="1" applyFill="1" applyAlignment="1">
      <alignment vertical="center"/>
      <protection/>
    </xf>
    <xf numFmtId="0" fontId="5" fillId="0" borderId="0" xfId="64" applyFont="1" applyFill="1">
      <alignment/>
      <protection/>
    </xf>
    <xf numFmtId="0" fontId="5" fillId="0" borderId="0" xfId="64" applyFont="1" applyFill="1" applyAlignment="1">
      <alignment horizontal="center" vertical="top"/>
      <protection/>
    </xf>
    <xf numFmtId="0" fontId="22" fillId="0" borderId="0" xfId="64" applyFont="1" applyFill="1">
      <alignment/>
      <protection/>
    </xf>
    <xf numFmtId="3" fontId="8" fillId="0" borderId="0" xfId="64" applyNumberFormat="1" applyFont="1" applyFill="1" applyBorder="1" applyAlignment="1">
      <alignment horizontal="center"/>
      <protection/>
    </xf>
    <xf numFmtId="0" fontId="5" fillId="0" borderId="0" xfId="62" applyFont="1" applyFill="1">
      <alignment/>
      <protection/>
    </xf>
    <xf numFmtId="0" fontId="19" fillId="0" borderId="0" xfId="64" applyFont="1" applyFill="1">
      <alignment/>
      <protection/>
    </xf>
    <xf numFmtId="0" fontId="22" fillId="0" borderId="0" xfId="64" applyFont="1" applyFill="1">
      <alignment/>
      <protection/>
    </xf>
    <xf numFmtId="0" fontId="5" fillId="0" borderId="0" xfId="62" applyFont="1" applyFill="1">
      <alignment/>
      <protection/>
    </xf>
    <xf numFmtId="0" fontId="10" fillId="0" borderId="0" xfId="63" applyFont="1" applyFill="1" applyAlignment="1">
      <alignment horizontal="center" vertical="top" wrapText="1"/>
      <protection/>
    </xf>
    <xf numFmtId="0" fontId="19" fillId="0" borderId="11" xfId="64" applyFont="1" applyFill="1" applyBorder="1" applyAlignment="1">
      <alignment horizontal="left" vertical="center" wrapText="1"/>
      <protection/>
    </xf>
    <xf numFmtId="3" fontId="23" fillId="0" borderId="10" xfId="58" applyNumberFormat="1" applyFont="1" applyFill="1" applyBorder="1" applyAlignment="1" applyProtection="1">
      <alignment horizontal="center" vertical="center" wrapText="1" shrinkToFit="1"/>
      <protection/>
    </xf>
    <xf numFmtId="0" fontId="21" fillId="0" borderId="10" xfId="0" applyFont="1" applyBorder="1" applyAlignment="1">
      <alignment horizontal="center" vertical="center"/>
    </xf>
    <xf numFmtId="3" fontId="11" fillId="33" borderId="10" xfId="61" applyNumberFormat="1" applyFont="1" applyFill="1" applyBorder="1" applyAlignment="1">
      <alignment horizontal="center" vertical="center" wrapText="1"/>
      <protection/>
    </xf>
    <xf numFmtId="3" fontId="11" fillId="0" borderId="10" xfId="56" applyNumberFormat="1" applyFont="1" applyFill="1" applyBorder="1" applyAlignment="1">
      <alignment horizontal="center" vertical="center" wrapText="1"/>
      <protection/>
    </xf>
    <xf numFmtId="3" fontId="25" fillId="33" borderId="10" xfId="63" applyNumberFormat="1" applyFont="1" applyFill="1" applyBorder="1" applyAlignment="1">
      <alignment horizontal="center" vertical="center" wrapText="1"/>
      <protection/>
    </xf>
    <xf numFmtId="3" fontId="25" fillId="0" borderId="10" xfId="61" applyNumberFormat="1" applyFont="1" applyBorder="1" applyAlignment="1">
      <alignment horizontal="center" vertical="center" wrapText="1"/>
      <protection/>
    </xf>
    <xf numFmtId="3" fontId="25" fillId="0" borderId="10" xfId="63" applyNumberFormat="1" applyFont="1" applyBorder="1" applyAlignment="1">
      <alignment horizontal="center" vertical="center" wrapText="1"/>
      <protection/>
    </xf>
    <xf numFmtId="3" fontId="25" fillId="0" borderId="10" xfId="57" applyNumberFormat="1" applyFont="1" applyBorder="1" applyAlignment="1">
      <alignment horizontal="center" vertical="center" wrapText="1"/>
      <protection/>
    </xf>
    <xf numFmtId="1" fontId="15" fillId="33" borderId="0" xfId="58" applyNumberFormat="1" applyFont="1" applyFill="1" applyBorder="1" applyAlignment="1" applyProtection="1">
      <alignment horizontal="right"/>
      <protection locked="0"/>
    </xf>
    <xf numFmtId="181" fontId="21" fillId="0" borderId="10" xfId="0" applyNumberFormat="1" applyFont="1" applyFill="1" applyBorder="1" applyAlignment="1" applyProtection="1">
      <alignment horizontal="center" vertical="center"/>
      <protection locked="0"/>
    </xf>
    <xf numFmtId="181" fontId="21" fillId="0" borderId="10" xfId="0" applyNumberFormat="1" applyFont="1" applyBorder="1" applyAlignment="1">
      <alignment horizontal="center" vertical="center"/>
    </xf>
    <xf numFmtId="180" fontId="23" fillId="0" borderId="10" xfId="59" applyNumberFormat="1" applyFont="1" applyFill="1" applyBorder="1" applyAlignment="1" applyProtection="1">
      <alignment horizontal="center" vertical="center" wrapText="1" shrinkToFit="1"/>
      <protection/>
    </xf>
    <xf numFmtId="181" fontId="23" fillId="0" borderId="10" xfId="59" applyNumberFormat="1" applyFont="1" applyFill="1" applyBorder="1" applyAlignment="1" applyProtection="1">
      <alignment horizontal="center" vertical="center" wrapText="1" shrinkToFit="1"/>
      <protection/>
    </xf>
    <xf numFmtId="1" fontId="15" fillId="33" borderId="0" xfId="59" applyNumberFormat="1" applyFont="1" applyFill="1" applyBorder="1" applyAlignment="1" applyProtection="1">
      <alignment horizontal="right"/>
      <protection locked="0"/>
    </xf>
    <xf numFmtId="1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0" xfId="64" applyFont="1" applyFill="1" applyAlignment="1">
      <alignment horizontal="center"/>
      <protection/>
    </xf>
    <xf numFmtId="0" fontId="21" fillId="0" borderId="10" xfId="48" applyNumberFormat="1" applyFont="1" applyFill="1" applyBorder="1" applyAlignment="1" applyProtection="1">
      <alignment horizontal="left" vertical="center"/>
      <protection/>
    </xf>
    <xf numFmtId="0" fontId="14" fillId="0" borderId="0" xfId="63" applyFont="1" applyFill="1" applyAlignment="1">
      <alignment horizontal="right" vertical="top" wrapText="1"/>
      <protection/>
    </xf>
    <xf numFmtId="180" fontId="21" fillId="33" borderId="10" xfId="59" applyNumberFormat="1" applyFont="1" applyFill="1" applyBorder="1" applyAlignment="1" applyProtection="1">
      <alignment horizontal="center" vertical="center"/>
      <protection/>
    </xf>
    <xf numFmtId="180" fontId="23" fillId="33" borderId="10" xfId="59" applyNumberFormat="1" applyFont="1" applyFill="1" applyBorder="1" applyAlignment="1" applyProtection="1">
      <alignment horizontal="center" vertical="center"/>
      <protection/>
    </xf>
    <xf numFmtId="181" fontId="21" fillId="33" borderId="10" xfId="59" applyNumberFormat="1" applyFont="1" applyFill="1" applyBorder="1" applyAlignment="1" applyProtection="1">
      <alignment horizontal="center" vertical="center"/>
      <protection/>
    </xf>
    <xf numFmtId="3" fontId="25" fillId="0" borderId="10" xfId="61" applyNumberFormat="1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/>
    </xf>
    <xf numFmtId="181" fontId="26" fillId="0" borderId="10" xfId="0" applyNumberFormat="1" applyFont="1" applyBorder="1" applyAlignment="1">
      <alignment horizontal="center" vertical="center"/>
    </xf>
    <xf numFmtId="0" fontId="12" fillId="0" borderId="12" xfId="61" applyFont="1" applyBorder="1" applyAlignment="1">
      <alignment horizontal="center" vertical="center" wrapText="1"/>
      <protection/>
    </xf>
    <xf numFmtId="0" fontId="12" fillId="0" borderId="13" xfId="61" applyFont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top" wrapText="1"/>
      <protection/>
    </xf>
    <xf numFmtId="0" fontId="9" fillId="0" borderId="0" xfId="63" applyFont="1" applyFill="1" applyAlignment="1">
      <alignment horizontal="center" vertical="top" wrapText="1"/>
      <protection/>
    </xf>
    <xf numFmtId="0" fontId="11" fillId="0" borderId="10" xfId="56" applyFont="1" applyFill="1" applyBorder="1" applyAlignment="1">
      <alignment horizontal="center" vertical="center" wrapText="1"/>
      <protection/>
    </xf>
    <xf numFmtId="0" fontId="11" fillId="0" borderId="12" xfId="56" applyFont="1" applyFill="1" applyBorder="1" applyAlignment="1">
      <alignment horizontal="center" vertical="center" wrapText="1"/>
      <protection/>
    </xf>
    <xf numFmtId="0" fontId="11" fillId="0" borderId="13" xfId="56" applyFont="1" applyFill="1" applyBorder="1" applyAlignment="1">
      <alignment horizontal="center" vertical="center" wrapText="1"/>
      <protection/>
    </xf>
    <xf numFmtId="0" fontId="11" fillId="0" borderId="10" xfId="61" applyFont="1" applyBorder="1" applyAlignment="1">
      <alignment horizontal="center" vertical="center" wrapText="1"/>
      <protection/>
    </xf>
    <xf numFmtId="0" fontId="28" fillId="0" borderId="11" xfId="63" applyFont="1" applyBorder="1" applyAlignment="1">
      <alignment horizontal="center" vertical="center" wrapText="1"/>
      <protection/>
    </xf>
    <xf numFmtId="0" fontId="11" fillId="0" borderId="14" xfId="63" applyFont="1" applyBorder="1" applyAlignment="1">
      <alignment horizontal="center" vertical="center" wrapText="1"/>
      <protection/>
    </xf>
    <xf numFmtId="0" fontId="11" fillId="0" borderId="15" xfId="63" applyFont="1" applyBorder="1" applyAlignment="1">
      <alignment horizontal="center" vertical="center" wrapText="1"/>
      <protection/>
    </xf>
    <xf numFmtId="0" fontId="11" fillId="0" borderId="12" xfId="57" applyFont="1" applyFill="1" applyBorder="1" applyAlignment="1">
      <alignment horizontal="center" vertical="center" wrapText="1"/>
      <protection/>
    </xf>
    <xf numFmtId="0" fontId="11" fillId="0" borderId="13" xfId="57" applyFont="1" applyFill="1" applyBorder="1" applyAlignment="1">
      <alignment horizontal="center" vertical="center" wrapText="1"/>
      <protection/>
    </xf>
    <xf numFmtId="0" fontId="2" fillId="0" borderId="0" xfId="64" applyFont="1" applyFill="1" applyAlignment="1">
      <alignment horizontal="center" vertical="center" wrapText="1"/>
      <protection/>
    </xf>
    <xf numFmtId="0" fontId="18" fillId="0" borderId="0" xfId="64" applyFont="1" applyFill="1" applyAlignment="1">
      <alignment horizontal="center"/>
      <protection/>
    </xf>
    <xf numFmtId="1" fontId="23" fillId="0" borderId="16" xfId="60" applyNumberFormat="1" applyFont="1" applyFill="1" applyBorder="1" applyAlignment="1" applyProtection="1">
      <alignment horizontal="center" vertical="center" wrapText="1"/>
      <protection/>
    </xf>
    <xf numFmtId="1" fontId="23" fillId="0" borderId="17" xfId="60" applyNumberFormat="1" applyFont="1" applyFill="1" applyBorder="1" applyAlignment="1" applyProtection="1">
      <alignment horizontal="center" vertical="center" wrapText="1"/>
      <protection/>
    </xf>
    <xf numFmtId="1" fontId="23" fillId="0" borderId="18" xfId="60" applyNumberFormat="1" applyFont="1" applyFill="1" applyBorder="1" applyAlignment="1" applyProtection="1">
      <alignment horizontal="center" vertical="center" wrapText="1"/>
      <protection/>
    </xf>
    <xf numFmtId="0" fontId="18" fillId="0" borderId="0" xfId="64" applyFont="1" applyFill="1" applyAlignment="1">
      <alignment horizontal="center"/>
      <protection/>
    </xf>
    <xf numFmtId="0" fontId="20" fillId="0" borderId="11" xfId="64" applyFont="1" applyFill="1" applyBorder="1" applyAlignment="1">
      <alignment horizontal="center" vertical="center" wrapText="1"/>
      <protection/>
    </xf>
    <xf numFmtId="0" fontId="20" fillId="0" borderId="14" xfId="64" applyFont="1" applyFill="1" applyBorder="1" applyAlignment="1">
      <alignment horizontal="center" vertical="center" wrapText="1"/>
      <protection/>
    </xf>
    <xf numFmtId="0" fontId="20" fillId="0" borderId="15" xfId="64" applyFont="1" applyFill="1" applyBorder="1" applyAlignment="1">
      <alignment horizontal="center" vertical="center" wrapText="1"/>
      <protection/>
    </xf>
    <xf numFmtId="0" fontId="20" fillId="0" borderId="10" xfId="64" applyFont="1" applyFill="1" applyBorder="1" applyAlignment="1">
      <alignment horizontal="center" vertical="center" wrapText="1"/>
      <protection/>
    </xf>
    <xf numFmtId="1" fontId="23" fillId="0" borderId="16" xfId="58" applyNumberFormat="1" applyFont="1" applyFill="1" applyBorder="1" applyAlignment="1" applyProtection="1">
      <alignment horizontal="center" vertical="center" wrapText="1"/>
      <protection locked="0"/>
    </xf>
    <xf numFmtId="1" fontId="23" fillId="0" borderId="17" xfId="58" applyNumberFormat="1" applyFont="1" applyFill="1" applyBorder="1" applyAlignment="1" applyProtection="1">
      <alignment horizontal="center" vertical="center" wrapText="1"/>
      <protection locked="0"/>
    </xf>
    <xf numFmtId="1" fontId="23" fillId="0" borderId="18" xfId="58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64" applyFont="1" applyFill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4" xfId="55"/>
    <cellStyle name="Обычный 6" xfId="56"/>
    <cellStyle name="Обычный 6 2" xfId="57"/>
    <cellStyle name="Обычный 9" xfId="58"/>
    <cellStyle name="Обычный 9_roznosku_selo_2018" xfId="59"/>
    <cellStyle name="Обычный_06" xfId="60"/>
    <cellStyle name="Обычный_4 категории вмесмте СОЦ_УРАЗЛИВІ__ТАБО_4 категорії Квота!!!_2014 рік" xfId="61"/>
    <cellStyle name="Обычный_АктЗах_5%квот Оксана" xfId="62"/>
    <cellStyle name="Обычный_Перевірка_Молодь_до 18 років" xfId="63"/>
    <cellStyle name="Обычный_Табл. 3.15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tabSelected="1" view="pageBreakPreview" zoomScale="75" zoomScaleNormal="75" zoomScaleSheetLayoutView="75" workbookViewId="0" topLeftCell="A1">
      <selection activeCell="A33" sqref="A33"/>
    </sheetView>
  </sheetViews>
  <sheetFormatPr defaultColWidth="8.00390625" defaultRowHeight="15"/>
  <cols>
    <col min="1" max="1" width="71.421875" style="1" customWidth="1"/>
    <col min="2" max="2" width="13.00390625" style="1" customWidth="1"/>
    <col min="3" max="3" width="17.28125" style="16" customWidth="1"/>
    <col min="4" max="4" width="14.8515625" style="16" customWidth="1"/>
    <col min="5" max="5" width="17.140625" style="16" customWidth="1"/>
    <col min="6" max="6" width="14.8515625" style="1" customWidth="1"/>
    <col min="7" max="16384" width="8.00390625" style="1" customWidth="1"/>
  </cols>
  <sheetData>
    <row r="1" spans="1:6" ht="27" customHeight="1">
      <c r="A1" s="63" t="s">
        <v>18</v>
      </c>
      <c r="B1" s="63"/>
      <c r="C1" s="63"/>
      <c r="D1" s="63"/>
      <c r="E1" s="63"/>
      <c r="F1" s="63"/>
    </row>
    <row r="2" spans="1:6" ht="28.5" customHeight="1">
      <c r="A2" s="64" t="s">
        <v>49</v>
      </c>
      <c r="B2" s="64"/>
      <c r="C2" s="64"/>
      <c r="D2" s="64"/>
      <c r="E2" s="64"/>
      <c r="F2" s="64"/>
    </row>
    <row r="3" spans="1:6" s="2" customFormat="1" ht="20.25" customHeight="1">
      <c r="A3" s="35"/>
      <c r="B3" s="35"/>
      <c r="C3" s="35"/>
      <c r="D3" s="35"/>
      <c r="E3" s="35"/>
      <c r="F3" s="54" t="s">
        <v>40</v>
      </c>
    </row>
    <row r="4" spans="1:6" s="2" customFormat="1" ht="42.75" customHeight="1">
      <c r="A4" s="65" t="s">
        <v>1</v>
      </c>
      <c r="B4" s="66" t="s">
        <v>2</v>
      </c>
      <c r="C4" s="68" t="s">
        <v>3</v>
      </c>
      <c r="D4" s="61" t="s">
        <v>21</v>
      </c>
      <c r="E4" s="68" t="s">
        <v>4</v>
      </c>
      <c r="F4" s="61" t="s">
        <v>20</v>
      </c>
    </row>
    <row r="5" spans="1:6" s="2" customFormat="1" ht="21" customHeight="1">
      <c r="A5" s="65"/>
      <c r="B5" s="67"/>
      <c r="C5" s="68" t="s">
        <v>3</v>
      </c>
      <c r="D5" s="62"/>
      <c r="E5" s="68" t="s">
        <v>4</v>
      </c>
      <c r="F5" s="62"/>
    </row>
    <row r="6" spans="1:6" s="5" customFormat="1" ht="18.75" customHeight="1">
      <c r="A6" s="3" t="s">
        <v>6</v>
      </c>
      <c r="B6" s="3">
        <v>1</v>
      </c>
      <c r="C6" s="4">
        <v>2</v>
      </c>
      <c r="D6" s="4">
        <v>3</v>
      </c>
      <c r="E6" s="4">
        <v>4</v>
      </c>
      <c r="F6" s="4">
        <v>5</v>
      </c>
    </row>
    <row r="7" spans="1:6" s="2" customFormat="1" ht="33" customHeight="1">
      <c r="A7" s="6" t="s">
        <v>41</v>
      </c>
      <c r="B7" s="41">
        <v>26807</v>
      </c>
      <c r="C7" s="39">
        <f>B7-E7</f>
        <v>11672</v>
      </c>
      <c r="D7" s="7">
        <f>100-F7</f>
        <v>43.5</v>
      </c>
      <c r="E7" s="58">
        <v>15135</v>
      </c>
      <c r="F7" s="8">
        <f>ROUND(E7/B7*100,1)</f>
        <v>56.5</v>
      </c>
    </row>
    <row r="8" spans="1:8" s="2" customFormat="1" ht="48.75" customHeight="1">
      <c r="A8" s="9" t="s">
        <v>42</v>
      </c>
      <c r="B8" s="42">
        <v>45138</v>
      </c>
      <c r="C8" s="39">
        <f aca="true" t="shared" si="0" ref="C8:C16">B8-E8</f>
        <v>22070</v>
      </c>
      <c r="D8" s="7">
        <f>100-F8</f>
        <v>48.9</v>
      </c>
      <c r="E8" s="58">
        <v>23068</v>
      </c>
      <c r="F8" s="8">
        <f>ROUND(E8/B8*100,1)</f>
        <v>51.1</v>
      </c>
      <c r="H8" s="10"/>
    </row>
    <row r="9" spans="1:10" s="2" customFormat="1" ht="33" customHeight="1">
      <c r="A9" s="11" t="s">
        <v>43</v>
      </c>
      <c r="B9" s="43">
        <v>6717</v>
      </c>
      <c r="C9" s="39">
        <f t="shared" si="0"/>
        <v>2489</v>
      </c>
      <c r="D9" s="7">
        <f>100-F9</f>
        <v>37.1</v>
      </c>
      <c r="E9" s="58">
        <v>4228</v>
      </c>
      <c r="F9" s="8">
        <f>ROUND(E9/B9*100,1)</f>
        <v>62.9</v>
      </c>
      <c r="J9" s="10"/>
    </row>
    <row r="10" spans="1:6" s="2" customFormat="1" ht="49.5" customHeight="1">
      <c r="A10" s="11" t="s">
        <v>44</v>
      </c>
      <c r="B10" s="43">
        <v>10312</v>
      </c>
      <c r="C10" s="39">
        <f t="shared" si="0"/>
        <v>2269</v>
      </c>
      <c r="D10" s="7">
        <f>100-F10</f>
        <v>22</v>
      </c>
      <c r="E10" s="58">
        <v>8043</v>
      </c>
      <c r="F10" s="8">
        <f>ROUND(E10/B10*100,1)</f>
        <v>78</v>
      </c>
    </row>
    <row r="11" spans="1:7" s="2" customFormat="1" ht="48.75" customHeight="1">
      <c r="A11" s="11" t="s">
        <v>45</v>
      </c>
      <c r="B11" s="43">
        <v>25859</v>
      </c>
      <c r="C11" s="39">
        <f t="shared" si="0"/>
        <v>11153</v>
      </c>
      <c r="D11" s="7">
        <f>100-F11</f>
        <v>43.1</v>
      </c>
      <c r="E11" s="58">
        <v>14706</v>
      </c>
      <c r="F11" s="8">
        <f>ROUND(E11/B11*100,1)</f>
        <v>56.9</v>
      </c>
      <c r="G11" s="10"/>
    </row>
    <row r="12" spans="1:7" s="2" customFormat="1" ht="27" customHeight="1">
      <c r="A12" s="69" t="s">
        <v>50</v>
      </c>
      <c r="B12" s="70"/>
      <c r="C12" s="70"/>
      <c r="D12" s="70"/>
      <c r="E12" s="70"/>
      <c r="F12" s="71"/>
      <c r="G12" s="10"/>
    </row>
    <row r="13" spans="1:7" s="2" customFormat="1" ht="27" customHeight="1">
      <c r="A13" s="72" t="s">
        <v>1</v>
      </c>
      <c r="B13" s="66" t="s">
        <v>2</v>
      </c>
      <c r="C13" s="68" t="s">
        <v>3</v>
      </c>
      <c r="D13" s="61" t="s">
        <v>22</v>
      </c>
      <c r="E13" s="68" t="s">
        <v>4</v>
      </c>
      <c r="F13" s="61" t="s">
        <v>5</v>
      </c>
      <c r="G13" s="10"/>
    </row>
    <row r="14" spans="1:7" s="2" customFormat="1" ht="42" customHeight="1">
      <c r="A14" s="73"/>
      <c r="B14" s="67"/>
      <c r="C14" s="68" t="s">
        <v>3</v>
      </c>
      <c r="D14" s="62"/>
      <c r="E14" s="68" t="s">
        <v>4</v>
      </c>
      <c r="F14" s="62"/>
      <c r="G14" s="10"/>
    </row>
    <row r="15" spans="1:7" s="2" customFormat="1" ht="32.25" customHeight="1">
      <c r="A15" s="12" t="s">
        <v>46</v>
      </c>
      <c r="B15" s="44">
        <v>7872</v>
      </c>
      <c r="C15" s="40">
        <f t="shared" si="0"/>
        <v>3589</v>
      </c>
      <c r="D15" s="13">
        <f>100-F15</f>
        <v>45.6</v>
      </c>
      <c r="E15" s="40">
        <v>4283</v>
      </c>
      <c r="F15" s="14">
        <f>ROUND(E15/B15*100,1)</f>
        <v>54.4</v>
      </c>
      <c r="G15" s="10"/>
    </row>
    <row r="16" spans="1:6" s="2" customFormat="1" ht="32.25" customHeight="1">
      <c r="A16" s="12" t="s">
        <v>47</v>
      </c>
      <c r="B16" s="44">
        <v>6999</v>
      </c>
      <c r="C16" s="40">
        <f t="shared" si="0"/>
        <v>3166</v>
      </c>
      <c r="D16" s="13">
        <f>100-F16</f>
        <v>45.2</v>
      </c>
      <c r="E16" s="40">
        <v>3833</v>
      </c>
      <c r="F16" s="14">
        <f>ROUND(E16/B16*100,1)</f>
        <v>54.8</v>
      </c>
    </row>
    <row r="17" spans="1:6" s="2" customFormat="1" ht="15.75" customHeight="1">
      <c r="A17" s="1"/>
      <c r="B17" s="1"/>
      <c r="C17" s="15"/>
      <c r="D17" s="15"/>
      <c r="E17" s="15"/>
      <c r="F17" s="1"/>
    </row>
    <row r="18" ht="15" customHeight="1">
      <c r="E18" s="15"/>
    </row>
  </sheetData>
  <sheetProtection/>
  <mergeCells count="15">
    <mergeCell ref="A12:F12"/>
    <mergeCell ref="A13:A14"/>
    <mergeCell ref="B13:B14"/>
    <mergeCell ref="C13:C14"/>
    <mergeCell ref="D13:D14"/>
    <mergeCell ref="E13:E14"/>
    <mergeCell ref="F13:F14"/>
    <mergeCell ref="F4:F5"/>
    <mergeCell ref="A1:F1"/>
    <mergeCell ref="A2:F2"/>
    <mergeCell ref="A4:A5"/>
    <mergeCell ref="B4:B5"/>
    <mergeCell ref="C4:C5"/>
    <mergeCell ref="D4:D5"/>
    <mergeCell ref="E4:E5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81"/>
  <sheetViews>
    <sheetView view="pageBreakPreview" zoomScale="70" zoomScaleNormal="75" zoomScaleSheetLayoutView="70" zoomScalePageLayoutView="0" workbookViewId="0" topLeftCell="A1">
      <selection activeCell="J36" sqref="J36"/>
    </sheetView>
  </sheetViews>
  <sheetFormatPr defaultColWidth="9.140625" defaultRowHeight="15"/>
  <cols>
    <col min="1" max="1" width="25.421875" style="32" customWidth="1"/>
    <col min="2" max="2" width="9.421875" style="32" customWidth="1"/>
    <col min="3" max="3" width="11.00390625" style="32" customWidth="1"/>
    <col min="4" max="4" width="10.57421875" style="32" customWidth="1"/>
    <col min="5" max="5" width="9.421875" style="32" customWidth="1"/>
    <col min="6" max="6" width="11.00390625" style="32" customWidth="1"/>
    <col min="7" max="7" width="10.421875" style="32" customWidth="1"/>
    <col min="8" max="8" width="9.421875" style="32" customWidth="1"/>
    <col min="9" max="9" width="10.8515625" style="32" customWidth="1"/>
    <col min="10" max="10" width="10.7109375" style="32" customWidth="1"/>
    <col min="11" max="11" width="9.57421875" style="32" customWidth="1"/>
    <col min="12" max="12" width="11.00390625" style="32" customWidth="1"/>
    <col min="13" max="13" width="10.7109375" style="32" customWidth="1"/>
    <col min="14" max="14" width="9.57421875" style="32" customWidth="1"/>
    <col min="15" max="15" width="10.8515625" style="32" customWidth="1"/>
    <col min="16" max="16" width="10.57421875" style="32" customWidth="1"/>
    <col min="17" max="17" width="15.00390625" style="32" customWidth="1"/>
    <col min="18" max="19" width="15.140625" style="32" customWidth="1"/>
    <col min="20" max="20" width="15.00390625" style="32" customWidth="1"/>
    <col min="21" max="22" width="15.140625" style="32" customWidth="1"/>
    <col min="23" max="16384" width="9.140625" style="32" customWidth="1"/>
  </cols>
  <sheetData>
    <row r="1" spans="2:22" s="17" customFormat="1" ht="25.5" customHeight="1">
      <c r="B1" s="74" t="s">
        <v>19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8"/>
      <c r="R1" s="18"/>
      <c r="S1" s="18"/>
      <c r="T1" s="18"/>
      <c r="U1" s="18"/>
      <c r="V1" s="18"/>
    </row>
    <row r="2" spans="2:22" s="17" customFormat="1" ht="23.25" customHeight="1">
      <c r="B2" s="74" t="s">
        <v>48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18"/>
      <c r="R2" s="18"/>
      <c r="S2" s="18"/>
      <c r="T2" s="18"/>
      <c r="U2" s="18"/>
      <c r="V2" s="18"/>
    </row>
    <row r="3" spans="1:22" s="17" customFormat="1" ht="23.25" customHeight="1">
      <c r="A3" s="52"/>
      <c r="B3" s="75" t="s">
        <v>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18"/>
      <c r="R3" s="18"/>
      <c r="S3" s="18"/>
      <c r="T3" s="18"/>
      <c r="U3" s="18"/>
      <c r="V3" s="18"/>
    </row>
    <row r="4" spans="2:22" s="17" customFormat="1" ht="18.75" customHeight="1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19"/>
      <c r="Q4" s="19"/>
      <c r="R4" s="19"/>
      <c r="S4" s="19"/>
      <c r="T4" s="19"/>
      <c r="U4" s="19"/>
      <c r="V4" s="19"/>
    </row>
    <row r="5" spans="1:22" s="20" customFormat="1" ht="66" customHeight="1">
      <c r="A5" s="87"/>
      <c r="B5" s="83" t="s">
        <v>7</v>
      </c>
      <c r="C5" s="83"/>
      <c r="D5" s="83"/>
      <c r="E5" s="83" t="s">
        <v>15</v>
      </c>
      <c r="F5" s="83"/>
      <c r="G5" s="83"/>
      <c r="H5" s="83" t="s">
        <v>8</v>
      </c>
      <c r="I5" s="83"/>
      <c r="J5" s="83"/>
      <c r="K5" s="83" t="s">
        <v>9</v>
      </c>
      <c r="L5" s="83"/>
      <c r="M5" s="83"/>
      <c r="N5" s="80" t="s">
        <v>17</v>
      </c>
      <c r="O5" s="81"/>
      <c r="P5" s="82"/>
      <c r="Q5" s="84" t="s">
        <v>10</v>
      </c>
      <c r="R5" s="85"/>
      <c r="S5" s="86"/>
      <c r="T5" s="76" t="s">
        <v>11</v>
      </c>
      <c r="U5" s="77"/>
      <c r="V5" s="78"/>
    </row>
    <row r="6" spans="1:22" s="23" customFormat="1" ht="59.25" customHeight="1">
      <c r="A6" s="87"/>
      <c r="B6" s="21" t="s">
        <v>2</v>
      </c>
      <c r="C6" s="22" t="s">
        <v>12</v>
      </c>
      <c r="D6" s="22" t="s">
        <v>13</v>
      </c>
      <c r="E6" s="21" t="s">
        <v>2</v>
      </c>
      <c r="F6" s="22" t="s">
        <v>12</v>
      </c>
      <c r="G6" s="22" t="s">
        <v>13</v>
      </c>
      <c r="H6" s="22" t="s">
        <v>2</v>
      </c>
      <c r="I6" s="22" t="s">
        <v>12</v>
      </c>
      <c r="J6" s="22" t="s">
        <v>13</v>
      </c>
      <c r="K6" s="22" t="s">
        <v>2</v>
      </c>
      <c r="L6" s="22" t="s">
        <v>12</v>
      </c>
      <c r="M6" s="22" t="s">
        <v>13</v>
      </c>
      <c r="N6" s="21" t="s">
        <v>2</v>
      </c>
      <c r="O6" s="22" t="s">
        <v>12</v>
      </c>
      <c r="P6" s="22" t="s">
        <v>13</v>
      </c>
      <c r="Q6" s="21" t="s">
        <v>2</v>
      </c>
      <c r="R6" s="22" t="s">
        <v>12</v>
      </c>
      <c r="S6" s="22" t="s">
        <v>13</v>
      </c>
      <c r="T6" s="21" t="s">
        <v>2</v>
      </c>
      <c r="U6" s="22" t="s">
        <v>12</v>
      </c>
      <c r="V6" s="22" t="s">
        <v>13</v>
      </c>
    </row>
    <row r="7" spans="1:22" s="25" customFormat="1" ht="11.25" customHeight="1">
      <c r="A7" s="24" t="s">
        <v>14</v>
      </c>
      <c r="B7" s="24">
        <v>1</v>
      </c>
      <c r="C7" s="24">
        <v>2</v>
      </c>
      <c r="D7" s="24">
        <v>3</v>
      </c>
      <c r="E7" s="24">
        <v>1</v>
      </c>
      <c r="F7" s="24">
        <v>2</v>
      </c>
      <c r="G7" s="24">
        <v>3</v>
      </c>
      <c r="H7" s="24">
        <v>4</v>
      </c>
      <c r="I7" s="24">
        <v>5</v>
      </c>
      <c r="J7" s="24">
        <v>6</v>
      </c>
      <c r="K7" s="24">
        <v>7</v>
      </c>
      <c r="L7" s="24">
        <v>8</v>
      </c>
      <c r="M7" s="24">
        <v>9</v>
      </c>
      <c r="N7" s="24">
        <v>10</v>
      </c>
      <c r="O7" s="24">
        <v>11</v>
      </c>
      <c r="P7" s="24">
        <v>12</v>
      </c>
      <c r="Q7" s="24">
        <v>13</v>
      </c>
      <c r="R7" s="24">
        <v>14</v>
      </c>
      <c r="S7" s="24">
        <v>15</v>
      </c>
      <c r="T7" s="24">
        <v>16</v>
      </c>
      <c r="U7" s="24">
        <v>17</v>
      </c>
      <c r="V7" s="24">
        <v>18</v>
      </c>
    </row>
    <row r="8" spans="1:22" s="26" customFormat="1" ht="27" customHeight="1">
      <c r="A8" s="36" t="s">
        <v>16</v>
      </c>
      <c r="B8" s="37">
        <f>SUM(B9:B25)</f>
        <v>26807</v>
      </c>
      <c r="C8" s="48">
        <v>43.5</v>
      </c>
      <c r="D8" s="48">
        <v>56.5</v>
      </c>
      <c r="E8" s="37">
        <f>SUM(E9:E25)</f>
        <v>45138</v>
      </c>
      <c r="F8" s="48">
        <v>48.9</v>
      </c>
      <c r="G8" s="48">
        <v>51.1</v>
      </c>
      <c r="H8" s="37">
        <f>SUM(H9:H25)</f>
        <v>6717</v>
      </c>
      <c r="I8" s="49">
        <v>37.1</v>
      </c>
      <c r="J8" s="48">
        <v>62.9</v>
      </c>
      <c r="K8" s="37">
        <f>SUM(K9:K25)</f>
        <v>10312</v>
      </c>
      <c r="L8" s="48">
        <v>22</v>
      </c>
      <c r="M8" s="56">
        <v>78</v>
      </c>
      <c r="N8" s="37">
        <f>SUM(N9:N25)</f>
        <v>25859</v>
      </c>
      <c r="O8" s="48">
        <v>43.1</v>
      </c>
      <c r="P8" s="48">
        <v>56.9</v>
      </c>
      <c r="Q8" s="37">
        <f>SUM(Q9:Q25)</f>
        <v>7872</v>
      </c>
      <c r="R8" s="48">
        <v>45.6</v>
      </c>
      <c r="S8" s="48">
        <v>54.4</v>
      </c>
      <c r="T8" s="37">
        <f>SUM(T9:T25)</f>
        <v>6999</v>
      </c>
      <c r="U8" s="48">
        <v>45.2</v>
      </c>
      <c r="V8" s="56">
        <v>54.8</v>
      </c>
    </row>
    <row r="9" spans="1:22" s="27" customFormat="1" ht="18.75" customHeight="1">
      <c r="A9" s="53" t="s">
        <v>23</v>
      </c>
      <c r="B9" s="51">
        <v>620</v>
      </c>
      <c r="C9" s="46">
        <v>49.5</v>
      </c>
      <c r="D9" s="55">
        <v>50.5</v>
      </c>
      <c r="E9" s="38">
        <v>1068</v>
      </c>
      <c r="F9" s="55">
        <v>60.1</v>
      </c>
      <c r="G9" s="55">
        <v>39.9</v>
      </c>
      <c r="H9" s="51">
        <v>124</v>
      </c>
      <c r="I9" s="46">
        <v>51.6</v>
      </c>
      <c r="J9" s="55">
        <v>48.4</v>
      </c>
      <c r="K9" s="38">
        <v>117</v>
      </c>
      <c r="L9" s="47">
        <v>4.3</v>
      </c>
      <c r="M9" s="55">
        <v>95.7</v>
      </c>
      <c r="N9" s="59">
        <v>605</v>
      </c>
      <c r="O9" s="60">
        <v>48.9</v>
      </c>
      <c r="P9" s="57">
        <v>51.1</v>
      </c>
      <c r="Q9" s="51">
        <v>206</v>
      </c>
      <c r="R9" s="47">
        <v>43.2</v>
      </c>
      <c r="S9" s="57">
        <v>56.8</v>
      </c>
      <c r="T9" s="51">
        <v>178</v>
      </c>
      <c r="U9" s="46">
        <v>43.8</v>
      </c>
      <c r="V9" s="55">
        <v>56.2</v>
      </c>
    </row>
    <row r="10" spans="1:22" s="28" customFormat="1" ht="18.75" customHeight="1">
      <c r="A10" s="53" t="s">
        <v>24</v>
      </c>
      <c r="B10" s="51">
        <v>4180</v>
      </c>
      <c r="C10" s="46">
        <v>76.1</v>
      </c>
      <c r="D10" s="55">
        <v>23.9</v>
      </c>
      <c r="E10" s="38">
        <v>7188</v>
      </c>
      <c r="F10" s="55">
        <v>80.9</v>
      </c>
      <c r="G10" s="55">
        <v>19.1</v>
      </c>
      <c r="H10" s="51">
        <v>730</v>
      </c>
      <c r="I10" s="46">
        <v>71.6</v>
      </c>
      <c r="J10" s="55">
        <v>28.4</v>
      </c>
      <c r="K10" s="38">
        <v>538</v>
      </c>
      <c r="L10" s="47">
        <v>80.1</v>
      </c>
      <c r="M10" s="55">
        <v>19.9</v>
      </c>
      <c r="N10" s="59">
        <v>3851</v>
      </c>
      <c r="O10" s="60">
        <v>75.8</v>
      </c>
      <c r="P10" s="57">
        <v>24.2</v>
      </c>
      <c r="Q10" s="51">
        <v>1420</v>
      </c>
      <c r="R10" s="47">
        <v>77.9</v>
      </c>
      <c r="S10" s="57">
        <v>22.1</v>
      </c>
      <c r="T10" s="51">
        <v>1248</v>
      </c>
      <c r="U10" s="46">
        <v>77.3</v>
      </c>
      <c r="V10" s="55">
        <v>22.7</v>
      </c>
    </row>
    <row r="11" spans="1:22" s="27" customFormat="1" ht="18.75" customHeight="1">
      <c r="A11" s="53" t="s">
        <v>25</v>
      </c>
      <c r="B11" s="51">
        <v>646</v>
      </c>
      <c r="C11" s="46">
        <v>55.7</v>
      </c>
      <c r="D11" s="55">
        <v>44.3</v>
      </c>
      <c r="E11" s="38">
        <v>1501</v>
      </c>
      <c r="F11" s="55">
        <v>49.5</v>
      </c>
      <c r="G11" s="55">
        <v>50.5</v>
      </c>
      <c r="H11" s="51">
        <v>222</v>
      </c>
      <c r="I11" s="46">
        <v>48.2</v>
      </c>
      <c r="J11" s="55">
        <v>51.8</v>
      </c>
      <c r="K11" s="38">
        <v>305</v>
      </c>
      <c r="L11" s="47">
        <v>56.1</v>
      </c>
      <c r="M11" s="55">
        <v>43.9</v>
      </c>
      <c r="N11" s="59">
        <v>624</v>
      </c>
      <c r="O11" s="60">
        <v>56.1</v>
      </c>
      <c r="P11" s="57">
        <v>43.9</v>
      </c>
      <c r="Q11" s="51">
        <v>165</v>
      </c>
      <c r="R11" s="47">
        <v>58.8</v>
      </c>
      <c r="S11" s="57">
        <v>41.2</v>
      </c>
      <c r="T11" s="51">
        <v>148</v>
      </c>
      <c r="U11" s="46">
        <v>57.4</v>
      </c>
      <c r="V11" s="55">
        <v>42.6</v>
      </c>
    </row>
    <row r="12" spans="1:22" s="27" customFormat="1" ht="18.75" customHeight="1">
      <c r="A12" s="53" t="s">
        <v>26</v>
      </c>
      <c r="B12" s="51">
        <v>1651</v>
      </c>
      <c r="C12" s="46">
        <v>22</v>
      </c>
      <c r="D12" s="55">
        <v>78</v>
      </c>
      <c r="E12" s="38">
        <v>1981</v>
      </c>
      <c r="F12" s="55">
        <v>25.9</v>
      </c>
      <c r="G12" s="55">
        <v>74.1</v>
      </c>
      <c r="H12" s="51">
        <v>353</v>
      </c>
      <c r="I12" s="46">
        <v>19</v>
      </c>
      <c r="J12" s="55">
        <v>81</v>
      </c>
      <c r="K12" s="38">
        <v>574</v>
      </c>
      <c r="L12" s="47">
        <v>8.7</v>
      </c>
      <c r="M12" s="55">
        <v>91.3</v>
      </c>
      <c r="N12" s="59">
        <v>1578</v>
      </c>
      <c r="O12" s="60">
        <v>22.1</v>
      </c>
      <c r="P12" s="57">
        <v>77.9</v>
      </c>
      <c r="Q12" s="51">
        <v>521</v>
      </c>
      <c r="R12" s="47">
        <v>22.1</v>
      </c>
      <c r="S12" s="57">
        <v>77.9</v>
      </c>
      <c r="T12" s="51">
        <v>475</v>
      </c>
      <c r="U12" s="46">
        <v>22.1</v>
      </c>
      <c r="V12" s="55">
        <v>77.9</v>
      </c>
    </row>
    <row r="13" spans="1:22" s="27" customFormat="1" ht="18.75" customHeight="1">
      <c r="A13" s="53" t="s">
        <v>27</v>
      </c>
      <c r="B13" s="51">
        <v>1430</v>
      </c>
      <c r="C13" s="46">
        <v>23</v>
      </c>
      <c r="D13" s="55">
        <v>77</v>
      </c>
      <c r="E13" s="38">
        <v>1406</v>
      </c>
      <c r="F13" s="55">
        <v>32.4</v>
      </c>
      <c r="G13" s="55">
        <v>67.6</v>
      </c>
      <c r="H13" s="51">
        <v>318</v>
      </c>
      <c r="I13" s="46">
        <v>22.3</v>
      </c>
      <c r="J13" s="55">
        <v>77.7</v>
      </c>
      <c r="K13" s="38">
        <v>582</v>
      </c>
      <c r="L13" s="47">
        <v>4.5</v>
      </c>
      <c r="M13" s="55">
        <v>95.5</v>
      </c>
      <c r="N13" s="59">
        <v>1375</v>
      </c>
      <c r="O13" s="60">
        <v>22.8</v>
      </c>
      <c r="P13" s="57">
        <v>77.2</v>
      </c>
      <c r="Q13" s="51">
        <v>480</v>
      </c>
      <c r="R13" s="47">
        <v>23.8</v>
      </c>
      <c r="S13" s="57">
        <v>76.2</v>
      </c>
      <c r="T13" s="51">
        <v>445</v>
      </c>
      <c r="U13" s="46">
        <v>24</v>
      </c>
      <c r="V13" s="55">
        <v>76</v>
      </c>
    </row>
    <row r="14" spans="1:22" s="27" customFormat="1" ht="18.75" customHeight="1">
      <c r="A14" s="53" t="s">
        <v>28</v>
      </c>
      <c r="B14" s="51">
        <v>1024</v>
      </c>
      <c r="C14" s="46">
        <v>48.7</v>
      </c>
      <c r="D14" s="55">
        <v>51.3</v>
      </c>
      <c r="E14" s="38">
        <v>2168</v>
      </c>
      <c r="F14" s="55">
        <v>56</v>
      </c>
      <c r="G14" s="55">
        <v>44</v>
      </c>
      <c r="H14" s="51">
        <v>196</v>
      </c>
      <c r="I14" s="46">
        <v>41.3</v>
      </c>
      <c r="J14" s="55">
        <v>58.7</v>
      </c>
      <c r="K14" s="38">
        <v>412</v>
      </c>
      <c r="L14" s="47">
        <v>20.4</v>
      </c>
      <c r="M14" s="55">
        <v>79.6</v>
      </c>
      <c r="N14" s="59">
        <v>986</v>
      </c>
      <c r="O14" s="60">
        <v>48.3</v>
      </c>
      <c r="P14" s="57">
        <v>51.7</v>
      </c>
      <c r="Q14" s="51">
        <v>344</v>
      </c>
      <c r="R14" s="47">
        <v>44.8</v>
      </c>
      <c r="S14" s="57">
        <v>55.2</v>
      </c>
      <c r="T14" s="51">
        <v>307</v>
      </c>
      <c r="U14" s="46">
        <v>44.6</v>
      </c>
      <c r="V14" s="55">
        <v>55.4</v>
      </c>
    </row>
    <row r="15" spans="1:22" s="27" customFormat="1" ht="18.75" customHeight="1">
      <c r="A15" s="53" t="s">
        <v>29</v>
      </c>
      <c r="B15" s="51">
        <v>1143</v>
      </c>
      <c r="C15" s="46">
        <v>24.2</v>
      </c>
      <c r="D15" s="55">
        <v>75.8</v>
      </c>
      <c r="E15" s="38">
        <v>1751</v>
      </c>
      <c r="F15" s="55">
        <v>26.8</v>
      </c>
      <c r="G15" s="55">
        <v>73.2</v>
      </c>
      <c r="H15" s="51">
        <v>252</v>
      </c>
      <c r="I15" s="46">
        <v>15.5</v>
      </c>
      <c r="J15" s="55">
        <v>84.5</v>
      </c>
      <c r="K15" s="38">
        <v>443</v>
      </c>
      <c r="L15" s="47">
        <v>13.3</v>
      </c>
      <c r="M15" s="55">
        <v>86.7</v>
      </c>
      <c r="N15" s="59">
        <v>1094</v>
      </c>
      <c r="O15" s="60">
        <v>23.7</v>
      </c>
      <c r="P15" s="57">
        <v>76.3</v>
      </c>
      <c r="Q15" s="51">
        <v>281</v>
      </c>
      <c r="R15" s="47">
        <v>27</v>
      </c>
      <c r="S15" s="57">
        <v>73</v>
      </c>
      <c r="T15" s="51">
        <v>238</v>
      </c>
      <c r="U15" s="46">
        <v>26.1</v>
      </c>
      <c r="V15" s="55">
        <v>73.9</v>
      </c>
    </row>
    <row r="16" spans="1:22" s="27" customFormat="1" ht="18.75" customHeight="1">
      <c r="A16" s="53" t="s">
        <v>30</v>
      </c>
      <c r="B16" s="51">
        <v>1574</v>
      </c>
      <c r="C16" s="46">
        <v>36.1</v>
      </c>
      <c r="D16" s="55">
        <v>63.9</v>
      </c>
      <c r="E16" s="38">
        <v>2866</v>
      </c>
      <c r="F16" s="55">
        <v>35.8</v>
      </c>
      <c r="G16" s="55">
        <v>64.2</v>
      </c>
      <c r="H16" s="51">
        <v>558</v>
      </c>
      <c r="I16" s="46">
        <v>35.1</v>
      </c>
      <c r="J16" s="55">
        <v>64.9</v>
      </c>
      <c r="K16" s="38">
        <v>718</v>
      </c>
      <c r="L16" s="47">
        <v>25.6</v>
      </c>
      <c r="M16" s="55">
        <v>74.4</v>
      </c>
      <c r="N16" s="59">
        <v>1541</v>
      </c>
      <c r="O16" s="60">
        <v>36</v>
      </c>
      <c r="P16" s="57">
        <v>64</v>
      </c>
      <c r="Q16" s="51">
        <v>351</v>
      </c>
      <c r="R16" s="47">
        <v>40.7</v>
      </c>
      <c r="S16" s="57">
        <v>59.3</v>
      </c>
      <c r="T16" s="51">
        <v>308</v>
      </c>
      <c r="U16" s="46">
        <v>42.2</v>
      </c>
      <c r="V16" s="55">
        <v>57.8</v>
      </c>
    </row>
    <row r="17" spans="1:22" s="27" customFormat="1" ht="18.75" customHeight="1">
      <c r="A17" s="53" t="s">
        <v>31</v>
      </c>
      <c r="B17" s="51">
        <v>2160</v>
      </c>
      <c r="C17" s="46">
        <v>15.9</v>
      </c>
      <c r="D17" s="55">
        <v>84.1</v>
      </c>
      <c r="E17" s="38">
        <v>2481</v>
      </c>
      <c r="F17" s="55">
        <v>16.7</v>
      </c>
      <c r="G17" s="55">
        <v>83.3</v>
      </c>
      <c r="H17" s="51">
        <v>748</v>
      </c>
      <c r="I17" s="46">
        <v>15.4</v>
      </c>
      <c r="J17" s="55">
        <v>84.6</v>
      </c>
      <c r="K17" s="38">
        <v>1114</v>
      </c>
      <c r="L17" s="47">
        <v>2.5</v>
      </c>
      <c r="M17" s="55">
        <v>97.5</v>
      </c>
      <c r="N17" s="59">
        <v>2097</v>
      </c>
      <c r="O17" s="60">
        <v>15.7</v>
      </c>
      <c r="P17" s="57">
        <v>84.3</v>
      </c>
      <c r="Q17" s="51">
        <v>575</v>
      </c>
      <c r="R17" s="47">
        <v>17.4</v>
      </c>
      <c r="S17" s="57">
        <v>82.6</v>
      </c>
      <c r="T17" s="51">
        <v>528</v>
      </c>
      <c r="U17" s="46">
        <v>16.9</v>
      </c>
      <c r="V17" s="55">
        <v>83.1</v>
      </c>
    </row>
    <row r="18" spans="1:22" s="27" customFormat="1" ht="18.75" customHeight="1">
      <c r="A18" s="53" t="s">
        <v>32</v>
      </c>
      <c r="B18" s="51">
        <v>1947</v>
      </c>
      <c r="C18" s="46">
        <v>41.8</v>
      </c>
      <c r="D18" s="55">
        <v>58.2</v>
      </c>
      <c r="E18" s="38">
        <v>2892</v>
      </c>
      <c r="F18" s="55">
        <v>47.7</v>
      </c>
      <c r="G18" s="55">
        <v>52.3</v>
      </c>
      <c r="H18" s="51">
        <v>477</v>
      </c>
      <c r="I18" s="46">
        <v>32.5</v>
      </c>
      <c r="J18" s="55">
        <v>67.5</v>
      </c>
      <c r="K18" s="38">
        <v>1073</v>
      </c>
      <c r="L18" s="47">
        <v>16.6</v>
      </c>
      <c r="M18" s="55">
        <v>83.4</v>
      </c>
      <c r="N18" s="59">
        <v>1928</v>
      </c>
      <c r="O18" s="60">
        <v>41.8</v>
      </c>
      <c r="P18" s="57">
        <v>58.2</v>
      </c>
      <c r="Q18" s="51">
        <v>575</v>
      </c>
      <c r="R18" s="47">
        <v>43.3</v>
      </c>
      <c r="S18" s="57">
        <v>56.7</v>
      </c>
      <c r="T18" s="51">
        <v>494</v>
      </c>
      <c r="U18" s="46">
        <v>42.5</v>
      </c>
      <c r="V18" s="55">
        <v>57.5</v>
      </c>
    </row>
    <row r="19" spans="1:22" s="27" customFormat="1" ht="18.75" customHeight="1">
      <c r="A19" s="53" t="s">
        <v>33</v>
      </c>
      <c r="B19" s="51">
        <v>857</v>
      </c>
      <c r="C19" s="46">
        <v>30.1</v>
      </c>
      <c r="D19" s="55">
        <v>69.9</v>
      </c>
      <c r="E19" s="38">
        <v>1670</v>
      </c>
      <c r="F19" s="55">
        <v>32.9</v>
      </c>
      <c r="G19" s="55">
        <v>67.1</v>
      </c>
      <c r="H19" s="51">
        <v>272</v>
      </c>
      <c r="I19" s="46">
        <v>22.1</v>
      </c>
      <c r="J19" s="55">
        <v>77.9</v>
      </c>
      <c r="K19" s="38">
        <v>580</v>
      </c>
      <c r="L19" s="47">
        <v>11.6</v>
      </c>
      <c r="M19" s="55">
        <v>88.4</v>
      </c>
      <c r="N19" s="59">
        <v>837</v>
      </c>
      <c r="O19" s="60">
        <v>30.3</v>
      </c>
      <c r="P19" s="57">
        <v>69.7</v>
      </c>
      <c r="Q19" s="51">
        <v>204</v>
      </c>
      <c r="R19" s="47">
        <v>34.8</v>
      </c>
      <c r="S19" s="57">
        <v>65.2</v>
      </c>
      <c r="T19" s="51">
        <v>183</v>
      </c>
      <c r="U19" s="46">
        <v>32.8</v>
      </c>
      <c r="V19" s="55">
        <v>67.2</v>
      </c>
    </row>
    <row r="20" spans="1:22" s="27" customFormat="1" ht="18.75" customHeight="1">
      <c r="A20" s="53" t="s">
        <v>34</v>
      </c>
      <c r="B20" s="51">
        <v>1453</v>
      </c>
      <c r="C20" s="46">
        <v>29.3</v>
      </c>
      <c r="D20" s="55">
        <v>70.7</v>
      </c>
      <c r="E20" s="38">
        <v>2807</v>
      </c>
      <c r="F20" s="55">
        <v>38.9</v>
      </c>
      <c r="G20" s="55">
        <v>61.1</v>
      </c>
      <c r="H20" s="51">
        <v>444</v>
      </c>
      <c r="I20" s="46">
        <v>24.3</v>
      </c>
      <c r="J20" s="55">
        <v>75.7</v>
      </c>
      <c r="K20" s="38">
        <v>1432</v>
      </c>
      <c r="L20" s="47">
        <v>14.4</v>
      </c>
      <c r="M20" s="55">
        <v>85.6</v>
      </c>
      <c r="N20" s="59">
        <v>1437</v>
      </c>
      <c r="O20" s="60">
        <v>29.1</v>
      </c>
      <c r="P20" s="57">
        <v>70.9</v>
      </c>
      <c r="Q20" s="51">
        <v>412</v>
      </c>
      <c r="R20" s="47">
        <v>29.9</v>
      </c>
      <c r="S20" s="57">
        <v>70.1</v>
      </c>
      <c r="T20" s="51">
        <v>361</v>
      </c>
      <c r="U20" s="46">
        <v>29.6</v>
      </c>
      <c r="V20" s="55">
        <v>70.4</v>
      </c>
    </row>
    <row r="21" spans="1:22" s="27" customFormat="1" ht="18.75" customHeight="1">
      <c r="A21" s="53" t="s">
        <v>35</v>
      </c>
      <c r="B21" s="51">
        <v>1329</v>
      </c>
      <c r="C21" s="46">
        <v>30.2</v>
      </c>
      <c r="D21" s="55">
        <v>69.8</v>
      </c>
      <c r="E21" s="38">
        <v>1396</v>
      </c>
      <c r="F21" s="55">
        <v>44.6</v>
      </c>
      <c r="G21" s="55">
        <v>55.4</v>
      </c>
      <c r="H21" s="51">
        <v>253</v>
      </c>
      <c r="I21" s="46">
        <v>23.3</v>
      </c>
      <c r="J21" s="55">
        <v>76.7</v>
      </c>
      <c r="K21" s="38">
        <v>474</v>
      </c>
      <c r="L21" s="47">
        <v>20.9</v>
      </c>
      <c r="M21" s="55">
        <v>79.1</v>
      </c>
      <c r="N21" s="59">
        <v>1298</v>
      </c>
      <c r="O21" s="60">
        <v>30.2</v>
      </c>
      <c r="P21" s="57">
        <v>69.8</v>
      </c>
      <c r="Q21" s="51">
        <v>375</v>
      </c>
      <c r="R21" s="47">
        <v>33.1</v>
      </c>
      <c r="S21" s="57">
        <v>66.9</v>
      </c>
      <c r="T21" s="51">
        <v>344</v>
      </c>
      <c r="U21" s="46">
        <v>33.7</v>
      </c>
      <c r="V21" s="55">
        <v>66.3</v>
      </c>
    </row>
    <row r="22" spans="1:22" s="27" customFormat="1" ht="18.75" customHeight="1">
      <c r="A22" s="53" t="s">
        <v>36</v>
      </c>
      <c r="B22" s="51">
        <v>1219</v>
      </c>
      <c r="C22" s="46">
        <v>43.5</v>
      </c>
      <c r="D22" s="55">
        <v>56.5</v>
      </c>
      <c r="E22" s="38">
        <v>2199</v>
      </c>
      <c r="F22" s="55">
        <v>46</v>
      </c>
      <c r="G22" s="55">
        <v>54</v>
      </c>
      <c r="H22" s="51">
        <v>311</v>
      </c>
      <c r="I22" s="46">
        <v>56.9</v>
      </c>
      <c r="J22" s="55">
        <v>43.1</v>
      </c>
      <c r="K22" s="38">
        <v>454</v>
      </c>
      <c r="L22" s="47">
        <v>13.9</v>
      </c>
      <c r="M22" s="55">
        <v>86.1</v>
      </c>
      <c r="N22" s="59">
        <v>1194</v>
      </c>
      <c r="O22" s="60">
        <v>43.5</v>
      </c>
      <c r="P22" s="57">
        <v>56.5</v>
      </c>
      <c r="Q22" s="51">
        <v>286</v>
      </c>
      <c r="R22" s="47">
        <v>27.3</v>
      </c>
      <c r="S22" s="57">
        <v>72.7</v>
      </c>
      <c r="T22" s="51">
        <v>248</v>
      </c>
      <c r="U22" s="46">
        <v>27.8</v>
      </c>
      <c r="V22" s="55">
        <v>72.2</v>
      </c>
    </row>
    <row r="23" spans="1:22" s="27" customFormat="1" ht="18.75" customHeight="1">
      <c r="A23" s="53" t="s">
        <v>37</v>
      </c>
      <c r="B23" s="51">
        <v>841</v>
      </c>
      <c r="C23" s="46">
        <v>43</v>
      </c>
      <c r="D23" s="55">
        <v>57</v>
      </c>
      <c r="E23" s="38">
        <v>1115</v>
      </c>
      <c r="F23" s="55">
        <v>37.1</v>
      </c>
      <c r="G23" s="55">
        <v>62.9</v>
      </c>
      <c r="H23" s="51">
        <v>173</v>
      </c>
      <c r="I23" s="46">
        <v>36.7</v>
      </c>
      <c r="J23" s="55">
        <v>63.3</v>
      </c>
      <c r="K23" s="38">
        <v>317</v>
      </c>
      <c r="L23" s="47">
        <v>12.3</v>
      </c>
      <c r="M23" s="55">
        <v>87.7</v>
      </c>
      <c r="N23" s="59">
        <v>786</v>
      </c>
      <c r="O23" s="60">
        <v>43.5</v>
      </c>
      <c r="P23" s="57">
        <v>56.5</v>
      </c>
      <c r="Q23" s="51">
        <v>254</v>
      </c>
      <c r="R23" s="47">
        <v>40.6</v>
      </c>
      <c r="S23" s="57">
        <v>59.4</v>
      </c>
      <c r="T23" s="51">
        <v>230</v>
      </c>
      <c r="U23" s="46">
        <v>41.7</v>
      </c>
      <c r="V23" s="55">
        <v>58.3</v>
      </c>
    </row>
    <row r="24" spans="1:22" s="27" customFormat="1" ht="18.75" customHeight="1">
      <c r="A24" s="53" t="s">
        <v>38</v>
      </c>
      <c r="B24" s="51">
        <v>1733</v>
      </c>
      <c r="C24" s="46">
        <v>65.7</v>
      </c>
      <c r="D24" s="55">
        <v>34.3</v>
      </c>
      <c r="E24" s="38">
        <v>4031</v>
      </c>
      <c r="F24" s="55">
        <v>57.1</v>
      </c>
      <c r="G24" s="55">
        <v>42.9</v>
      </c>
      <c r="H24" s="51">
        <v>424</v>
      </c>
      <c r="I24" s="46">
        <v>61.3</v>
      </c>
      <c r="J24" s="55">
        <v>38.7</v>
      </c>
      <c r="K24" s="38">
        <v>402</v>
      </c>
      <c r="L24" s="47">
        <v>55</v>
      </c>
      <c r="M24" s="55">
        <v>45</v>
      </c>
      <c r="N24" s="59">
        <v>1677</v>
      </c>
      <c r="O24" s="60">
        <v>65.5</v>
      </c>
      <c r="P24" s="57">
        <v>34.5</v>
      </c>
      <c r="Q24" s="51">
        <v>537</v>
      </c>
      <c r="R24" s="47">
        <v>67.4</v>
      </c>
      <c r="S24" s="57">
        <v>32.6</v>
      </c>
      <c r="T24" s="51">
        <v>460</v>
      </c>
      <c r="U24" s="46">
        <v>66.5</v>
      </c>
      <c r="V24" s="55">
        <v>33.5</v>
      </c>
    </row>
    <row r="25" spans="1:22" s="27" customFormat="1" ht="18.75" customHeight="1">
      <c r="A25" s="53" t="s">
        <v>39</v>
      </c>
      <c r="B25" s="51">
        <v>3000</v>
      </c>
      <c r="C25" s="46">
        <v>50.3</v>
      </c>
      <c r="D25" s="55">
        <v>49.7</v>
      </c>
      <c r="E25" s="38">
        <v>6618</v>
      </c>
      <c r="F25" s="55">
        <v>51.5</v>
      </c>
      <c r="G25" s="55">
        <v>48.5</v>
      </c>
      <c r="H25" s="51">
        <v>862</v>
      </c>
      <c r="I25" s="46">
        <v>39.9</v>
      </c>
      <c r="J25" s="55">
        <v>60.1</v>
      </c>
      <c r="K25" s="38">
        <v>777</v>
      </c>
      <c r="L25" s="47">
        <v>46.1</v>
      </c>
      <c r="M25" s="55">
        <v>53.9</v>
      </c>
      <c r="N25" s="59">
        <v>2951</v>
      </c>
      <c r="O25" s="60">
        <v>50.1</v>
      </c>
      <c r="P25" s="57">
        <v>49.9</v>
      </c>
      <c r="Q25" s="51">
        <v>886</v>
      </c>
      <c r="R25" s="47">
        <v>54.7</v>
      </c>
      <c r="S25" s="57">
        <v>45.3</v>
      </c>
      <c r="T25" s="51">
        <v>804</v>
      </c>
      <c r="U25" s="46">
        <v>55.2</v>
      </c>
      <c r="V25" s="55">
        <v>44.8</v>
      </c>
    </row>
    <row r="26" spans="1:21" ht="2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30"/>
      <c r="P26" s="29"/>
      <c r="Q26" s="29"/>
      <c r="R26" s="29"/>
      <c r="S26" s="31"/>
      <c r="T26" s="50"/>
      <c r="U26" s="45"/>
    </row>
    <row r="27" spans="1:21" ht="14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4"/>
      <c r="T27" s="34"/>
      <c r="U27" s="34"/>
    </row>
    <row r="28" spans="1:21" ht="14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4"/>
      <c r="T28" s="34"/>
      <c r="U28" s="34"/>
    </row>
    <row r="29" spans="1:21" ht="14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4"/>
      <c r="T29" s="34"/>
      <c r="U29" s="34"/>
    </row>
    <row r="30" spans="19:21" ht="14.25">
      <c r="S30" s="34"/>
      <c r="T30" s="34"/>
      <c r="U30" s="34"/>
    </row>
    <row r="31" spans="19:21" ht="14.25">
      <c r="S31" s="34"/>
      <c r="T31" s="34"/>
      <c r="U31" s="34"/>
    </row>
    <row r="32" spans="19:21" ht="14.25">
      <c r="S32" s="34"/>
      <c r="T32" s="34"/>
      <c r="U32" s="34"/>
    </row>
    <row r="33" spans="19:21" ht="14.25">
      <c r="S33" s="34"/>
      <c r="T33" s="34"/>
      <c r="U33" s="34"/>
    </row>
    <row r="34" spans="19:21" ht="14.25">
      <c r="S34" s="34"/>
      <c r="T34" s="34"/>
      <c r="U34" s="34"/>
    </row>
    <row r="35" spans="19:21" ht="14.25">
      <c r="S35" s="34"/>
      <c r="T35" s="34"/>
      <c r="U35" s="34"/>
    </row>
    <row r="36" spans="19:21" ht="14.25">
      <c r="S36" s="34"/>
      <c r="T36" s="34"/>
      <c r="U36" s="34"/>
    </row>
    <row r="37" spans="19:21" ht="14.25">
      <c r="S37" s="34"/>
      <c r="T37" s="34"/>
      <c r="U37" s="34"/>
    </row>
    <row r="38" spans="19:21" ht="14.25">
      <c r="S38" s="34"/>
      <c r="T38" s="34"/>
      <c r="U38" s="34"/>
    </row>
    <row r="39" spans="19:21" ht="14.25">
      <c r="S39" s="34"/>
      <c r="T39" s="34"/>
      <c r="U39" s="34"/>
    </row>
    <row r="40" spans="19:21" ht="14.25">
      <c r="S40" s="34"/>
      <c r="T40" s="34"/>
      <c r="U40" s="34"/>
    </row>
    <row r="41" spans="19:21" ht="14.25">
      <c r="S41" s="34"/>
      <c r="T41" s="34"/>
      <c r="U41" s="34"/>
    </row>
    <row r="42" spans="19:21" ht="14.25">
      <c r="S42" s="34"/>
      <c r="T42" s="34"/>
      <c r="U42" s="34"/>
    </row>
    <row r="43" spans="19:21" ht="14.25">
      <c r="S43" s="34"/>
      <c r="T43" s="34"/>
      <c r="U43" s="34"/>
    </row>
    <row r="44" spans="19:21" ht="14.25">
      <c r="S44" s="34"/>
      <c r="T44" s="34"/>
      <c r="U44" s="34"/>
    </row>
    <row r="45" spans="19:21" ht="14.25">
      <c r="S45" s="34"/>
      <c r="T45" s="34"/>
      <c r="U45" s="34"/>
    </row>
    <row r="46" spans="19:21" ht="14.25">
      <c r="S46" s="34"/>
      <c r="T46" s="34"/>
      <c r="U46" s="34"/>
    </row>
    <row r="47" spans="19:21" ht="14.25">
      <c r="S47" s="34"/>
      <c r="T47" s="34"/>
      <c r="U47" s="34"/>
    </row>
    <row r="48" spans="19:21" ht="14.25">
      <c r="S48" s="34"/>
      <c r="T48" s="34"/>
      <c r="U48" s="34"/>
    </row>
    <row r="49" spans="19:21" ht="14.25">
      <c r="S49" s="34"/>
      <c r="T49" s="34"/>
      <c r="U49" s="34"/>
    </row>
    <row r="50" spans="19:21" ht="14.25">
      <c r="S50" s="34"/>
      <c r="T50" s="34"/>
      <c r="U50" s="34"/>
    </row>
    <row r="51" spans="19:21" ht="14.25">
      <c r="S51" s="34"/>
      <c r="T51" s="34"/>
      <c r="U51" s="34"/>
    </row>
    <row r="52" spans="19:21" ht="14.25">
      <c r="S52" s="34"/>
      <c r="T52" s="34"/>
      <c r="U52" s="34"/>
    </row>
    <row r="53" spans="19:21" ht="14.25">
      <c r="S53" s="34"/>
      <c r="T53" s="34"/>
      <c r="U53" s="34"/>
    </row>
    <row r="54" spans="19:21" ht="14.25">
      <c r="S54" s="34"/>
      <c r="T54" s="34"/>
      <c r="U54" s="34"/>
    </row>
    <row r="55" spans="19:21" ht="14.25">
      <c r="S55" s="34"/>
      <c r="T55" s="34"/>
      <c r="U55" s="34"/>
    </row>
    <row r="56" spans="19:21" ht="14.25">
      <c r="S56" s="34"/>
      <c r="T56" s="34"/>
      <c r="U56" s="34"/>
    </row>
    <row r="57" spans="19:21" ht="14.25">
      <c r="S57" s="34"/>
      <c r="T57" s="34"/>
      <c r="U57" s="34"/>
    </row>
    <row r="58" spans="19:21" ht="14.25">
      <c r="S58" s="34"/>
      <c r="T58" s="34"/>
      <c r="U58" s="34"/>
    </row>
    <row r="59" spans="19:21" ht="14.25">
      <c r="S59" s="34"/>
      <c r="T59" s="34"/>
      <c r="U59" s="34"/>
    </row>
    <row r="60" spans="19:21" ht="14.25">
      <c r="S60" s="34"/>
      <c r="T60" s="34"/>
      <c r="U60" s="34"/>
    </row>
    <row r="61" spans="19:21" ht="14.25">
      <c r="S61" s="34"/>
      <c r="T61" s="34"/>
      <c r="U61" s="34"/>
    </row>
    <row r="62" spans="19:21" ht="14.25">
      <c r="S62" s="34"/>
      <c r="T62" s="34"/>
      <c r="U62" s="34"/>
    </row>
    <row r="63" spans="19:21" ht="14.25">
      <c r="S63" s="34"/>
      <c r="T63" s="34"/>
      <c r="U63" s="34"/>
    </row>
    <row r="64" spans="19:21" ht="14.25">
      <c r="S64" s="34"/>
      <c r="T64" s="34"/>
      <c r="U64" s="34"/>
    </row>
    <row r="65" spans="19:21" ht="14.25">
      <c r="S65" s="34"/>
      <c r="T65" s="34"/>
      <c r="U65" s="34"/>
    </row>
    <row r="66" spans="19:21" ht="14.25">
      <c r="S66" s="34"/>
      <c r="T66" s="34"/>
      <c r="U66" s="34"/>
    </row>
    <row r="67" spans="19:21" ht="14.25">
      <c r="S67" s="34"/>
      <c r="T67" s="34"/>
      <c r="U67" s="34"/>
    </row>
    <row r="68" spans="19:21" ht="14.25">
      <c r="S68" s="34"/>
      <c r="T68" s="34"/>
      <c r="U68" s="34"/>
    </row>
    <row r="69" spans="19:21" ht="14.25">
      <c r="S69" s="34"/>
      <c r="T69" s="34"/>
      <c r="U69" s="34"/>
    </row>
    <row r="70" spans="19:21" ht="14.25">
      <c r="S70" s="34"/>
      <c r="T70" s="34"/>
      <c r="U70" s="34"/>
    </row>
    <row r="71" spans="19:21" ht="14.25">
      <c r="S71" s="34"/>
      <c r="T71" s="34"/>
      <c r="U71" s="34"/>
    </row>
    <row r="72" spans="19:21" ht="14.25">
      <c r="S72" s="34"/>
      <c r="T72" s="34"/>
      <c r="U72" s="34"/>
    </row>
    <row r="73" spans="19:21" ht="14.25">
      <c r="S73" s="34"/>
      <c r="T73" s="34"/>
      <c r="U73" s="34"/>
    </row>
    <row r="74" spans="19:21" ht="14.25">
      <c r="S74" s="34"/>
      <c r="T74" s="34"/>
      <c r="U74" s="34"/>
    </row>
    <row r="75" spans="19:21" ht="14.25">
      <c r="S75" s="34"/>
      <c r="T75" s="34"/>
      <c r="U75" s="34"/>
    </row>
    <row r="76" spans="19:21" ht="14.25">
      <c r="S76" s="34"/>
      <c r="T76" s="34"/>
      <c r="U76" s="34"/>
    </row>
    <row r="77" spans="19:21" ht="14.25">
      <c r="S77" s="34"/>
      <c r="T77" s="34"/>
      <c r="U77" s="34"/>
    </row>
    <row r="78" spans="19:21" ht="14.25">
      <c r="S78" s="34"/>
      <c r="T78" s="34"/>
      <c r="U78" s="34"/>
    </row>
    <row r="79" spans="19:21" ht="14.25">
      <c r="S79" s="34"/>
      <c r="T79" s="34"/>
      <c r="U79" s="34"/>
    </row>
    <row r="80" spans="19:21" ht="14.25">
      <c r="S80" s="34"/>
      <c r="T80" s="34"/>
      <c r="U80" s="34"/>
    </row>
    <row r="81" spans="19:21" ht="14.25">
      <c r="S81" s="34"/>
      <c r="T81" s="34"/>
      <c r="U81" s="34"/>
    </row>
  </sheetData>
  <sheetProtection/>
  <mergeCells count="12">
    <mergeCell ref="A5:A6"/>
    <mergeCell ref="B5:D5"/>
    <mergeCell ref="E5:G5"/>
    <mergeCell ref="H5:J5"/>
    <mergeCell ref="B1:P1"/>
    <mergeCell ref="B2:P2"/>
    <mergeCell ref="B3:P3"/>
    <mergeCell ref="T5:V5"/>
    <mergeCell ref="B4:O4"/>
    <mergeCell ref="N5:P5"/>
    <mergeCell ref="K5:M5"/>
    <mergeCell ref="Q5:S5"/>
  </mergeCells>
  <printOptions horizontalCentered="1"/>
  <pageMargins left="0.03937007874015748" right="0" top="0.5905511811023623" bottom="0" header="0.2362204724409449" footer="0.1968503937007874"/>
  <pageSetup horizontalDpi="600" verticalDpi="600" orientation="landscape" paperSize="9" scale="80" r:id="rId1"/>
  <colBreaks count="1" manualBreakCount="1">
    <brk id="16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Zakharenko Tetiana</cp:lastModifiedBy>
  <cp:lastPrinted>2019-10-09T10:27:20Z</cp:lastPrinted>
  <dcterms:created xsi:type="dcterms:W3CDTF">2017-12-13T08:08:22Z</dcterms:created>
  <dcterms:modified xsi:type="dcterms:W3CDTF">2019-12-16T14:37:40Z</dcterms:modified>
  <cp:category/>
  <cp:version/>
  <cp:contentType/>
  <cp:contentStatus/>
</cp:coreProperties>
</file>