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<sst xmlns="http://schemas.openxmlformats.org/spreadsheetml/2006/main" count="489" uniqueCount="416">
  <si>
    <t>код професії</t>
  </si>
  <si>
    <t>пекар</t>
  </si>
  <si>
    <t>муляр</t>
  </si>
  <si>
    <t>8152</t>
  </si>
  <si>
    <t>2421.2</t>
  </si>
  <si>
    <t>оператор розфасовувально-пакувального автомата</t>
  </si>
  <si>
    <t>інженер</t>
  </si>
  <si>
    <t>оператор котельні</t>
  </si>
  <si>
    <t>грануляторник</t>
  </si>
  <si>
    <t>5122</t>
  </si>
  <si>
    <t>Майстер лісу</t>
  </si>
  <si>
    <t>1479</t>
  </si>
  <si>
    <t>енергетик</t>
  </si>
  <si>
    <t>машиніст холодильних установок</t>
  </si>
  <si>
    <t>сортувальник сировини та волокна</t>
  </si>
  <si>
    <t>секретар виконкому</t>
  </si>
  <si>
    <t>фармацевт</t>
  </si>
  <si>
    <t xml:space="preserve">   Усього за розділом 2</t>
  </si>
  <si>
    <t>Менеджер (управитель) в оптовій торговлі</t>
  </si>
  <si>
    <t>сестра медична</t>
  </si>
  <si>
    <t>швачка</t>
  </si>
  <si>
    <t>7134</t>
  </si>
  <si>
    <t>завідувач відділу</t>
  </si>
  <si>
    <t>4133</t>
  </si>
  <si>
    <t>агент рекламний</t>
  </si>
  <si>
    <t>8121</t>
  </si>
  <si>
    <t>7241</t>
  </si>
  <si>
    <t>7437</t>
  </si>
  <si>
    <t>Бухгалтер (з дипломом магістра)</t>
  </si>
  <si>
    <t>мийник посуду</t>
  </si>
  <si>
    <t>9333</t>
  </si>
  <si>
    <t>гардеробник</t>
  </si>
  <si>
    <t>адміністратор системи</t>
  </si>
  <si>
    <t>реєстратор медичний</t>
  </si>
  <si>
    <t>7212</t>
  </si>
  <si>
    <t>приймальник пункту прокату</t>
  </si>
  <si>
    <t>4211</t>
  </si>
  <si>
    <t>2131.2</t>
  </si>
  <si>
    <t>слюсар з ремонту устаткування теплових мереж</t>
  </si>
  <si>
    <t>формувальник ковбасних виробів</t>
  </si>
  <si>
    <t>дезінфектор</t>
  </si>
  <si>
    <t>7132</t>
  </si>
  <si>
    <t>столяр</t>
  </si>
  <si>
    <t>3115</t>
  </si>
  <si>
    <t>Електрогазозварник</t>
  </si>
  <si>
    <t>8331</t>
  </si>
  <si>
    <t>інженер з якості</t>
  </si>
  <si>
    <t>Штукатур</t>
  </si>
  <si>
    <t>4131</t>
  </si>
  <si>
    <t>від 4000 до 5000 грн.</t>
  </si>
  <si>
    <t>агроном</t>
  </si>
  <si>
    <t>7422</t>
  </si>
  <si>
    <t>2419.3</t>
  </si>
  <si>
    <t>7435</t>
  </si>
  <si>
    <t>шліфувальник</t>
  </si>
  <si>
    <t>Інженер лісового господарства</t>
  </si>
  <si>
    <t>5169</t>
  </si>
  <si>
    <t>офіціант</t>
  </si>
  <si>
    <t>8251</t>
  </si>
  <si>
    <t>8264</t>
  </si>
  <si>
    <t>робітник з благоустрою</t>
  </si>
  <si>
    <t>Монтажник інформаційно-комунікаційного устаткування</t>
  </si>
  <si>
    <t>Слюсар з ремонту колісних транспортних засобів</t>
  </si>
  <si>
    <t>рамник</t>
  </si>
  <si>
    <t>артист оркестру (духового, естрадного, народних інструментів, симфонічного та ін.)</t>
  </si>
  <si>
    <t>1229.1</t>
  </si>
  <si>
    <t xml:space="preserve">   Усього за розділом 7</t>
  </si>
  <si>
    <t>секретар-друкарка</t>
  </si>
  <si>
    <t>3113</t>
  </si>
  <si>
    <t>шпаклювальник</t>
  </si>
  <si>
    <t>7139</t>
  </si>
  <si>
    <t>8142</t>
  </si>
  <si>
    <t>із графи 1, за розмірами запропонованої заробітної плати, (одиниці)</t>
  </si>
  <si>
    <t>5141</t>
  </si>
  <si>
    <t>7233</t>
  </si>
  <si>
    <t>3510</t>
  </si>
  <si>
    <t>покоївка</t>
  </si>
  <si>
    <t>1231</t>
  </si>
  <si>
    <t>головний інженер</t>
  </si>
  <si>
    <t>8229</t>
  </si>
  <si>
    <t xml:space="preserve">   Усього за розділом 5</t>
  </si>
  <si>
    <t>7311</t>
  </si>
  <si>
    <t>діловод</t>
  </si>
  <si>
    <t>оператор комп'ютерної верстки</t>
  </si>
  <si>
    <t>помічник вихователя</t>
  </si>
  <si>
    <t>8323</t>
  </si>
  <si>
    <t>прибиральник виробничих приміщень</t>
  </si>
  <si>
    <t>педагог соціальний</t>
  </si>
  <si>
    <t>3439</t>
  </si>
  <si>
    <t>8111</t>
  </si>
  <si>
    <t>7414</t>
  </si>
  <si>
    <t>7231</t>
  </si>
  <si>
    <t>9152</t>
  </si>
  <si>
    <t>електрик дільниці</t>
  </si>
  <si>
    <t>В</t>
  </si>
  <si>
    <t>8272</t>
  </si>
  <si>
    <t>8285</t>
  </si>
  <si>
    <t>прибиральник службових приміщень</t>
  </si>
  <si>
    <t>1454</t>
  </si>
  <si>
    <t>приймальник товарів</t>
  </si>
  <si>
    <t>економіст</t>
  </si>
  <si>
    <t>майстер</t>
  </si>
  <si>
    <t>завідувач господарства</t>
  </si>
  <si>
    <t>лікар-педіатр дільничний</t>
  </si>
  <si>
    <t>водій тролейбуса</t>
  </si>
  <si>
    <t>7122</t>
  </si>
  <si>
    <t>8163</t>
  </si>
  <si>
    <t>7441</t>
  </si>
  <si>
    <t>сепараторник молока та молочної сировини</t>
  </si>
  <si>
    <t>тракторист</t>
  </si>
  <si>
    <t>4121</t>
  </si>
  <si>
    <t>7412</t>
  </si>
  <si>
    <t>Каштелян</t>
  </si>
  <si>
    <t>Менеджер (управитель) в роздрібній торгівлі продовольчими товарами</t>
  </si>
  <si>
    <t>приймальник сировини</t>
  </si>
  <si>
    <t>А</t>
  </si>
  <si>
    <t>механік</t>
  </si>
  <si>
    <t>Технічні службовці</t>
  </si>
  <si>
    <t>оператор комп'ютерного набору</t>
  </si>
  <si>
    <t>9411</t>
  </si>
  <si>
    <t>Священослужитель (пастор, пресвітер, військовий священик (капелан) і т.ін.</t>
  </si>
  <si>
    <t>1236</t>
  </si>
  <si>
    <t>2444.2</t>
  </si>
  <si>
    <t>4144</t>
  </si>
  <si>
    <t>7129</t>
  </si>
  <si>
    <t>3422</t>
  </si>
  <si>
    <t>механік з ремонту транспорту</t>
  </si>
  <si>
    <t>4115</t>
  </si>
  <si>
    <t>слюсар-ремонтник</t>
  </si>
  <si>
    <t>лікар-фізіотерапевт</t>
  </si>
  <si>
    <t>2452.2</t>
  </si>
  <si>
    <t>Деревообробник будівельний</t>
  </si>
  <si>
    <t>5131</t>
  </si>
  <si>
    <t>понад 15000 грн.</t>
  </si>
  <si>
    <t>7223</t>
  </si>
  <si>
    <t>робітник з комплексного обслуговування й ремонту будинків</t>
  </si>
  <si>
    <t>оформлювач вітрин, приміщень та будівель</t>
  </si>
  <si>
    <t>4222</t>
  </si>
  <si>
    <t>Кошторисник</t>
  </si>
  <si>
    <t>Продавець-консультант</t>
  </si>
  <si>
    <t>Офіс-адміністратор</t>
  </si>
  <si>
    <t>спеціаліст державної служби</t>
  </si>
  <si>
    <t>2148.2</t>
  </si>
  <si>
    <t>1475.4</t>
  </si>
  <si>
    <t>мінімальна</t>
  </si>
  <si>
    <t>підсобний робітник</t>
  </si>
  <si>
    <t>4142</t>
  </si>
  <si>
    <t>електромонтер з ремонту та монтажу кабельних ліній</t>
  </si>
  <si>
    <t>7433</t>
  </si>
  <si>
    <t>касир торговельного залу</t>
  </si>
  <si>
    <t>5312</t>
  </si>
  <si>
    <t>3429</t>
  </si>
  <si>
    <t>2340</t>
  </si>
  <si>
    <t>9142</t>
  </si>
  <si>
    <t>оператор автоматичних та напівавтоматичнихліній верстатів та установок</t>
  </si>
  <si>
    <t>8262</t>
  </si>
  <si>
    <t>6141</t>
  </si>
  <si>
    <t>Технік-технолог з виробництва м'ясних продуктів</t>
  </si>
  <si>
    <t>укладальник пиломатеріалів, деталей та виробів з деревини</t>
  </si>
  <si>
    <t>від 10000 до 15000 грн.</t>
  </si>
  <si>
    <t>від мінімальної до 4000 грн.</t>
  </si>
  <si>
    <t>керуючий магазином</t>
  </si>
  <si>
    <t>3111</t>
  </si>
  <si>
    <t>оббивальник меблів</t>
  </si>
  <si>
    <t>8340</t>
  </si>
  <si>
    <t>Фахівці</t>
  </si>
  <si>
    <t>майстер майстерні спеціальної техніки та устаткування (транспорт, зв'язок)</t>
  </si>
  <si>
    <t>овочівник</t>
  </si>
  <si>
    <t>№</t>
  </si>
  <si>
    <t>7244</t>
  </si>
  <si>
    <t>5123</t>
  </si>
  <si>
    <t>7215</t>
  </si>
  <si>
    <t>секретар керівника (організації, підприємства, установи)</t>
  </si>
  <si>
    <t>обвалювальник м'яса</t>
  </si>
  <si>
    <t>оброблювач птиці</t>
  </si>
  <si>
    <t>апаратник підготовки сировини та відпускання напівфабрикатів і продукції</t>
  </si>
  <si>
    <t>Середній розмір запропоно-ваної заробітної плати, (грн.)</t>
  </si>
  <si>
    <t>8231</t>
  </si>
  <si>
    <t>2441.2</t>
  </si>
  <si>
    <t xml:space="preserve">   Усього за розділом 3</t>
  </si>
  <si>
    <t>машиніст екструдера</t>
  </si>
  <si>
    <t>слюсар-інструментальник</t>
  </si>
  <si>
    <t>електрик цеху</t>
  </si>
  <si>
    <t>оператор мийної установки</t>
  </si>
  <si>
    <t>кондитер</t>
  </si>
  <si>
    <t>сиросолільник</t>
  </si>
  <si>
    <t>Обліковець з реєстрації бухгалтерських даних</t>
  </si>
  <si>
    <t>8334</t>
  </si>
  <si>
    <t>укладальник-пакувальник</t>
  </si>
  <si>
    <t>Адміністратор (господар) залу</t>
  </si>
  <si>
    <t>бармен</t>
  </si>
  <si>
    <t>електромонтер з ремонту та обслуговування електроустаткування</t>
  </si>
  <si>
    <t>оператор сіркодобувних та водовідливних свердловин</t>
  </si>
  <si>
    <t>7242</t>
  </si>
  <si>
    <t>перукар (перукар - модельєр)</t>
  </si>
  <si>
    <t>1452</t>
  </si>
  <si>
    <t>4212</t>
  </si>
  <si>
    <t xml:space="preserve">   Усього за розділом 1</t>
  </si>
  <si>
    <t>агент торговельний</t>
  </si>
  <si>
    <t>2446.2</t>
  </si>
  <si>
    <t>завідувач складу</t>
  </si>
  <si>
    <t>4190</t>
  </si>
  <si>
    <t>1222.2</t>
  </si>
  <si>
    <t>7120</t>
  </si>
  <si>
    <t>7133</t>
  </si>
  <si>
    <t>Обліковець</t>
  </si>
  <si>
    <t>2222.2</t>
  </si>
  <si>
    <t>охоронник</t>
  </si>
  <si>
    <t>Електромонтажник розподільних пристроїв</t>
  </si>
  <si>
    <t>7423</t>
  </si>
  <si>
    <t>1314</t>
  </si>
  <si>
    <t>9161</t>
  </si>
  <si>
    <t>транспортувальник (такелажні роботи)</t>
  </si>
  <si>
    <t>3419</t>
  </si>
  <si>
    <t>заступник директора</t>
  </si>
  <si>
    <t>Апаратник</t>
  </si>
  <si>
    <t>оператор канатної машини</t>
  </si>
  <si>
    <t>складальник виробів з деревини</t>
  </si>
  <si>
    <t>лікар-стоматолог</t>
  </si>
  <si>
    <t>9132</t>
  </si>
  <si>
    <t>агломератник</t>
  </si>
  <si>
    <t>майстер зміни</t>
  </si>
  <si>
    <t>6131</t>
  </si>
  <si>
    <t>Менеджер (управитель)</t>
  </si>
  <si>
    <t>Маляр</t>
  </si>
  <si>
    <t>апаратник електролізу</t>
  </si>
  <si>
    <t xml:space="preserve">   Усього за розділом 8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</si>
  <si>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</si>
  <si>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Менеджер (управитель) з організації консультативних послуг</t>
  </si>
  <si>
    <t>Технік-технолог з переробки плодоовочевої продукції</t>
  </si>
  <si>
    <t>3433</t>
  </si>
  <si>
    <t>менеджер (управитель) із збуту</t>
  </si>
  <si>
    <t>черговий пульта керування</t>
  </si>
  <si>
    <t>бетоняр</t>
  </si>
  <si>
    <t>5142</t>
  </si>
  <si>
    <t>7221</t>
  </si>
  <si>
    <t>1499</t>
  </si>
  <si>
    <t>3340</t>
  </si>
  <si>
    <t>2460</t>
  </si>
  <si>
    <t>1232</t>
  </si>
  <si>
    <t>в'язальник схемних джгутів, кабелів та шнурів</t>
  </si>
  <si>
    <t>програміст системний</t>
  </si>
  <si>
    <t>інспектор кредитний</t>
  </si>
  <si>
    <t>Усього</t>
  </si>
  <si>
    <t>7141</t>
  </si>
  <si>
    <t>свинар</t>
  </si>
  <si>
    <t>лісоруб</t>
  </si>
  <si>
    <t>кореспондент</t>
  </si>
  <si>
    <t>керівник музичний</t>
  </si>
  <si>
    <t>2132.2</t>
  </si>
  <si>
    <t>3231</t>
  </si>
  <si>
    <t>1223.1</t>
  </si>
  <si>
    <t>адміністратор</t>
  </si>
  <si>
    <t>ставильник-вибірник виробів з печей</t>
  </si>
  <si>
    <t>Пожежний-рятувальник</t>
  </si>
  <si>
    <t>технік-геодезист</t>
  </si>
  <si>
    <t>касир (в банку)</t>
  </si>
  <si>
    <t>продавець непродовольчих товарів</t>
  </si>
  <si>
    <t>тістороб</t>
  </si>
  <si>
    <t>1239</t>
  </si>
  <si>
    <t>2451.2</t>
  </si>
  <si>
    <t>сортувальник виробів, сировини та матеріалів</t>
  </si>
  <si>
    <t>інструктор</t>
  </si>
  <si>
    <t>8322</t>
  </si>
  <si>
    <t>вантажник</t>
  </si>
  <si>
    <t>виробник харчових напівфабрикатів</t>
  </si>
  <si>
    <t>складальник</t>
  </si>
  <si>
    <t>інспектор воєнізованої охорони</t>
  </si>
  <si>
    <t>термообробник швацьких виробів</t>
  </si>
  <si>
    <t>7413</t>
  </si>
  <si>
    <t>флорист</t>
  </si>
  <si>
    <t>інженер-землевпорядник</t>
  </si>
  <si>
    <t>лікар-кардіолог</t>
  </si>
  <si>
    <t>Монтажник будівельний</t>
  </si>
  <si>
    <t>верстатник деревообробних верстатів</t>
  </si>
  <si>
    <t>Монтажник гіпсокартонних конструкцій</t>
  </si>
  <si>
    <t>6121</t>
  </si>
  <si>
    <t>Законодавці, вищі державні службовці, керівники, менеджери  (управителі)</t>
  </si>
  <si>
    <t>прибиральник територій</t>
  </si>
  <si>
    <t>налагоджувальник колійних машин та механізмів</t>
  </si>
  <si>
    <t>начальник виробництва</t>
  </si>
  <si>
    <t>фахівець із соціальної роботи</t>
  </si>
  <si>
    <t>слюсар з контрольно-вимірювальних приладів та автоматики (електромеханіка)</t>
  </si>
  <si>
    <t>2224.2</t>
  </si>
  <si>
    <t>8162</t>
  </si>
  <si>
    <t>лаборант (біологічні дослідження)</t>
  </si>
  <si>
    <t>5161</t>
  </si>
  <si>
    <t>7436</t>
  </si>
  <si>
    <t>ізолювальник з термоізоляції</t>
  </si>
  <si>
    <t>слюсар аварійно-відбудовних робіт</t>
  </si>
  <si>
    <t>9332</t>
  </si>
  <si>
    <t>інженер з комп'ютерних систем</t>
  </si>
  <si>
    <t>5132</t>
  </si>
  <si>
    <t>Кваліфіковані робітники з інструментом</t>
  </si>
  <si>
    <t>провізор</t>
  </si>
  <si>
    <t>завідувач аптеки (аптечного закладу)</t>
  </si>
  <si>
    <t>слюсар з ремонту сільськогосподарських машин та устаткування</t>
  </si>
  <si>
    <t>1210.1</t>
  </si>
  <si>
    <t>технік-проектувальник</t>
  </si>
  <si>
    <t>2229.2</t>
  </si>
  <si>
    <t>кухар</t>
  </si>
  <si>
    <t>7421</t>
  </si>
  <si>
    <t>Прийомоздавальник вантажу та багажу</t>
  </si>
  <si>
    <t>Працівники сфери торгівлі та послуг</t>
  </si>
  <si>
    <t>Листоноша (поштар)</t>
  </si>
  <si>
    <t>3540</t>
  </si>
  <si>
    <t>механік виробництва</t>
  </si>
  <si>
    <t>8221</t>
  </si>
  <si>
    <t>Завідувач відділу (самостійного)</t>
  </si>
  <si>
    <t xml:space="preserve">   Усього за розділом 6</t>
  </si>
  <si>
    <t>5220</t>
  </si>
  <si>
    <t>3112</t>
  </si>
  <si>
    <t>Оператор цифрового друкування</t>
  </si>
  <si>
    <t>оператор виробничої дільниці</t>
  </si>
  <si>
    <t>3431</t>
  </si>
  <si>
    <t>8141</t>
  </si>
  <si>
    <t>Кваліфіковані робітники сільського та лісового господарств, риборозведення та рибальства</t>
  </si>
  <si>
    <t>8154</t>
  </si>
  <si>
    <t>сортувальник у виробництві харчової продукції (плоди, овочі та подібні продукти)</t>
  </si>
  <si>
    <t>8112</t>
  </si>
  <si>
    <t>3415</t>
  </si>
  <si>
    <t>водій навантажувача</t>
  </si>
  <si>
    <t>3228</t>
  </si>
  <si>
    <t>бухгалтер</t>
  </si>
  <si>
    <t>5111</t>
  </si>
  <si>
    <t>охоронець</t>
  </si>
  <si>
    <t>слюсар з механоскладальних робіт</t>
  </si>
  <si>
    <t>апаратник синтезу</t>
  </si>
  <si>
    <t>робітник фермерського господарства</t>
  </si>
  <si>
    <t>6111</t>
  </si>
  <si>
    <t xml:space="preserve">   Усього за розділом 4</t>
  </si>
  <si>
    <t>2453.2</t>
  </si>
  <si>
    <t>формувальник тіста</t>
  </si>
  <si>
    <t>2411.2</t>
  </si>
  <si>
    <t>1229.7</t>
  </si>
  <si>
    <t>7123</t>
  </si>
  <si>
    <t>касир (на підприємстві, в установі, організації)</t>
  </si>
  <si>
    <t>7136</t>
  </si>
  <si>
    <t>головний бухгалтер</t>
  </si>
  <si>
    <t>3119</t>
  </si>
  <si>
    <t>шляховий робітник тральної бригади</t>
  </si>
  <si>
    <t>сировар</t>
  </si>
  <si>
    <t>різальник металу на ножицях і пресах</t>
  </si>
  <si>
    <t>головний фахівець з програмного забезпечення</t>
  </si>
  <si>
    <t>лаборант-металограф</t>
  </si>
  <si>
    <t>Молодша медична сестра (санітарка, санітарка-прибиральниця, санітарка-буфетниця та ін.)</t>
  </si>
  <si>
    <t>9322</t>
  </si>
  <si>
    <t>3213</t>
  </si>
  <si>
    <t>Найпростіші професії</t>
  </si>
  <si>
    <t>2149.2</t>
  </si>
  <si>
    <t>Б</t>
  </si>
  <si>
    <t>Дизайнер графічних робіт</t>
  </si>
  <si>
    <t>слюсар-сантехнік</t>
  </si>
  <si>
    <t>в'язальник</t>
  </si>
  <si>
    <t>1226.2</t>
  </si>
  <si>
    <t>менеджер (управитель) з постачання</t>
  </si>
  <si>
    <t>Експедитор транспортний</t>
  </si>
  <si>
    <t xml:space="preserve">Кількість вакансій станом на кінець періоду (одиниці)  </t>
  </si>
  <si>
    <t>касир квитковий</t>
  </si>
  <si>
    <t>Журналіст</t>
  </si>
  <si>
    <t>Покрівельник будівельний</t>
  </si>
  <si>
    <t>технолог</t>
  </si>
  <si>
    <t>пресувальник відходів (виробництво целюлози, паперу, картону й виробів з них)</t>
  </si>
  <si>
    <t>оператор пульта керування</t>
  </si>
  <si>
    <t>водій автотранспортних засобів</t>
  </si>
  <si>
    <t>7411</t>
  </si>
  <si>
    <t>8159</t>
  </si>
  <si>
    <t>9162</t>
  </si>
  <si>
    <t>майстер виробництва</t>
  </si>
  <si>
    <t>3211</t>
  </si>
  <si>
    <t>технік-лаборант (хімічні та фізичні дослідження)</t>
  </si>
  <si>
    <t>Слюсар-монтажник технологічних трубопроводів</t>
  </si>
  <si>
    <t>секретар</t>
  </si>
  <si>
    <t>8211</t>
  </si>
  <si>
    <t>Професіонали</t>
  </si>
  <si>
    <t>сировар з дозрівання сирів</t>
  </si>
  <si>
    <t>7331</t>
  </si>
  <si>
    <t xml:space="preserve">   Усього за розділом 9</t>
  </si>
  <si>
    <t>Манікюрник</t>
  </si>
  <si>
    <t>3450</t>
  </si>
  <si>
    <t>8131</t>
  </si>
  <si>
    <t>комірник</t>
  </si>
  <si>
    <t>лаборант хіміко-бактеріологічного аналізу</t>
  </si>
  <si>
    <t>7222</t>
  </si>
  <si>
    <t>кухонний робітник</t>
  </si>
  <si>
    <t>продавець продовольчих товарів</t>
  </si>
  <si>
    <t>8276</t>
  </si>
  <si>
    <t>електромонтер охоронно-пожежної сигналізації</t>
  </si>
  <si>
    <t>кравець</t>
  </si>
  <si>
    <t>майстер цеху</t>
  </si>
  <si>
    <t>інженер-технолог</t>
  </si>
  <si>
    <t>Електрозварник ручного зварювання</t>
  </si>
  <si>
    <t>токар</t>
  </si>
  <si>
    <t>вихователь</t>
  </si>
  <si>
    <t>сестра медична з дієтичного харчування</t>
  </si>
  <si>
    <t>4112</t>
  </si>
  <si>
    <t>двірник</t>
  </si>
  <si>
    <t>2213.2</t>
  </si>
  <si>
    <t>2144.2</t>
  </si>
  <si>
    <t>Юрист</t>
  </si>
  <si>
    <t>слюсар з ремонту рухомого складу</t>
  </si>
  <si>
    <t>8261</t>
  </si>
  <si>
    <t>начальник відділу кадрів</t>
  </si>
  <si>
    <t>8232</t>
  </si>
  <si>
    <t>сторож</t>
  </si>
  <si>
    <t>2455.2</t>
  </si>
  <si>
    <t>перекладач</t>
  </si>
  <si>
    <t>2221.2</t>
  </si>
  <si>
    <t>апаратник перегонки</t>
  </si>
  <si>
    <t>інженер-електронік</t>
  </si>
  <si>
    <t>закрійник</t>
  </si>
  <si>
    <t>Лицювальник-плиточник</t>
  </si>
  <si>
    <t>візник</t>
  </si>
  <si>
    <t>від 5000 до 7000 грн.</t>
  </si>
  <si>
    <t>від 7000 до 10000 грн.</t>
  </si>
  <si>
    <t>Розмір заробітної  плати у вакансіях станом на 1 січня 2018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</si>
</sst>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252"/>
  <sheetViews>
    <sheetView tabSelected="1" zoomScale="75" zoomScaleNormal="75" zoomScalePageLayoutView="0" workbookViewId="0" topLeftCell="A1">
      <selection activeCell="B4" sqref="B4:B5"/>
    </sheetView>
  </sheetViews>
  <sheetFormatPr defaultColWidth="9.00390625" defaultRowHeight="15" customHeight="1"/>
  <cols>
    <col min="1" max="1" width="3.375" style="3" customWidth="1"/>
    <col min="2" max="2" width="24.50390625" style="7" customWidth="1"/>
    <col min="3" max="3" width="8.375" style="10" customWidth="1"/>
    <col min="4" max="11" width="12.75390625" style="4" customWidth="1"/>
    <col min="12" max="12" width="11.75390625" style="19" customWidth="1"/>
    <col min="13" max="13" width="8.875" style="0" hidden="1" customWidth="1"/>
  </cols>
  <sheetData>
    <row r="1" spans="1:12" ht="15" customHeight="1">
      <c r="A1" s="26"/>
      <c r="B1" s="26"/>
      <c r="C1" s="26"/>
      <c r="D1" s="26"/>
      <c r="E1" s="26"/>
      <c r="F1" s="26"/>
      <c r="G1" s="26"/>
      <c r="H1" s="8"/>
      <c r="I1" s="8"/>
      <c r="J1" s="8"/>
      <c r="K1" s="8"/>
      <c r="L1" s="18"/>
    </row>
    <row r="2" spans="1:12" ht="18.75" customHeight="1">
      <c r="A2" s="27" t="s">
        <v>415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7" customHeight="1">
      <c r="A4" s="29" t="s">
        <v>168</v>
      </c>
      <c r="B4" s="24"/>
      <c r="C4" s="25" t="s">
        <v>0</v>
      </c>
      <c r="D4" s="24" t="s">
        <v>357</v>
      </c>
      <c r="E4" s="24" t="s">
        <v>72</v>
      </c>
      <c r="F4" s="24"/>
      <c r="G4" s="24"/>
      <c r="H4" s="24"/>
      <c r="I4" s="24"/>
      <c r="J4" s="24"/>
      <c r="K4" s="24"/>
      <c r="L4" s="23" t="s">
        <v>176</v>
      </c>
    </row>
    <row r="5" spans="1:12" ht="94.5" customHeight="1">
      <c r="A5" s="29"/>
      <c r="B5" s="24"/>
      <c r="C5" s="25"/>
      <c r="D5" s="24"/>
      <c r="E5" s="1" t="s">
        <v>144</v>
      </c>
      <c r="F5" s="1" t="s">
        <v>160</v>
      </c>
      <c r="G5" s="1" t="s">
        <v>49</v>
      </c>
      <c r="H5" s="1" t="s">
        <v>413</v>
      </c>
      <c r="I5" s="1" t="s">
        <v>414</v>
      </c>
      <c r="J5" s="1" t="s">
        <v>159</v>
      </c>
      <c r="K5" s="1" t="s">
        <v>133</v>
      </c>
      <c r="L5" s="23"/>
    </row>
    <row r="6" spans="1:12" s="17" customFormat="1" ht="12" customHeight="1">
      <c r="A6" s="14" t="s">
        <v>115</v>
      </c>
      <c r="B6" s="14" t="s">
        <v>350</v>
      </c>
      <c r="C6" s="15" t="s">
        <v>94</v>
      </c>
      <c r="D6" s="16">
        <v>1</v>
      </c>
      <c r="E6" s="16">
        <v>2</v>
      </c>
      <c r="F6" s="16">
        <v>3</v>
      </c>
      <c r="G6" s="16">
        <v>4</v>
      </c>
      <c r="H6" s="14">
        <v>5</v>
      </c>
      <c r="I6" s="14">
        <v>6</v>
      </c>
      <c r="J6" s="16">
        <v>7</v>
      </c>
      <c r="K6" s="16">
        <v>8</v>
      </c>
      <c r="L6" s="20">
        <v>9</v>
      </c>
    </row>
    <row r="7" spans="1:12" s="13" customFormat="1" ht="12.75">
      <c r="A7" s="5">
        <v>1</v>
      </c>
      <c r="B7" s="11" t="s">
        <v>243</v>
      </c>
      <c r="C7" s="12"/>
      <c r="D7" s="30">
        <f>SUM(E7:K7)</f>
        <v>1068</v>
      </c>
      <c r="E7" s="30">
        <f aca="true" t="shared" si="0" ref="E7:K7">SUM(E8:E16)</f>
        <v>416</v>
      </c>
      <c r="F7" s="30">
        <f t="shared" si="0"/>
        <v>324</v>
      </c>
      <c r="G7" s="30">
        <f t="shared" si="0"/>
        <v>134</v>
      </c>
      <c r="H7" s="30">
        <v>146</v>
      </c>
      <c r="I7" s="30">
        <v>44</v>
      </c>
      <c r="J7" s="30">
        <f t="shared" si="0"/>
        <v>2</v>
      </c>
      <c r="K7" s="30">
        <f t="shared" si="0"/>
        <v>2</v>
      </c>
      <c r="L7" s="31">
        <f>IF(D7=0,0,SUMPRODUCT(D8:D16,L8:L16)/D7)</f>
        <v>3961.6751872659174</v>
      </c>
    </row>
    <row r="8" spans="1:13" s="2" customFormat="1" ht="39">
      <c r="A8" s="5">
        <v>2</v>
      </c>
      <c r="B8" s="6" t="s">
        <v>277</v>
      </c>
      <c r="C8" s="9"/>
      <c r="D8" s="5">
        <f aca="true" t="shared" si="1" ref="D8:M8">D41</f>
        <v>80</v>
      </c>
      <c r="E8" s="5">
        <f t="shared" si="1"/>
        <v>22</v>
      </c>
      <c r="F8" s="5">
        <f t="shared" si="1"/>
        <v>21</v>
      </c>
      <c r="G8" s="5">
        <f t="shared" si="1"/>
        <v>13</v>
      </c>
      <c r="H8" s="5">
        <v>13</v>
      </c>
      <c r="I8" s="5">
        <v>11</v>
      </c>
      <c r="J8" s="5">
        <f t="shared" si="1"/>
        <v>0</v>
      </c>
      <c r="K8" s="5">
        <f t="shared" si="1"/>
        <v>0</v>
      </c>
      <c r="L8" s="32">
        <f t="shared" si="1"/>
        <v>4536.508625</v>
      </c>
      <c r="M8" s="2">
        <f t="shared" si="1"/>
        <v>0</v>
      </c>
    </row>
    <row r="9" spans="1:13" s="2" customFormat="1" ht="15" customHeight="1">
      <c r="A9" s="5">
        <v>3</v>
      </c>
      <c r="B9" s="6" t="s">
        <v>374</v>
      </c>
      <c r="C9" s="9"/>
      <c r="D9" s="5">
        <f aca="true" t="shared" si="2" ref="D9:M9">D70</f>
        <v>59</v>
      </c>
      <c r="E9" s="5">
        <f t="shared" si="2"/>
        <v>17</v>
      </c>
      <c r="F9" s="5">
        <f t="shared" si="2"/>
        <v>20</v>
      </c>
      <c r="G9" s="5">
        <f t="shared" si="2"/>
        <v>7</v>
      </c>
      <c r="H9" s="5">
        <v>3</v>
      </c>
      <c r="I9" s="5">
        <v>12</v>
      </c>
      <c r="J9" s="5">
        <f t="shared" si="2"/>
        <v>0</v>
      </c>
      <c r="K9" s="5">
        <f t="shared" si="2"/>
        <v>0</v>
      </c>
      <c r="L9" s="32">
        <f t="shared" si="2"/>
        <v>4572.8393220338985</v>
      </c>
      <c r="M9" s="2">
        <f t="shared" si="2"/>
        <v>0</v>
      </c>
    </row>
    <row r="10" spans="1:13" s="2" customFormat="1" ht="15" customHeight="1">
      <c r="A10" s="5">
        <v>4</v>
      </c>
      <c r="B10" s="6" t="s">
        <v>165</v>
      </c>
      <c r="C10" s="9"/>
      <c r="D10" s="5">
        <f aca="true" t="shared" si="3" ref="D10:M10">D98</f>
        <v>112</v>
      </c>
      <c r="E10" s="5">
        <f t="shared" si="3"/>
        <v>56</v>
      </c>
      <c r="F10" s="5">
        <f t="shared" si="3"/>
        <v>34</v>
      </c>
      <c r="G10" s="5">
        <f t="shared" si="3"/>
        <v>8</v>
      </c>
      <c r="H10" s="5">
        <v>10</v>
      </c>
      <c r="I10" s="5">
        <v>3</v>
      </c>
      <c r="J10" s="5">
        <f t="shared" si="3"/>
        <v>1</v>
      </c>
      <c r="K10" s="5">
        <f t="shared" si="3"/>
        <v>0</v>
      </c>
      <c r="L10" s="32">
        <f t="shared" si="3"/>
        <v>3810.6401785714284</v>
      </c>
      <c r="M10" s="2">
        <f t="shared" si="3"/>
        <v>0</v>
      </c>
    </row>
    <row r="11" spans="1:13" s="2" customFormat="1" ht="15" customHeight="1">
      <c r="A11" s="5">
        <v>5</v>
      </c>
      <c r="B11" s="6" t="s">
        <v>117</v>
      </c>
      <c r="C11" s="9"/>
      <c r="D11" s="5">
        <f aca="true" t="shared" si="4" ref="D11:M11">D118</f>
        <v>94</v>
      </c>
      <c r="E11" s="5">
        <f t="shared" si="4"/>
        <v>37</v>
      </c>
      <c r="F11" s="5">
        <f t="shared" si="4"/>
        <v>33</v>
      </c>
      <c r="G11" s="5">
        <f t="shared" si="4"/>
        <v>15</v>
      </c>
      <c r="H11" s="5">
        <v>9</v>
      </c>
      <c r="I11" s="5">
        <v>0</v>
      </c>
      <c r="J11" s="5">
        <f t="shared" si="4"/>
        <v>0</v>
      </c>
      <c r="K11" s="5">
        <f t="shared" si="4"/>
        <v>0</v>
      </c>
      <c r="L11" s="32">
        <f t="shared" si="4"/>
        <v>3588.3174468085103</v>
      </c>
      <c r="M11" s="2">
        <f t="shared" si="4"/>
        <v>0</v>
      </c>
    </row>
    <row r="12" spans="1:13" ht="26.25">
      <c r="A12" s="3">
        <v>6</v>
      </c>
      <c r="B12" s="7" t="s">
        <v>303</v>
      </c>
      <c r="D12" s="3">
        <f aca="true" t="shared" si="5" ref="D12:M12">D136</f>
        <v>369</v>
      </c>
      <c r="E12" s="3">
        <f t="shared" si="5"/>
        <v>150</v>
      </c>
      <c r="F12" s="3">
        <f t="shared" si="5"/>
        <v>132</v>
      </c>
      <c r="G12" s="3">
        <f t="shared" si="5"/>
        <v>59</v>
      </c>
      <c r="H12" s="5">
        <v>17</v>
      </c>
      <c r="I12" s="5">
        <v>11</v>
      </c>
      <c r="J12" s="3">
        <f t="shared" si="5"/>
        <v>0</v>
      </c>
      <c r="K12" s="3">
        <f t="shared" si="5"/>
        <v>0</v>
      </c>
      <c r="L12" s="33">
        <f t="shared" si="5"/>
        <v>3641.1056097560977</v>
      </c>
      <c r="M12">
        <f t="shared" si="5"/>
        <v>0</v>
      </c>
    </row>
    <row r="13" spans="1:13" ht="66">
      <c r="A13" s="3">
        <v>7</v>
      </c>
      <c r="B13" s="7" t="s">
        <v>316</v>
      </c>
      <c r="D13" s="3">
        <f aca="true" t="shared" si="6" ref="D13:M13">D141</f>
        <v>5</v>
      </c>
      <c r="E13" s="3">
        <f t="shared" si="6"/>
        <v>2</v>
      </c>
      <c r="F13" s="3">
        <f t="shared" si="6"/>
        <v>3</v>
      </c>
      <c r="G13" s="3">
        <f t="shared" si="6"/>
        <v>0</v>
      </c>
      <c r="H13" s="5">
        <v>0</v>
      </c>
      <c r="I13" s="5">
        <v>0</v>
      </c>
      <c r="J13" s="3">
        <f t="shared" si="6"/>
        <v>0</v>
      </c>
      <c r="K13" s="3">
        <f t="shared" si="6"/>
        <v>0</v>
      </c>
      <c r="L13" s="33">
        <f t="shared" si="6"/>
        <v>3484.6</v>
      </c>
      <c r="M13">
        <f t="shared" si="6"/>
        <v>0</v>
      </c>
    </row>
    <row r="14" spans="1:13" ht="26.25">
      <c r="A14" s="3">
        <v>8</v>
      </c>
      <c r="B14" s="7" t="s">
        <v>293</v>
      </c>
      <c r="D14" s="3">
        <f aca="true" t="shared" si="7" ref="D14:M14">D194</f>
        <v>188</v>
      </c>
      <c r="E14" s="3">
        <f t="shared" si="7"/>
        <v>55</v>
      </c>
      <c r="F14" s="3">
        <f t="shared" si="7"/>
        <v>43</v>
      </c>
      <c r="G14" s="3">
        <f t="shared" si="7"/>
        <v>11</v>
      </c>
      <c r="H14" s="5">
        <v>75</v>
      </c>
      <c r="I14" s="5">
        <v>2</v>
      </c>
      <c r="J14" s="3">
        <f t="shared" si="7"/>
        <v>0</v>
      </c>
      <c r="K14" s="3">
        <f t="shared" si="7"/>
        <v>2</v>
      </c>
      <c r="L14" s="33">
        <f t="shared" si="7"/>
        <v>4550.3474468085105</v>
      </c>
      <c r="M14">
        <f t="shared" si="7"/>
        <v>0</v>
      </c>
    </row>
    <row r="15" spans="1:13" ht="78.75">
      <c r="A15" s="3">
        <v>9</v>
      </c>
      <c r="B15" s="7" t="s">
        <v>227</v>
      </c>
      <c r="D15" s="3">
        <f aca="true" t="shared" si="8" ref="D15:M15">D233</f>
        <v>85</v>
      </c>
      <c r="E15" s="3">
        <f t="shared" si="8"/>
        <v>32</v>
      </c>
      <c r="F15" s="3">
        <f t="shared" si="8"/>
        <v>28</v>
      </c>
      <c r="G15" s="3">
        <f t="shared" si="8"/>
        <v>7</v>
      </c>
      <c r="H15" s="5">
        <v>13</v>
      </c>
      <c r="I15" s="5">
        <v>4</v>
      </c>
      <c r="J15" s="3">
        <f t="shared" si="8"/>
        <v>1</v>
      </c>
      <c r="K15" s="3">
        <f t="shared" si="8"/>
        <v>0</v>
      </c>
      <c r="L15" s="33">
        <f t="shared" si="8"/>
        <v>3996.683294117647</v>
      </c>
      <c r="M15">
        <f t="shared" si="8"/>
        <v>0</v>
      </c>
    </row>
    <row r="16" spans="1:13" ht="15" customHeight="1">
      <c r="A16" s="3">
        <v>10</v>
      </c>
      <c r="B16" s="7" t="s">
        <v>348</v>
      </c>
      <c r="D16" s="3">
        <f aca="true" t="shared" si="9" ref="D16:M16">D252</f>
        <v>76</v>
      </c>
      <c r="E16" s="3">
        <f t="shared" si="9"/>
        <v>45</v>
      </c>
      <c r="F16" s="3">
        <f t="shared" si="9"/>
        <v>10</v>
      </c>
      <c r="G16" s="3">
        <f t="shared" si="9"/>
        <v>14</v>
      </c>
      <c r="H16" s="5">
        <v>6</v>
      </c>
      <c r="I16" s="5">
        <v>1</v>
      </c>
      <c r="J16" s="3">
        <f t="shared" si="9"/>
        <v>0</v>
      </c>
      <c r="K16" s="3">
        <f t="shared" si="9"/>
        <v>0</v>
      </c>
      <c r="L16" s="33">
        <f t="shared" si="9"/>
        <v>3658.9865789473683</v>
      </c>
      <c r="M16">
        <f t="shared" si="9"/>
        <v>0</v>
      </c>
    </row>
    <row r="17" spans="2:12" ht="26.25">
      <c r="B17" s="7" t="s">
        <v>295</v>
      </c>
      <c r="C17" s="10" t="s">
        <v>297</v>
      </c>
      <c r="D17" s="3">
        <f>SUM(E17:K17)</f>
        <v>1</v>
      </c>
      <c r="E17" s="3">
        <v>0</v>
      </c>
      <c r="F17" s="3">
        <v>0</v>
      </c>
      <c r="G17" s="3">
        <v>1</v>
      </c>
      <c r="H17" s="5">
        <v>0</v>
      </c>
      <c r="I17" s="5">
        <v>0</v>
      </c>
      <c r="J17" s="3">
        <v>0</v>
      </c>
      <c r="K17" s="3">
        <v>0</v>
      </c>
      <c r="L17" s="33">
        <v>4600</v>
      </c>
    </row>
    <row r="18" spans="2:12" ht="12.75">
      <c r="B18" s="7" t="s">
        <v>214</v>
      </c>
      <c r="C18" s="10" t="s">
        <v>297</v>
      </c>
      <c r="D18" s="3">
        <f>SUM(E18:K18)</f>
        <v>1</v>
      </c>
      <c r="E18" s="3">
        <v>0</v>
      </c>
      <c r="F18" s="3">
        <v>0</v>
      </c>
      <c r="G18" s="3">
        <v>0</v>
      </c>
      <c r="H18" s="5">
        <v>1</v>
      </c>
      <c r="I18" s="5">
        <v>0</v>
      </c>
      <c r="J18" s="3">
        <v>0</v>
      </c>
      <c r="K18" s="3">
        <v>0</v>
      </c>
      <c r="L18" s="33">
        <v>6000.5</v>
      </c>
    </row>
    <row r="19" spans="2:12" ht="12.75">
      <c r="B19" s="7" t="s">
        <v>101</v>
      </c>
      <c r="C19" s="10" t="s">
        <v>202</v>
      </c>
      <c r="D19" s="3">
        <f>SUM(E19:K19)</f>
        <v>12</v>
      </c>
      <c r="E19" s="3">
        <v>0</v>
      </c>
      <c r="F19" s="3">
        <v>2</v>
      </c>
      <c r="G19" s="3">
        <v>0</v>
      </c>
      <c r="H19" s="5">
        <v>0</v>
      </c>
      <c r="I19" s="5">
        <v>10</v>
      </c>
      <c r="J19" s="3">
        <v>0</v>
      </c>
      <c r="K19" s="3">
        <v>0</v>
      </c>
      <c r="L19" s="33">
        <v>7400.04</v>
      </c>
    </row>
    <row r="20" spans="2:12" ht="12.75">
      <c r="B20" s="7" t="s">
        <v>368</v>
      </c>
      <c r="C20" s="10" t="s">
        <v>202</v>
      </c>
      <c r="D20" s="3">
        <f>SUM(E20:K20)</f>
        <v>1</v>
      </c>
      <c r="E20" s="3">
        <v>1</v>
      </c>
      <c r="F20" s="3">
        <v>0</v>
      </c>
      <c r="G20" s="3">
        <v>0</v>
      </c>
      <c r="H20" s="5">
        <v>0</v>
      </c>
      <c r="I20" s="5">
        <v>0</v>
      </c>
      <c r="J20" s="3">
        <v>0</v>
      </c>
      <c r="K20" s="3">
        <v>0</v>
      </c>
      <c r="L20" s="33">
        <v>3200</v>
      </c>
    </row>
    <row r="21" spans="2:12" ht="12.75">
      <c r="B21" s="7" t="s">
        <v>221</v>
      </c>
      <c r="C21" s="10" t="s">
        <v>202</v>
      </c>
      <c r="D21" s="3">
        <f>SUM(E21:K21)</f>
        <v>1</v>
      </c>
      <c r="E21" s="3">
        <v>0</v>
      </c>
      <c r="F21" s="3">
        <v>0</v>
      </c>
      <c r="G21" s="3">
        <v>1</v>
      </c>
      <c r="H21" s="5">
        <v>0</v>
      </c>
      <c r="I21" s="5">
        <v>0</v>
      </c>
      <c r="J21" s="3">
        <v>0</v>
      </c>
      <c r="K21" s="3">
        <v>0</v>
      </c>
      <c r="L21" s="33">
        <v>4100</v>
      </c>
    </row>
    <row r="22" spans="2:12" ht="12.75">
      <c r="B22" s="7" t="s">
        <v>389</v>
      </c>
      <c r="C22" s="10" t="s">
        <v>202</v>
      </c>
      <c r="D22" s="3">
        <f>SUM(E22:K22)</f>
        <v>1</v>
      </c>
      <c r="E22" s="3">
        <v>1</v>
      </c>
      <c r="F22" s="3">
        <v>0</v>
      </c>
      <c r="G22" s="3">
        <v>0</v>
      </c>
      <c r="H22" s="5">
        <v>0</v>
      </c>
      <c r="I22" s="5">
        <v>0</v>
      </c>
      <c r="J22" s="3">
        <v>0</v>
      </c>
      <c r="K22" s="3">
        <v>0</v>
      </c>
      <c r="L22" s="33">
        <v>3200</v>
      </c>
    </row>
    <row r="23" spans="2:12" ht="12.75">
      <c r="B23" s="7" t="s">
        <v>280</v>
      </c>
      <c r="C23" s="10" t="s">
        <v>202</v>
      </c>
      <c r="D23" s="3">
        <f>SUM(E23:K23)</f>
        <v>1</v>
      </c>
      <c r="E23" s="3">
        <v>0</v>
      </c>
      <c r="F23" s="3">
        <v>0</v>
      </c>
      <c r="G23" s="3">
        <v>1</v>
      </c>
      <c r="H23" s="5">
        <v>0</v>
      </c>
      <c r="I23" s="5">
        <v>0</v>
      </c>
      <c r="J23" s="3">
        <v>0</v>
      </c>
      <c r="K23" s="3">
        <v>0</v>
      </c>
      <c r="L23" s="33">
        <v>4000.5</v>
      </c>
    </row>
    <row r="24" spans="2:12" ht="12.75">
      <c r="B24" s="7" t="s">
        <v>78</v>
      </c>
      <c r="C24" s="10" t="s">
        <v>251</v>
      </c>
      <c r="D24" s="3">
        <f>SUM(E24:K24)</f>
        <v>1</v>
      </c>
      <c r="E24" s="3">
        <v>0</v>
      </c>
      <c r="F24" s="3">
        <v>0</v>
      </c>
      <c r="G24" s="3">
        <v>0</v>
      </c>
      <c r="H24" s="5">
        <v>1</v>
      </c>
      <c r="I24" s="5">
        <v>0</v>
      </c>
      <c r="J24" s="3">
        <v>0</v>
      </c>
      <c r="K24" s="3">
        <v>0</v>
      </c>
      <c r="L24" s="33">
        <v>6000</v>
      </c>
    </row>
    <row r="25" spans="2:12" ht="12.75">
      <c r="B25" s="7" t="s">
        <v>200</v>
      </c>
      <c r="C25" s="10" t="s">
        <v>354</v>
      </c>
      <c r="D25" s="3">
        <f>SUM(E25:K25)</f>
        <v>3</v>
      </c>
      <c r="E25" s="3">
        <v>2</v>
      </c>
      <c r="F25" s="3">
        <v>0</v>
      </c>
      <c r="G25" s="3">
        <v>1</v>
      </c>
      <c r="H25" s="5">
        <v>0</v>
      </c>
      <c r="I25" s="5">
        <v>0</v>
      </c>
      <c r="J25" s="3">
        <v>0</v>
      </c>
      <c r="K25" s="3">
        <v>0</v>
      </c>
      <c r="L25" s="33">
        <v>3466.67</v>
      </c>
    </row>
    <row r="26" spans="2:12" ht="52.5">
      <c r="B26" s="7" t="s">
        <v>166</v>
      </c>
      <c r="C26" s="10" t="s">
        <v>354</v>
      </c>
      <c r="D26" s="3">
        <f>SUM(E26:K26)</f>
        <v>1</v>
      </c>
      <c r="E26" s="3">
        <v>0</v>
      </c>
      <c r="F26" s="3">
        <v>0</v>
      </c>
      <c r="G26" s="3">
        <v>0</v>
      </c>
      <c r="H26" s="5">
        <v>1</v>
      </c>
      <c r="I26" s="5">
        <v>0</v>
      </c>
      <c r="J26" s="3">
        <v>0</v>
      </c>
      <c r="K26" s="3">
        <v>0</v>
      </c>
      <c r="L26" s="33">
        <v>6000</v>
      </c>
    </row>
    <row r="27" spans="2:12" ht="26.25">
      <c r="B27" s="7" t="s">
        <v>308</v>
      </c>
      <c r="C27" s="10" t="s">
        <v>65</v>
      </c>
      <c r="D27" s="3">
        <f>SUM(E27:K27)</f>
        <v>1</v>
      </c>
      <c r="E27" s="3">
        <v>0</v>
      </c>
      <c r="F27" s="3">
        <v>0</v>
      </c>
      <c r="G27" s="3">
        <v>1</v>
      </c>
      <c r="H27" s="5">
        <v>0</v>
      </c>
      <c r="I27" s="5">
        <v>0</v>
      </c>
      <c r="J27" s="3">
        <v>0</v>
      </c>
      <c r="K27" s="3">
        <v>0</v>
      </c>
      <c r="L27" s="33">
        <v>4800</v>
      </c>
    </row>
    <row r="28" spans="2:12" ht="12.75">
      <c r="B28" s="7" t="s">
        <v>22</v>
      </c>
      <c r="C28" s="10" t="s">
        <v>334</v>
      </c>
      <c r="D28" s="3">
        <f>SUM(E28:K28)</f>
        <v>1</v>
      </c>
      <c r="E28" s="3">
        <v>0</v>
      </c>
      <c r="F28" s="3">
        <v>0</v>
      </c>
      <c r="G28" s="3">
        <v>1</v>
      </c>
      <c r="H28" s="5">
        <v>0</v>
      </c>
      <c r="I28" s="5">
        <v>0</v>
      </c>
      <c r="J28" s="3">
        <v>0</v>
      </c>
      <c r="K28" s="3">
        <v>0</v>
      </c>
      <c r="L28" s="33">
        <v>4100.5</v>
      </c>
    </row>
    <row r="29" spans="2:12" ht="12.75">
      <c r="B29" s="7" t="s">
        <v>338</v>
      </c>
      <c r="C29" s="10" t="s">
        <v>77</v>
      </c>
      <c r="D29" s="3">
        <f>SUM(E29:K29)</f>
        <v>17</v>
      </c>
      <c r="E29" s="3">
        <v>1</v>
      </c>
      <c r="F29" s="3">
        <v>1</v>
      </c>
      <c r="G29" s="3">
        <v>6</v>
      </c>
      <c r="H29" s="5">
        <v>8</v>
      </c>
      <c r="I29" s="5">
        <v>1</v>
      </c>
      <c r="J29" s="3">
        <v>0</v>
      </c>
      <c r="K29" s="3">
        <v>0</v>
      </c>
      <c r="L29" s="33">
        <v>5130.92</v>
      </c>
    </row>
    <row r="30" spans="2:12" ht="12.75">
      <c r="B30" s="7" t="s">
        <v>223</v>
      </c>
      <c r="C30" s="10" t="s">
        <v>77</v>
      </c>
      <c r="D30" s="3">
        <f>SUM(E30:K30)</f>
        <v>8</v>
      </c>
      <c r="E30" s="3">
        <v>4</v>
      </c>
      <c r="F30" s="3">
        <v>3</v>
      </c>
      <c r="G30" s="3">
        <v>1</v>
      </c>
      <c r="H30" s="5">
        <v>0</v>
      </c>
      <c r="I30" s="5">
        <v>0</v>
      </c>
      <c r="J30" s="3">
        <v>0</v>
      </c>
      <c r="K30" s="3">
        <v>0</v>
      </c>
      <c r="L30" s="33">
        <v>3347.88</v>
      </c>
    </row>
    <row r="31" spans="2:12" ht="12.75">
      <c r="B31" s="7" t="s">
        <v>402</v>
      </c>
      <c r="C31" s="10" t="s">
        <v>239</v>
      </c>
      <c r="D31" s="3">
        <f>SUM(E31:K31)</f>
        <v>1</v>
      </c>
      <c r="E31" s="3">
        <v>1</v>
      </c>
      <c r="F31" s="3">
        <v>0</v>
      </c>
      <c r="G31" s="3">
        <v>0</v>
      </c>
      <c r="H31" s="5">
        <v>0</v>
      </c>
      <c r="I31" s="5">
        <v>0</v>
      </c>
      <c r="J31" s="3">
        <v>0</v>
      </c>
      <c r="K31" s="3">
        <v>0</v>
      </c>
      <c r="L31" s="33">
        <v>3200</v>
      </c>
    </row>
    <row r="32" spans="2:12" ht="26.25">
      <c r="B32" s="7" t="s">
        <v>343</v>
      </c>
      <c r="C32" s="10" t="s">
        <v>121</v>
      </c>
      <c r="D32" s="3">
        <f>SUM(E32:K32)</f>
        <v>1</v>
      </c>
      <c r="E32" s="3">
        <v>0</v>
      </c>
      <c r="F32" s="3">
        <v>1</v>
      </c>
      <c r="G32" s="3">
        <v>0</v>
      </c>
      <c r="H32" s="5">
        <v>0</v>
      </c>
      <c r="I32" s="5">
        <v>0</v>
      </c>
      <c r="J32" s="3">
        <v>0</v>
      </c>
      <c r="K32" s="3">
        <v>0</v>
      </c>
      <c r="L32" s="33">
        <v>3260</v>
      </c>
    </row>
    <row r="33" spans="2:12" ht="12.75">
      <c r="B33" s="7" t="s">
        <v>102</v>
      </c>
      <c r="C33" s="10" t="s">
        <v>259</v>
      </c>
      <c r="D33" s="3">
        <f>SUM(E33:K33)</f>
        <v>5</v>
      </c>
      <c r="E33" s="3">
        <v>2</v>
      </c>
      <c r="F33" s="3">
        <v>2</v>
      </c>
      <c r="G33" s="3">
        <v>0</v>
      </c>
      <c r="H33" s="5">
        <v>1</v>
      </c>
      <c r="I33" s="5">
        <v>0</v>
      </c>
      <c r="J33" s="3">
        <v>0</v>
      </c>
      <c r="K33" s="3">
        <v>0</v>
      </c>
      <c r="L33" s="33">
        <v>3841.8</v>
      </c>
    </row>
    <row r="34" spans="2:12" ht="12.75">
      <c r="B34" s="7" t="s">
        <v>161</v>
      </c>
      <c r="C34" s="10" t="s">
        <v>210</v>
      </c>
      <c r="D34" s="3">
        <f>SUM(E34:K34)</f>
        <v>3</v>
      </c>
      <c r="E34" s="3">
        <v>1</v>
      </c>
      <c r="F34" s="3">
        <v>2</v>
      </c>
      <c r="G34" s="3">
        <v>0</v>
      </c>
      <c r="H34" s="5">
        <v>0</v>
      </c>
      <c r="I34" s="5">
        <v>0</v>
      </c>
      <c r="J34" s="3">
        <v>0</v>
      </c>
      <c r="K34" s="3">
        <v>0</v>
      </c>
      <c r="L34" s="33">
        <v>3333.67</v>
      </c>
    </row>
    <row r="35" spans="2:12" ht="26.25">
      <c r="B35" s="7" t="s">
        <v>18</v>
      </c>
      <c r="C35" s="10" t="s">
        <v>195</v>
      </c>
      <c r="D35" s="3">
        <f>SUM(E35:K35)</f>
        <v>1</v>
      </c>
      <c r="E35" s="3">
        <v>0</v>
      </c>
      <c r="F35" s="3">
        <v>0</v>
      </c>
      <c r="G35" s="3">
        <v>0</v>
      </c>
      <c r="H35" s="5">
        <v>1</v>
      </c>
      <c r="I35" s="5">
        <v>0</v>
      </c>
      <c r="J35" s="3">
        <v>0</v>
      </c>
      <c r="K35" s="3">
        <v>0</v>
      </c>
      <c r="L35" s="33">
        <v>5700</v>
      </c>
    </row>
    <row r="36" spans="2:12" ht="39">
      <c r="B36" s="7" t="s">
        <v>113</v>
      </c>
      <c r="C36" s="10" t="s">
        <v>98</v>
      </c>
      <c r="D36" s="3">
        <f>SUM(E36:K36)</f>
        <v>1</v>
      </c>
      <c r="E36" s="3">
        <v>0</v>
      </c>
      <c r="F36" s="3">
        <v>1</v>
      </c>
      <c r="G36" s="3">
        <v>0</v>
      </c>
      <c r="H36" s="5">
        <v>0</v>
      </c>
      <c r="I36" s="5">
        <v>0</v>
      </c>
      <c r="J36" s="3">
        <v>0</v>
      </c>
      <c r="K36" s="3">
        <v>0</v>
      </c>
      <c r="L36" s="33">
        <v>3700</v>
      </c>
    </row>
    <row r="37" spans="2:12" ht="26.25">
      <c r="B37" s="7" t="s">
        <v>355</v>
      </c>
      <c r="C37" s="10" t="s">
        <v>143</v>
      </c>
      <c r="D37" s="3">
        <f>SUM(E37:K37)</f>
        <v>2</v>
      </c>
      <c r="E37" s="3">
        <v>1</v>
      </c>
      <c r="F37" s="3">
        <v>1</v>
      </c>
      <c r="G37" s="3">
        <v>0</v>
      </c>
      <c r="H37" s="5">
        <v>0</v>
      </c>
      <c r="I37" s="5">
        <v>0</v>
      </c>
      <c r="J37" s="3">
        <v>0</v>
      </c>
      <c r="K37" s="3">
        <v>0</v>
      </c>
      <c r="L37" s="33">
        <v>3350</v>
      </c>
    </row>
    <row r="38" spans="2:12" ht="26.25">
      <c r="B38" s="7" t="s">
        <v>231</v>
      </c>
      <c r="C38" s="10" t="s">
        <v>143</v>
      </c>
      <c r="D38" s="3">
        <f>SUM(E38:K38)</f>
        <v>12</v>
      </c>
      <c r="E38" s="3">
        <v>6</v>
      </c>
      <c r="F38" s="3">
        <v>6</v>
      </c>
      <c r="G38" s="3">
        <v>0</v>
      </c>
      <c r="H38" s="5">
        <v>0</v>
      </c>
      <c r="I38" s="5">
        <v>0</v>
      </c>
      <c r="J38" s="3">
        <v>0</v>
      </c>
      <c r="K38" s="3">
        <v>0</v>
      </c>
      <c r="L38" s="33">
        <v>3236.25</v>
      </c>
    </row>
    <row r="39" spans="2:12" ht="39">
      <c r="B39" s="7" t="s">
        <v>228</v>
      </c>
      <c r="C39" s="10" t="s">
        <v>11</v>
      </c>
      <c r="D39" s="3">
        <f>SUM(E39:K39)</f>
        <v>1</v>
      </c>
      <c r="E39" s="3">
        <v>1</v>
      </c>
      <c r="F39" s="3">
        <v>0</v>
      </c>
      <c r="G39" s="3">
        <v>0</v>
      </c>
      <c r="H39" s="5">
        <v>0</v>
      </c>
      <c r="I39" s="5">
        <v>0</v>
      </c>
      <c r="J39" s="3">
        <v>0</v>
      </c>
      <c r="K39" s="3">
        <v>0</v>
      </c>
      <c r="L39" s="33">
        <v>3200</v>
      </c>
    </row>
    <row r="40" spans="2:12" ht="12.75">
      <c r="B40" s="7" t="s">
        <v>223</v>
      </c>
      <c r="C40" s="10" t="s">
        <v>236</v>
      </c>
      <c r="D40" s="3">
        <f>SUM(E40:K40)</f>
        <v>3</v>
      </c>
      <c r="E40" s="3">
        <v>1</v>
      </c>
      <c r="F40" s="3">
        <v>2</v>
      </c>
      <c r="G40" s="3">
        <v>0</v>
      </c>
      <c r="H40" s="5">
        <v>0</v>
      </c>
      <c r="I40" s="5">
        <v>0</v>
      </c>
      <c r="J40" s="3">
        <v>0</v>
      </c>
      <c r="K40" s="3">
        <v>0</v>
      </c>
      <c r="L40" s="33">
        <v>3301.67</v>
      </c>
    </row>
    <row r="41" spans="2:17" ht="15" customHeight="1">
      <c r="B41" s="21" t="s">
        <v>197</v>
      </c>
      <c r="C41" s="22"/>
      <c r="D41" s="34">
        <f>SUM(E41:K41)</f>
        <v>80</v>
      </c>
      <c r="E41" s="34">
        <f aca="true" t="shared" si="10" ref="E41:K41">SUM(E17:E40)</f>
        <v>22</v>
      </c>
      <c r="F41" s="34">
        <f t="shared" si="10"/>
        <v>21</v>
      </c>
      <c r="G41" s="34">
        <f t="shared" si="10"/>
        <v>13</v>
      </c>
      <c r="H41" s="30">
        <v>13</v>
      </c>
      <c r="I41" s="30">
        <v>11</v>
      </c>
      <c r="J41" s="34">
        <f t="shared" si="10"/>
        <v>0</v>
      </c>
      <c r="K41" s="34">
        <f t="shared" si="10"/>
        <v>0</v>
      </c>
      <c r="L41" s="35">
        <f>IF(D41=0,0,SUMPRODUCT(D17:D40,L17:L40)/D41)</f>
        <v>4536.508625</v>
      </c>
      <c r="M41" s="13">
        <f>SUM(M17:M40)</f>
        <v>0</v>
      </c>
      <c r="N41" s="13"/>
      <c r="O41" s="13"/>
      <c r="P41" s="13"/>
      <c r="Q41" s="13"/>
    </row>
    <row r="42" spans="2:12" ht="26.25">
      <c r="B42" s="7" t="s">
        <v>291</v>
      </c>
      <c r="C42" s="10" t="s">
        <v>37</v>
      </c>
      <c r="D42" s="3">
        <f>SUM(E42:K42)</f>
        <v>1</v>
      </c>
      <c r="E42" s="3">
        <v>1</v>
      </c>
      <c r="F42" s="3">
        <v>0</v>
      </c>
      <c r="G42" s="3">
        <v>0</v>
      </c>
      <c r="H42" s="5">
        <v>0</v>
      </c>
      <c r="I42" s="5">
        <v>0</v>
      </c>
      <c r="J42" s="3">
        <v>0</v>
      </c>
      <c r="K42" s="3">
        <v>0</v>
      </c>
      <c r="L42" s="33">
        <v>3200</v>
      </c>
    </row>
    <row r="43" spans="2:12" ht="12.75">
      <c r="B43" s="7" t="s">
        <v>32</v>
      </c>
      <c r="C43" s="10" t="s">
        <v>37</v>
      </c>
      <c r="D43" s="3">
        <f>SUM(E43:K43)</f>
        <v>1</v>
      </c>
      <c r="E43" s="3">
        <v>0</v>
      </c>
      <c r="F43" s="3">
        <v>1</v>
      </c>
      <c r="G43" s="3">
        <v>0</v>
      </c>
      <c r="H43" s="5">
        <v>0</v>
      </c>
      <c r="I43" s="5">
        <v>0</v>
      </c>
      <c r="J43" s="3">
        <v>0</v>
      </c>
      <c r="K43" s="3">
        <v>0</v>
      </c>
      <c r="L43" s="33">
        <v>3800</v>
      </c>
    </row>
    <row r="44" spans="2:12" ht="12.75">
      <c r="B44" s="7" t="s">
        <v>241</v>
      </c>
      <c r="C44" s="10" t="s">
        <v>249</v>
      </c>
      <c r="D44" s="3">
        <f>SUM(E44:K44)</f>
        <v>3</v>
      </c>
      <c r="E44" s="3">
        <v>1</v>
      </c>
      <c r="F44" s="3">
        <v>1</v>
      </c>
      <c r="G44" s="3">
        <v>1</v>
      </c>
      <c r="H44" s="5">
        <v>0</v>
      </c>
      <c r="I44" s="5">
        <v>0</v>
      </c>
      <c r="J44" s="3">
        <v>0</v>
      </c>
      <c r="K44" s="3">
        <v>0</v>
      </c>
      <c r="L44" s="33">
        <v>3566.67</v>
      </c>
    </row>
    <row r="45" spans="2:12" ht="12.75">
      <c r="B45" s="7" t="s">
        <v>409</v>
      </c>
      <c r="C45" s="10" t="s">
        <v>398</v>
      </c>
      <c r="D45" s="3">
        <f>SUM(E45:K45)</f>
        <v>1</v>
      </c>
      <c r="E45" s="3">
        <v>1</v>
      </c>
      <c r="F45" s="3">
        <v>0</v>
      </c>
      <c r="G45" s="3">
        <v>0</v>
      </c>
      <c r="H45" s="5">
        <v>0</v>
      </c>
      <c r="I45" s="5">
        <v>0</v>
      </c>
      <c r="J45" s="3">
        <v>0</v>
      </c>
      <c r="K45" s="3">
        <v>0</v>
      </c>
      <c r="L45" s="33">
        <v>3200</v>
      </c>
    </row>
    <row r="46" spans="2:12" ht="12.75">
      <c r="B46" s="7" t="s">
        <v>271</v>
      </c>
      <c r="C46" s="10" t="s">
        <v>142</v>
      </c>
      <c r="D46" s="3">
        <f>SUM(E46:K46)</f>
        <v>1</v>
      </c>
      <c r="E46" s="3">
        <v>1</v>
      </c>
      <c r="F46" s="3">
        <v>0</v>
      </c>
      <c r="G46" s="3">
        <v>0</v>
      </c>
      <c r="H46" s="5">
        <v>0</v>
      </c>
      <c r="I46" s="5">
        <v>0</v>
      </c>
      <c r="J46" s="3">
        <v>0</v>
      </c>
      <c r="K46" s="3">
        <v>0</v>
      </c>
      <c r="L46" s="33">
        <v>3200</v>
      </c>
    </row>
    <row r="47" spans="2:12" ht="12.75">
      <c r="B47" s="7" t="s">
        <v>46</v>
      </c>
      <c r="C47" s="10" t="s">
        <v>349</v>
      </c>
      <c r="D47" s="3">
        <f>SUM(E47:K47)</f>
        <v>2</v>
      </c>
      <c r="E47" s="3">
        <v>0</v>
      </c>
      <c r="F47" s="3">
        <v>0</v>
      </c>
      <c r="G47" s="3">
        <v>1</v>
      </c>
      <c r="H47" s="5">
        <v>1</v>
      </c>
      <c r="I47" s="5">
        <v>0</v>
      </c>
      <c r="J47" s="3">
        <v>0</v>
      </c>
      <c r="K47" s="3">
        <v>0</v>
      </c>
      <c r="L47" s="33">
        <v>5250</v>
      </c>
    </row>
    <row r="48" spans="2:12" ht="12.75">
      <c r="B48" s="7" t="s">
        <v>6</v>
      </c>
      <c r="C48" s="10" t="s">
        <v>349</v>
      </c>
      <c r="D48" s="3">
        <f>SUM(E48:K48)</f>
        <v>10</v>
      </c>
      <c r="E48" s="3">
        <v>0</v>
      </c>
      <c r="F48" s="3">
        <v>0</v>
      </c>
      <c r="G48" s="3">
        <v>0</v>
      </c>
      <c r="H48" s="5">
        <v>0</v>
      </c>
      <c r="I48" s="5">
        <v>10</v>
      </c>
      <c r="J48" s="3">
        <v>0</v>
      </c>
      <c r="K48" s="3">
        <v>0</v>
      </c>
      <c r="L48" s="33">
        <v>8500</v>
      </c>
    </row>
    <row r="49" spans="2:12" ht="12.75">
      <c r="B49" s="7" t="s">
        <v>390</v>
      </c>
      <c r="C49" s="10" t="s">
        <v>349</v>
      </c>
      <c r="D49" s="3">
        <f>SUM(E49:K49)</f>
        <v>1</v>
      </c>
      <c r="E49" s="3">
        <v>0</v>
      </c>
      <c r="F49" s="3">
        <v>0</v>
      </c>
      <c r="G49" s="3">
        <v>0</v>
      </c>
      <c r="H49" s="5">
        <v>0</v>
      </c>
      <c r="I49" s="5">
        <v>1</v>
      </c>
      <c r="J49" s="3">
        <v>0</v>
      </c>
      <c r="K49" s="3">
        <v>0</v>
      </c>
      <c r="L49" s="33">
        <v>9000</v>
      </c>
    </row>
    <row r="50" spans="2:12" ht="12.75">
      <c r="B50" s="7" t="s">
        <v>50</v>
      </c>
      <c r="C50" s="10" t="s">
        <v>397</v>
      </c>
      <c r="D50" s="3">
        <f>SUM(E50:K50)</f>
        <v>1</v>
      </c>
      <c r="E50" s="3">
        <v>0</v>
      </c>
      <c r="F50" s="3">
        <v>1</v>
      </c>
      <c r="G50" s="3">
        <v>0</v>
      </c>
      <c r="H50" s="5">
        <v>0</v>
      </c>
      <c r="I50" s="5">
        <v>0</v>
      </c>
      <c r="J50" s="3">
        <v>0</v>
      </c>
      <c r="K50" s="3">
        <v>0</v>
      </c>
      <c r="L50" s="33">
        <v>3300</v>
      </c>
    </row>
    <row r="51" spans="2:12" ht="26.25">
      <c r="B51" s="7" t="s">
        <v>55</v>
      </c>
      <c r="C51" s="10" t="s">
        <v>397</v>
      </c>
      <c r="D51" s="3">
        <f>SUM(E51:K51)</f>
        <v>1</v>
      </c>
      <c r="E51" s="3">
        <v>0</v>
      </c>
      <c r="F51" s="3">
        <v>0</v>
      </c>
      <c r="G51" s="3">
        <v>0</v>
      </c>
      <c r="H51" s="5">
        <v>0</v>
      </c>
      <c r="I51" s="5">
        <v>1</v>
      </c>
      <c r="J51" s="3">
        <v>0</v>
      </c>
      <c r="K51" s="3">
        <v>0</v>
      </c>
      <c r="L51" s="33">
        <v>7000</v>
      </c>
    </row>
    <row r="52" spans="2:12" ht="12.75">
      <c r="B52" s="7" t="s">
        <v>272</v>
      </c>
      <c r="C52" s="10" t="s">
        <v>407</v>
      </c>
      <c r="D52" s="3">
        <f>SUM(E52:K52)</f>
        <v>2</v>
      </c>
      <c r="E52" s="3">
        <v>0</v>
      </c>
      <c r="F52" s="3">
        <v>2</v>
      </c>
      <c r="G52" s="3">
        <v>0</v>
      </c>
      <c r="H52" s="5">
        <v>0</v>
      </c>
      <c r="I52" s="5">
        <v>0</v>
      </c>
      <c r="J52" s="3">
        <v>0</v>
      </c>
      <c r="K52" s="3">
        <v>0</v>
      </c>
      <c r="L52" s="33">
        <v>3200.5</v>
      </c>
    </row>
    <row r="53" spans="2:12" ht="12.75">
      <c r="B53" s="7" t="s">
        <v>103</v>
      </c>
      <c r="C53" s="10" t="s">
        <v>407</v>
      </c>
      <c r="D53" s="3">
        <f>SUM(E53:K53)</f>
        <v>4</v>
      </c>
      <c r="E53" s="3">
        <v>4</v>
      </c>
      <c r="F53" s="3">
        <v>0</v>
      </c>
      <c r="G53" s="3">
        <v>0</v>
      </c>
      <c r="H53" s="5">
        <v>0</v>
      </c>
      <c r="I53" s="5">
        <v>0</v>
      </c>
      <c r="J53" s="3">
        <v>0</v>
      </c>
      <c r="K53" s="3">
        <v>0</v>
      </c>
      <c r="L53" s="33">
        <v>3200</v>
      </c>
    </row>
    <row r="54" spans="2:12" ht="12.75">
      <c r="B54" s="7" t="s">
        <v>218</v>
      </c>
      <c r="C54" s="10" t="s">
        <v>206</v>
      </c>
      <c r="D54" s="3">
        <f>SUM(E54:K54)</f>
        <v>2</v>
      </c>
      <c r="E54" s="3">
        <v>1</v>
      </c>
      <c r="F54" s="3">
        <v>0</v>
      </c>
      <c r="G54" s="3">
        <v>1</v>
      </c>
      <c r="H54" s="5">
        <v>0</v>
      </c>
      <c r="I54" s="5">
        <v>0</v>
      </c>
      <c r="J54" s="3">
        <v>0</v>
      </c>
      <c r="K54" s="3">
        <v>0</v>
      </c>
      <c r="L54" s="33">
        <v>3600</v>
      </c>
    </row>
    <row r="55" spans="2:12" ht="12.75">
      <c r="B55" s="7" t="s">
        <v>294</v>
      </c>
      <c r="C55" s="10" t="s">
        <v>283</v>
      </c>
      <c r="D55" s="3">
        <f>SUM(E55:K55)</f>
        <v>4</v>
      </c>
      <c r="E55" s="3">
        <v>2</v>
      </c>
      <c r="F55" s="3">
        <v>2</v>
      </c>
      <c r="G55" s="3">
        <v>0</v>
      </c>
      <c r="H55" s="5">
        <v>0</v>
      </c>
      <c r="I55" s="5">
        <v>0</v>
      </c>
      <c r="J55" s="3">
        <v>0</v>
      </c>
      <c r="K55" s="3">
        <v>0</v>
      </c>
      <c r="L55" s="33">
        <v>3200.25</v>
      </c>
    </row>
    <row r="56" spans="2:12" ht="12.75">
      <c r="B56" s="7" t="s">
        <v>129</v>
      </c>
      <c r="C56" s="10" t="s">
        <v>299</v>
      </c>
      <c r="D56" s="3">
        <f>SUM(E56:K56)</f>
        <v>1</v>
      </c>
      <c r="E56" s="3">
        <v>1</v>
      </c>
      <c r="F56" s="3">
        <v>0</v>
      </c>
      <c r="G56" s="3">
        <v>0</v>
      </c>
      <c r="H56" s="5">
        <v>0</v>
      </c>
      <c r="I56" s="5">
        <v>0</v>
      </c>
      <c r="J56" s="3">
        <v>0</v>
      </c>
      <c r="K56" s="3">
        <v>0</v>
      </c>
      <c r="L56" s="33">
        <v>3200</v>
      </c>
    </row>
    <row r="57" spans="2:12" ht="12.75">
      <c r="B57" s="7" t="s">
        <v>87</v>
      </c>
      <c r="C57" s="10" t="s">
        <v>152</v>
      </c>
      <c r="D57" s="3">
        <f>SUM(E57:K57)</f>
        <v>1</v>
      </c>
      <c r="E57" s="3">
        <v>0</v>
      </c>
      <c r="F57" s="3">
        <v>1</v>
      </c>
      <c r="G57" s="3">
        <v>0</v>
      </c>
      <c r="H57" s="5">
        <v>0</v>
      </c>
      <c r="I57" s="5">
        <v>0</v>
      </c>
      <c r="J57" s="3">
        <v>0</v>
      </c>
      <c r="K57" s="3">
        <v>0</v>
      </c>
      <c r="L57" s="33">
        <v>3782</v>
      </c>
    </row>
    <row r="58" spans="2:12" ht="26.25">
      <c r="B58" s="7" t="s">
        <v>28</v>
      </c>
      <c r="C58" s="10" t="s">
        <v>333</v>
      </c>
      <c r="D58" s="3">
        <f>SUM(E58:K58)</f>
        <v>1</v>
      </c>
      <c r="E58" s="3">
        <v>0</v>
      </c>
      <c r="F58" s="3">
        <v>1</v>
      </c>
      <c r="G58" s="3">
        <v>0</v>
      </c>
      <c r="H58" s="5">
        <v>0</v>
      </c>
      <c r="I58" s="5">
        <v>0</v>
      </c>
      <c r="J58" s="3">
        <v>0</v>
      </c>
      <c r="K58" s="3">
        <v>0</v>
      </c>
      <c r="L58" s="33">
        <v>3500</v>
      </c>
    </row>
    <row r="59" spans="2:12" ht="12.75">
      <c r="B59" s="7" t="s">
        <v>141</v>
      </c>
      <c r="C59" s="10" t="s">
        <v>52</v>
      </c>
      <c r="D59" s="3">
        <f>SUM(E59:K59)</f>
        <v>4</v>
      </c>
      <c r="E59" s="3">
        <v>1</v>
      </c>
      <c r="F59" s="3">
        <v>0</v>
      </c>
      <c r="G59" s="3">
        <v>1</v>
      </c>
      <c r="H59" s="5">
        <v>2</v>
      </c>
      <c r="I59" s="5">
        <v>0</v>
      </c>
      <c r="J59" s="3">
        <v>0</v>
      </c>
      <c r="K59" s="3">
        <v>0</v>
      </c>
      <c r="L59" s="33">
        <v>4882.75</v>
      </c>
    </row>
    <row r="60" spans="2:12" ht="12.75">
      <c r="B60" s="7" t="s">
        <v>399</v>
      </c>
      <c r="C60" s="10" t="s">
        <v>4</v>
      </c>
      <c r="D60" s="3">
        <f>SUM(E60:K60)</f>
        <v>3</v>
      </c>
      <c r="E60" s="3">
        <v>0</v>
      </c>
      <c r="F60" s="3">
        <v>2</v>
      </c>
      <c r="G60" s="3">
        <v>1</v>
      </c>
      <c r="H60" s="5">
        <v>0</v>
      </c>
      <c r="I60" s="5">
        <v>0</v>
      </c>
      <c r="J60" s="3">
        <v>0</v>
      </c>
      <c r="K60" s="3">
        <v>0</v>
      </c>
      <c r="L60" s="33">
        <v>3566.83</v>
      </c>
    </row>
    <row r="61" spans="2:12" ht="12.75">
      <c r="B61" s="7" t="s">
        <v>100</v>
      </c>
      <c r="C61" s="10" t="s">
        <v>178</v>
      </c>
      <c r="D61" s="3">
        <f>SUM(E61:K61)</f>
        <v>6</v>
      </c>
      <c r="E61" s="3">
        <v>2</v>
      </c>
      <c r="F61" s="3">
        <v>4</v>
      </c>
      <c r="G61" s="3">
        <v>0</v>
      </c>
      <c r="H61" s="5">
        <v>0</v>
      </c>
      <c r="I61" s="5">
        <v>0</v>
      </c>
      <c r="J61" s="3">
        <v>0</v>
      </c>
      <c r="K61" s="3">
        <v>0</v>
      </c>
      <c r="L61" s="33">
        <v>3280.17</v>
      </c>
    </row>
    <row r="62" spans="2:12" ht="12.75">
      <c r="B62" s="7" t="s">
        <v>406</v>
      </c>
      <c r="C62" s="10" t="s">
        <v>122</v>
      </c>
      <c r="D62" s="3">
        <f>SUM(E62:K62)</f>
        <v>2</v>
      </c>
      <c r="E62" s="3">
        <v>0</v>
      </c>
      <c r="F62" s="3">
        <v>2</v>
      </c>
      <c r="G62" s="3">
        <v>0</v>
      </c>
      <c r="H62" s="5">
        <v>0</v>
      </c>
      <c r="I62" s="5">
        <v>0</v>
      </c>
      <c r="J62" s="3">
        <v>0</v>
      </c>
      <c r="K62" s="3">
        <v>0</v>
      </c>
      <c r="L62" s="33">
        <v>3250.25</v>
      </c>
    </row>
    <row r="63" spans="2:12" ht="26.25">
      <c r="B63" s="7" t="s">
        <v>281</v>
      </c>
      <c r="C63" s="10" t="s">
        <v>199</v>
      </c>
      <c r="D63" s="3">
        <f>SUM(E63:K63)</f>
        <v>1</v>
      </c>
      <c r="E63" s="3">
        <v>0</v>
      </c>
      <c r="F63" s="3">
        <v>1</v>
      </c>
      <c r="G63" s="3">
        <v>0</v>
      </c>
      <c r="H63" s="5">
        <v>0</v>
      </c>
      <c r="I63" s="5">
        <v>0</v>
      </c>
      <c r="J63" s="3">
        <v>0</v>
      </c>
      <c r="K63" s="3">
        <v>0</v>
      </c>
      <c r="L63" s="33">
        <v>3700</v>
      </c>
    </row>
    <row r="64" spans="2:12" ht="12.75">
      <c r="B64" s="7" t="s">
        <v>359</v>
      </c>
      <c r="C64" s="10" t="s">
        <v>260</v>
      </c>
      <c r="D64" s="3">
        <f>SUM(E64:K64)</f>
        <v>1</v>
      </c>
      <c r="E64" s="3">
        <v>0</v>
      </c>
      <c r="F64" s="3">
        <v>1</v>
      </c>
      <c r="G64" s="3">
        <v>0</v>
      </c>
      <c r="H64" s="5">
        <v>0</v>
      </c>
      <c r="I64" s="5">
        <v>0</v>
      </c>
      <c r="J64" s="3">
        <v>0</v>
      </c>
      <c r="K64" s="3">
        <v>0</v>
      </c>
      <c r="L64" s="33">
        <v>3200.5</v>
      </c>
    </row>
    <row r="65" spans="2:12" ht="12.75">
      <c r="B65" s="7" t="s">
        <v>247</v>
      </c>
      <c r="C65" s="10" t="s">
        <v>260</v>
      </c>
      <c r="D65" s="3">
        <f>SUM(E65:K65)</f>
        <v>1</v>
      </c>
      <c r="E65" s="3">
        <v>1</v>
      </c>
      <c r="F65" s="3">
        <v>0</v>
      </c>
      <c r="G65" s="3">
        <v>0</v>
      </c>
      <c r="H65" s="5">
        <v>0</v>
      </c>
      <c r="I65" s="5">
        <v>0</v>
      </c>
      <c r="J65" s="3">
        <v>0</v>
      </c>
      <c r="K65" s="3">
        <v>0</v>
      </c>
      <c r="L65" s="33">
        <v>3200</v>
      </c>
    </row>
    <row r="66" spans="2:12" ht="12.75">
      <c r="B66" s="7" t="s">
        <v>351</v>
      </c>
      <c r="C66" s="10" t="s">
        <v>130</v>
      </c>
      <c r="D66" s="3">
        <f>SUM(E66:K66)</f>
        <v>1</v>
      </c>
      <c r="E66" s="3">
        <v>0</v>
      </c>
      <c r="F66" s="3">
        <v>0</v>
      </c>
      <c r="G66" s="3">
        <v>1</v>
      </c>
      <c r="H66" s="5">
        <v>0</v>
      </c>
      <c r="I66" s="5">
        <v>0</v>
      </c>
      <c r="J66" s="3">
        <v>0</v>
      </c>
      <c r="K66" s="3">
        <v>0</v>
      </c>
      <c r="L66" s="33">
        <v>4000</v>
      </c>
    </row>
    <row r="67" spans="2:12" ht="52.5">
      <c r="B67" s="7" t="s">
        <v>64</v>
      </c>
      <c r="C67" s="10" t="s">
        <v>331</v>
      </c>
      <c r="D67" s="3">
        <f>SUM(E67:K67)</f>
        <v>1</v>
      </c>
      <c r="E67" s="3">
        <v>0</v>
      </c>
      <c r="F67" s="3">
        <v>1</v>
      </c>
      <c r="G67" s="3">
        <v>0</v>
      </c>
      <c r="H67" s="5">
        <v>0</v>
      </c>
      <c r="I67" s="5">
        <v>0</v>
      </c>
      <c r="J67" s="3">
        <v>0</v>
      </c>
      <c r="K67" s="3">
        <v>0</v>
      </c>
      <c r="L67" s="33">
        <v>3500</v>
      </c>
    </row>
    <row r="68" spans="2:12" ht="12.75">
      <c r="B68" s="7" t="s">
        <v>248</v>
      </c>
      <c r="C68" s="10" t="s">
        <v>405</v>
      </c>
      <c r="D68" s="3">
        <f>SUM(E68:K68)</f>
        <v>1</v>
      </c>
      <c r="E68" s="3">
        <v>1</v>
      </c>
      <c r="F68" s="3">
        <v>0</v>
      </c>
      <c r="G68" s="3">
        <v>0</v>
      </c>
      <c r="H68" s="5">
        <v>0</v>
      </c>
      <c r="I68" s="5">
        <v>0</v>
      </c>
      <c r="J68" s="3">
        <v>0</v>
      </c>
      <c r="K68" s="3">
        <v>0</v>
      </c>
      <c r="L68" s="33">
        <v>3200</v>
      </c>
    </row>
    <row r="69" spans="2:12" ht="39">
      <c r="B69" s="7" t="s">
        <v>120</v>
      </c>
      <c r="C69" s="10" t="s">
        <v>238</v>
      </c>
      <c r="D69" s="3">
        <f>SUM(E69:K69)</f>
        <v>1</v>
      </c>
      <c r="E69" s="3">
        <v>0</v>
      </c>
      <c r="F69" s="3">
        <v>0</v>
      </c>
      <c r="G69" s="3">
        <v>1</v>
      </c>
      <c r="H69" s="5">
        <v>0</v>
      </c>
      <c r="I69" s="5">
        <v>0</v>
      </c>
      <c r="J69" s="3">
        <v>0</v>
      </c>
      <c r="K69" s="3">
        <v>0</v>
      </c>
      <c r="L69" s="33">
        <v>4000</v>
      </c>
    </row>
    <row r="70" spans="2:17" ht="15" customHeight="1">
      <c r="B70" s="21" t="s">
        <v>17</v>
      </c>
      <c r="C70" s="22"/>
      <c r="D70" s="34">
        <f>SUM(E70:K70)</f>
        <v>59</v>
      </c>
      <c r="E70" s="34">
        <f aca="true" t="shared" si="11" ref="E70:K70">SUM(E42:E69)</f>
        <v>17</v>
      </c>
      <c r="F70" s="34">
        <f t="shared" si="11"/>
        <v>20</v>
      </c>
      <c r="G70" s="34">
        <f t="shared" si="11"/>
        <v>7</v>
      </c>
      <c r="H70" s="30">
        <v>3</v>
      </c>
      <c r="I70" s="30">
        <v>12</v>
      </c>
      <c r="J70" s="34">
        <f t="shared" si="11"/>
        <v>0</v>
      </c>
      <c r="K70" s="34">
        <f t="shared" si="11"/>
        <v>0</v>
      </c>
      <c r="L70" s="35">
        <f>IF(D70=0,0,SUMPRODUCT(D42:D69,L42:L69)/D70)</f>
        <v>4572.8393220338985</v>
      </c>
      <c r="M70" s="13">
        <f>SUM(M42:M69)</f>
        <v>0</v>
      </c>
      <c r="N70" s="13"/>
      <c r="O70" s="13"/>
      <c r="P70" s="13"/>
      <c r="Q70" s="13"/>
    </row>
    <row r="71" spans="2:12" ht="26.25">
      <c r="B71" s="7" t="s">
        <v>370</v>
      </c>
      <c r="C71" s="10" t="s">
        <v>162</v>
      </c>
      <c r="D71" s="3">
        <f>SUM(E71:K71)</f>
        <v>1</v>
      </c>
      <c r="E71" s="3">
        <v>1</v>
      </c>
      <c r="F71" s="3">
        <v>0</v>
      </c>
      <c r="G71" s="3">
        <v>0</v>
      </c>
      <c r="H71" s="5">
        <v>0</v>
      </c>
      <c r="I71" s="5">
        <v>0</v>
      </c>
      <c r="J71" s="3">
        <v>0</v>
      </c>
      <c r="K71" s="3">
        <v>0</v>
      </c>
      <c r="L71" s="33">
        <v>3200</v>
      </c>
    </row>
    <row r="72" spans="2:12" ht="12.75">
      <c r="B72" s="7" t="s">
        <v>138</v>
      </c>
      <c r="C72" s="10" t="s">
        <v>311</v>
      </c>
      <c r="D72" s="3">
        <f>SUM(E72:K72)</f>
        <v>1</v>
      </c>
      <c r="E72" s="3">
        <v>0</v>
      </c>
      <c r="F72" s="3">
        <v>0</v>
      </c>
      <c r="G72" s="3">
        <v>0</v>
      </c>
      <c r="H72" s="5">
        <v>1</v>
      </c>
      <c r="I72" s="5">
        <v>0</v>
      </c>
      <c r="J72" s="3">
        <v>0</v>
      </c>
      <c r="K72" s="3">
        <v>0</v>
      </c>
      <c r="L72" s="33">
        <v>6500</v>
      </c>
    </row>
    <row r="73" spans="2:12" ht="12.75">
      <c r="B73" s="7" t="s">
        <v>298</v>
      </c>
      <c r="C73" s="10" t="s">
        <v>311</v>
      </c>
      <c r="D73" s="3">
        <f>SUM(E73:K73)</f>
        <v>1</v>
      </c>
      <c r="E73" s="3">
        <v>0</v>
      </c>
      <c r="F73" s="3">
        <v>1</v>
      </c>
      <c r="G73" s="3">
        <v>0</v>
      </c>
      <c r="H73" s="5">
        <v>0</v>
      </c>
      <c r="I73" s="5">
        <v>0</v>
      </c>
      <c r="J73" s="3">
        <v>0</v>
      </c>
      <c r="K73" s="3">
        <v>0</v>
      </c>
      <c r="L73" s="33">
        <v>3700</v>
      </c>
    </row>
    <row r="74" spans="2:12" ht="12.75">
      <c r="B74" s="7" t="s">
        <v>93</v>
      </c>
      <c r="C74" s="10" t="s">
        <v>68</v>
      </c>
      <c r="D74" s="3">
        <f>SUM(E74:K74)</f>
        <v>1</v>
      </c>
      <c r="E74" s="3">
        <v>0</v>
      </c>
      <c r="F74" s="3">
        <v>0</v>
      </c>
      <c r="G74" s="3">
        <v>0</v>
      </c>
      <c r="H74" s="5">
        <v>0</v>
      </c>
      <c r="I74" s="5">
        <v>0</v>
      </c>
      <c r="J74" s="3">
        <v>1</v>
      </c>
      <c r="K74" s="3">
        <v>0</v>
      </c>
      <c r="L74" s="33">
        <v>10000</v>
      </c>
    </row>
    <row r="75" spans="2:12" ht="12.75">
      <c r="B75" s="7" t="s">
        <v>182</v>
      </c>
      <c r="C75" s="10" t="s">
        <v>68</v>
      </c>
      <c r="D75" s="3">
        <f>SUM(E75:K75)</f>
        <v>2</v>
      </c>
      <c r="E75" s="3">
        <v>1</v>
      </c>
      <c r="F75" s="3">
        <v>1</v>
      </c>
      <c r="G75" s="3">
        <v>0</v>
      </c>
      <c r="H75" s="5">
        <v>0</v>
      </c>
      <c r="I75" s="5">
        <v>0</v>
      </c>
      <c r="J75" s="3">
        <v>0</v>
      </c>
      <c r="K75" s="3">
        <v>0</v>
      </c>
      <c r="L75" s="33">
        <v>3550</v>
      </c>
    </row>
    <row r="76" spans="2:12" ht="12.75">
      <c r="B76" s="7" t="s">
        <v>12</v>
      </c>
      <c r="C76" s="10" t="s">
        <v>68</v>
      </c>
      <c r="D76" s="3">
        <f>SUM(E76:K76)</f>
        <v>1</v>
      </c>
      <c r="E76" s="3">
        <v>0</v>
      </c>
      <c r="F76" s="3">
        <v>0</v>
      </c>
      <c r="G76" s="3">
        <v>0</v>
      </c>
      <c r="H76" s="5">
        <v>0</v>
      </c>
      <c r="I76" s="5">
        <v>1</v>
      </c>
      <c r="J76" s="3">
        <v>0</v>
      </c>
      <c r="K76" s="3">
        <v>0</v>
      </c>
      <c r="L76" s="33">
        <v>9000</v>
      </c>
    </row>
    <row r="77" spans="2:12" ht="26.25">
      <c r="B77" s="7" t="s">
        <v>126</v>
      </c>
      <c r="C77" s="10" t="s">
        <v>43</v>
      </c>
      <c r="D77" s="3">
        <f>SUM(E77:K77)</f>
        <v>1</v>
      </c>
      <c r="E77" s="3">
        <v>0</v>
      </c>
      <c r="F77" s="3">
        <v>0</v>
      </c>
      <c r="G77" s="3">
        <v>0</v>
      </c>
      <c r="H77" s="5">
        <v>1</v>
      </c>
      <c r="I77" s="5">
        <v>0</v>
      </c>
      <c r="J77" s="3">
        <v>0</v>
      </c>
      <c r="K77" s="3">
        <v>0</v>
      </c>
      <c r="L77" s="33">
        <v>5000</v>
      </c>
    </row>
    <row r="78" spans="2:12" ht="12.75">
      <c r="B78" s="7" t="s">
        <v>306</v>
      </c>
      <c r="C78" s="10" t="s">
        <v>43</v>
      </c>
      <c r="D78" s="3">
        <f>SUM(E78:K78)</f>
        <v>1</v>
      </c>
      <c r="E78" s="3">
        <v>0</v>
      </c>
      <c r="F78" s="3">
        <v>0</v>
      </c>
      <c r="G78" s="3">
        <v>0</v>
      </c>
      <c r="H78" s="5">
        <v>1</v>
      </c>
      <c r="I78" s="5">
        <v>0</v>
      </c>
      <c r="J78" s="3">
        <v>0</v>
      </c>
      <c r="K78" s="3">
        <v>0</v>
      </c>
      <c r="L78" s="33">
        <v>6500</v>
      </c>
    </row>
    <row r="79" spans="2:12" ht="12.75">
      <c r="B79" s="7" t="s">
        <v>116</v>
      </c>
      <c r="C79" s="10" t="s">
        <v>43</v>
      </c>
      <c r="D79" s="3">
        <f>SUM(E79:K79)</f>
        <v>2</v>
      </c>
      <c r="E79" s="3">
        <v>1</v>
      </c>
      <c r="F79" s="3">
        <v>0</v>
      </c>
      <c r="G79" s="3">
        <v>1</v>
      </c>
      <c r="H79" s="5">
        <v>0</v>
      </c>
      <c r="I79" s="5">
        <v>0</v>
      </c>
      <c r="J79" s="3">
        <v>0</v>
      </c>
      <c r="K79" s="3">
        <v>0</v>
      </c>
      <c r="L79" s="33">
        <v>3700</v>
      </c>
    </row>
    <row r="80" spans="2:12" ht="12.75">
      <c r="B80" s="7" t="s">
        <v>255</v>
      </c>
      <c r="C80" s="10" t="s">
        <v>339</v>
      </c>
      <c r="D80" s="3">
        <f>SUM(E80:K80)</f>
        <v>1</v>
      </c>
      <c r="E80" s="3">
        <v>1</v>
      </c>
      <c r="F80" s="3">
        <v>0</v>
      </c>
      <c r="G80" s="3">
        <v>0</v>
      </c>
      <c r="H80" s="5">
        <v>0</v>
      </c>
      <c r="I80" s="5">
        <v>0</v>
      </c>
      <c r="J80" s="3">
        <v>0</v>
      </c>
      <c r="K80" s="3">
        <v>0</v>
      </c>
      <c r="L80" s="33">
        <v>3200</v>
      </c>
    </row>
    <row r="81" spans="2:12" ht="12.75">
      <c r="B81" s="7" t="s">
        <v>361</v>
      </c>
      <c r="C81" s="10" t="s">
        <v>339</v>
      </c>
      <c r="D81" s="3">
        <f>SUM(E81:K81)</f>
        <v>1</v>
      </c>
      <c r="E81" s="3">
        <v>0</v>
      </c>
      <c r="F81" s="3">
        <v>1</v>
      </c>
      <c r="G81" s="3">
        <v>0</v>
      </c>
      <c r="H81" s="5">
        <v>0</v>
      </c>
      <c r="I81" s="5">
        <v>0</v>
      </c>
      <c r="J81" s="3">
        <v>0</v>
      </c>
      <c r="K81" s="3">
        <v>0</v>
      </c>
      <c r="L81" s="33">
        <v>3200.5</v>
      </c>
    </row>
    <row r="82" spans="2:12" ht="26.25">
      <c r="B82" s="7" t="s">
        <v>285</v>
      </c>
      <c r="C82" s="10" t="s">
        <v>369</v>
      </c>
      <c r="D82" s="3">
        <f>SUM(E82:K82)</f>
        <v>1</v>
      </c>
      <c r="E82" s="3">
        <v>0</v>
      </c>
      <c r="F82" s="3">
        <v>0</v>
      </c>
      <c r="G82" s="3">
        <v>1</v>
      </c>
      <c r="H82" s="5">
        <v>0</v>
      </c>
      <c r="I82" s="5">
        <v>0</v>
      </c>
      <c r="J82" s="3">
        <v>0</v>
      </c>
      <c r="K82" s="3">
        <v>0</v>
      </c>
      <c r="L82" s="33">
        <v>4000</v>
      </c>
    </row>
    <row r="83" spans="2:12" ht="12.75">
      <c r="B83" s="7" t="s">
        <v>10</v>
      </c>
      <c r="C83" s="10" t="s">
        <v>347</v>
      </c>
      <c r="D83" s="3">
        <f>SUM(E83:K83)</f>
        <v>2</v>
      </c>
      <c r="E83" s="3">
        <v>2</v>
      </c>
      <c r="F83" s="3">
        <v>0</v>
      </c>
      <c r="G83" s="3">
        <v>0</v>
      </c>
      <c r="H83" s="5">
        <v>0</v>
      </c>
      <c r="I83" s="5">
        <v>0</v>
      </c>
      <c r="J83" s="3">
        <v>0</v>
      </c>
      <c r="K83" s="3">
        <v>0</v>
      </c>
      <c r="L83" s="33">
        <v>3200</v>
      </c>
    </row>
    <row r="84" spans="2:12" ht="12.75">
      <c r="B84" s="7" t="s">
        <v>16</v>
      </c>
      <c r="C84" s="10" t="s">
        <v>322</v>
      </c>
      <c r="D84" s="3">
        <f>SUM(E84:K84)</f>
        <v>4</v>
      </c>
      <c r="E84" s="3">
        <v>2</v>
      </c>
      <c r="F84" s="3">
        <v>1</v>
      </c>
      <c r="G84" s="3">
        <v>1</v>
      </c>
      <c r="H84" s="5">
        <v>0</v>
      </c>
      <c r="I84" s="5">
        <v>0</v>
      </c>
      <c r="J84" s="3">
        <v>0</v>
      </c>
      <c r="K84" s="3">
        <v>0</v>
      </c>
      <c r="L84" s="33">
        <v>3475</v>
      </c>
    </row>
    <row r="85" spans="2:12" ht="12.75">
      <c r="B85" s="7" t="s">
        <v>19</v>
      </c>
      <c r="C85" s="10" t="s">
        <v>250</v>
      </c>
      <c r="D85" s="3">
        <f>SUM(E85:K85)</f>
        <v>38</v>
      </c>
      <c r="E85" s="3">
        <v>24</v>
      </c>
      <c r="F85" s="3">
        <v>12</v>
      </c>
      <c r="G85" s="3">
        <v>2</v>
      </c>
      <c r="H85" s="5">
        <v>0</v>
      </c>
      <c r="I85" s="5">
        <v>0</v>
      </c>
      <c r="J85" s="3">
        <v>0</v>
      </c>
      <c r="K85" s="3">
        <v>0</v>
      </c>
      <c r="L85" s="33">
        <v>3330.11</v>
      </c>
    </row>
    <row r="86" spans="2:12" ht="26.25">
      <c r="B86" s="7" t="s">
        <v>394</v>
      </c>
      <c r="C86" s="10" t="s">
        <v>250</v>
      </c>
      <c r="D86" s="3">
        <f>SUM(E86:K86)</f>
        <v>1</v>
      </c>
      <c r="E86" s="3">
        <v>1</v>
      </c>
      <c r="F86" s="3">
        <v>0</v>
      </c>
      <c r="G86" s="3">
        <v>0</v>
      </c>
      <c r="H86" s="5">
        <v>0</v>
      </c>
      <c r="I86" s="5">
        <v>0</v>
      </c>
      <c r="J86" s="3">
        <v>0</v>
      </c>
      <c r="K86" s="3">
        <v>0</v>
      </c>
      <c r="L86" s="33">
        <v>3200</v>
      </c>
    </row>
    <row r="87" spans="2:12" ht="12.75">
      <c r="B87" s="7" t="s">
        <v>393</v>
      </c>
      <c r="C87" s="10" t="s">
        <v>237</v>
      </c>
      <c r="D87" s="3">
        <f>SUM(E87:K87)</f>
        <v>4</v>
      </c>
      <c r="E87" s="3">
        <v>2</v>
      </c>
      <c r="F87" s="3">
        <v>1</v>
      </c>
      <c r="G87" s="3">
        <v>1</v>
      </c>
      <c r="H87" s="5">
        <v>0</v>
      </c>
      <c r="I87" s="5">
        <v>0</v>
      </c>
      <c r="J87" s="3">
        <v>0</v>
      </c>
      <c r="K87" s="3">
        <v>0</v>
      </c>
      <c r="L87" s="33">
        <v>3525.13</v>
      </c>
    </row>
    <row r="88" spans="2:12" ht="12.75">
      <c r="B88" s="7" t="s">
        <v>198</v>
      </c>
      <c r="C88" s="10" t="s">
        <v>320</v>
      </c>
      <c r="D88" s="3">
        <f>SUM(E88:K88)</f>
        <v>1</v>
      </c>
      <c r="E88" s="3">
        <v>1</v>
      </c>
      <c r="F88" s="3">
        <v>0</v>
      </c>
      <c r="G88" s="3">
        <v>0</v>
      </c>
      <c r="H88" s="5">
        <v>0</v>
      </c>
      <c r="I88" s="5">
        <v>0</v>
      </c>
      <c r="J88" s="3">
        <v>0</v>
      </c>
      <c r="K88" s="3">
        <v>0</v>
      </c>
      <c r="L88" s="33">
        <v>3200</v>
      </c>
    </row>
    <row r="89" spans="2:12" ht="12.75">
      <c r="B89" s="7" t="s">
        <v>242</v>
      </c>
      <c r="C89" s="10" t="s">
        <v>213</v>
      </c>
      <c r="D89" s="3">
        <f>SUM(E89:K89)</f>
        <v>1</v>
      </c>
      <c r="E89" s="3">
        <v>0</v>
      </c>
      <c r="F89" s="3">
        <v>0</v>
      </c>
      <c r="G89" s="3">
        <v>0</v>
      </c>
      <c r="H89" s="5">
        <v>1</v>
      </c>
      <c r="I89" s="5">
        <v>0</v>
      </c>
      <c r="J89" s="3">
        <v>0</v>
      </c>
      <c r="K89" s="3">
        <v>0</v>
      </c>
      <c r="L89" s="33">
        <v>5500</v>
      </c>
    </row>
    <row r="90" spans="2:12" ht="12.75">
      <c r="B90" s="7" t="s">
        <v>356</v>
      </c>
      <c r="C90" s="10" t="s">
        <v>125</v>
      </c>
      <c r="D90" s="3">
        <f>SUM(E90:K90)</f>
        <v>1</v>
      </c>
      <c r="E90" s="3">
        <v>1</v>
      </c>
      <c r="F90" s="3">
        <v>0</v>
      </c>
      <c r="G90" s="3">
        <v>0</v>
      </c>
      <c r="H90" s="5">
        <v>0</v>
      </c>
      <c r="I90" s="5">
        <v>0</v>
      </c>
      <c r="J90" s="3">
        <v>0</v>
      </c>
      <c r="K90" s="3">
        <v>0</v>
      </c>
      <c r="L90" s="33">
        <v>3200</v>
      </c>
    </row>
    <row r="91" spans="2:12" ht="12.75">
      <c r="B91" s="7" t="s">
        <v>24</v>
      </c>
      <c r="C91" s="10" t="s">
        <v>151</v>
      </c>
      <c r="D91" s="3">
        <f>SUM(E91:K91)</f>
        <v>1</v>
      </c>
      <c r="E91" s="3">
        <v>0</v>
      </c>
      <c r="F91" s="3">
        <v>1</v>
      </c>
      <c r="G91" s="3">
        <v>0</v>
      </c>
      <c r="H91" s="5">
        <v>0</v>
      </c>
      <c r="I91" s="5">
        <v>0</v>
      </c>
      <c r="J91" s="3">
        <v>0</v>
      </c>
      <c r="K91" s="3">
        <v>0</v>
      </c>
      <c r="L91" s="33">
        <v>3200.5</v>
      </c>
    </row>
    <row r="92" spans="2:12" ht="12.75">
      <c r="B92" s="7" t="s">
        <v>15</v>
      </c>
      <c r="C92" s="10" t="s">
        <v>314</v>
      </c>
      <c r="D92" s="3">
        <f>SUM(E92:K92)</f>
        <v>1</v>
      </c>
      <c r="E92" s="3">
        <v>0</v>
      </c>
      <c r="F92" s="3">
        <v>1</v>
      </c>
      <c r="G92" s="3">
        <v>0</v>
      </c>
      <c r="H92" s="5">
        <v>0</v>
      </c>
      <c r="I92" s="5">
        <v>0</v>
      </c>
      <c r="J92" s="3">
        <v>0</v>
      </c>
      <c r="K92" s="3">
        <v>0</v>
      </c>
      <c r="L92" s="33">
        <v>3300</v>
      </c>
    </row>
    <row r="93" spans="2:12" ht="12.75">
      <c r="B93" s="7" t="s">
        <v>323</v>
      </c>
      <c r="C93" s="10" t="s">
        <v>230</v>
      </c>
      <c r="D93" s="3">
        <f>SUM(E93:K93)</f>
        <v>40</v>
      </c>
      <c r="E93" s="3">
        <v>16</v>
      </c>
      <c r="F93" s="3">
        <v>15</v>
      </c>
      <c r="G93" s="3">
        <v>2</v>
      </c>
      <c r="H93" s="5">
        <v>5</v>
      </c>
      <c r="I93" s="5">
        <v>2</v>
      </c>
      <c r="J93" s="3">
        <v>0</v>
      </c>
      <c r="K93" s="3">
        <v>0</v>
      </c>
      <c r="L93" s="33">
        <v>3983.65</v>
      </c>
    </row>
    <row r="94" spans="2:12" ht="12.75">
      <c r="B94" s="7" t="s">
        <v>262</v>
      </c>
      <c r="C94" s="10" t="s">
        <v>88</v>
      </c>
      <c r="D94" s="3">
        <f>SUM(E94:K94)</f>
        <v>1</v>
      </c>
      <c r="E94" s="3">
        <v>1</v>
      </c>
      <c r="F94" s="3">
        <v>0</v>
      </c>
      <c r="G94" s="3">
        <v>0</v>
      </c>
      <c r="H94" s="5">
        <v>0</v>
      </c>
      <c r="I94" s="5">
        <v>0</v>
      </c>
      <c r="J94" s="3">
        <v>0</v>
      </c>
      <c r="K94" s="3">
        <v>0</v>
      </c>
      <c r="L94" s="33">
        <v>3200</v>
      </c>
    </row>
    <row r="95" spans="2:12" ht="26.25">
      <c r="B95" s="7" t="s">
        <v>267</v>
      </c>
      <c r="C95" s="10" t="s">
        <v>379</v>
      </c>
      <c r="D95" s="3">
        <f>SUM(E95:K95)</f>
        <v>1</v>
      </c>
      <c r="E95" s="3">
        <v>0</v>
      </c>
      <c r="F95" s="3">
        <v>0</v>
      </c>
      <c r="G95" s="3">
        <v>0</v>
      </c>
      <c r="H95" s="5">
        <v>1</v>
      </c>
      <c r="I95" s="5">
        <v>0</v>
      </c>
      <c r="J95" s="3">
        <v>0</v>
      </c>
      <c r="K95" s="3">
        <v>0</v>
      </c>
      <c r="L95" s="33">
        <v>6500</v>
      </c>
    </row>
    <row r="96" spans="2:12" ht="26.25">
      <c r="B96" s="7" t="s">
        <v>229</v>
      </c>
      <c r="C96" s="10" t="s">
        <v>75</v>
      </c>
      <c r="D96" s="3">
        <f>SUM(E96:K96)</f>
        <v>1</v>
      </c>
      <c r="E96" s="3">
        <v>1</v>
      </c>
      <c r="F96" s="3">
        <v>0</v>
      </c>
      <c r="G96" s="3">
        <v>0</v>
      </c>
      <c r="H96" s="5">
        <v>0</v>
      </c>
      <c r="I96" s="5">
        <v>0</v>
      </c>
      <c r="J96" s="3">
        <v>0</v>
      </c>
      <c r="K96" s="3">
        <v>0</v>
      </c>
      <c r="L96" s="33">
        <v>3200</v>
      </c>
    </row>
    <row r="97" spans="2:12" ht="39">
      <c r="B97" s="7" t="s">
        <v>157</v>
      </c>
      <c r="C97" s="10" t="s">
        <v>305</v>
      </c>
      <c r="D97" s="3">
        <f>SUM(E97:K97)</f>
        <v>1</v>
      </c>
      <c r="E97" s="3">
        <v>1</v>
      </c>
      <c r="F97" s="3">
        <v>0</v>
      </c>
      <c r="G97" s="3">
        <v>0</v>
      </c>
      <c r="H97" s="5">
        <v>0</v>
      </c>
      <c r="I97" s="5">
        <v>0</v>
      </c>
      <c r="J97" s="3">
        <v>0</v>
      </c>
      <c r="K97" s="3">
        <v>0</v>
      </c>
      <c r="L97" s="33">
        <v>3200</v>
      </c>
    </row>
    <row r="98" spans="2:17" ht="15" customHeight="1">
      <c r="B98" s="21" t="s">
        <v>179</v>
      </c>
      <c r="C98" s="22"/>
      <c r="D98" s="34">
        <f>SUM(E98:K98)</f>
        <v>112</v>
      </c>
      <c r="E98" s="34">
        <f aca="true" t="shared" si="12" ref="E98:K98">SUM(E71:E97)</f>
        <v>56</v>
      </c>
      <c r="F98" s="34">
        <f t="shared" si="12"/>
        <v>34</v>
      </c>
      <c r="G98" s="34">
        <f t="shared" si="12"/>
        <v>8</v>
      </c>
      <c r="H98" s="30">
        <v>10</v>
      </c>
      <c r="I98" s="30">
        <v>3</v>
      </c>
      <c r="J98" s="34">
        <f t="shared" si="12"/>
        <v>1</v>
      </c>
      <c r="K98" s="34">
        <f t="shared" si="12"/>
        <v>0</v>
      </c>
      <c r="L98" s="35">
        <f>IF(D98=0,0,SUMPRODUCT(D71:D97,L71:L97)/D98)</f>
        <v>3810.6401785714284</v>
      </c>
      <c r="M98" s="13">
        <f>SUM(M71:M97)</f>
        <v>0</v>
      </c>
      <c r="N98" s="13"/>
      <c r="O98" s="13"/>
      <c r="P98" s="13"/>
      <c r="Q98" s="13"/>
    </row>
    <row r="99" spans="2:12" ht="26.25">
      <c r="B99" s="7" t="s">
        <v>118</v>
      </c>
      <c r="C99" s="10" t="s">
        <v>395</v>
      </c>
      <c r="D99" s="3">
        <f>SUM(E99:K99)</f>
        <v>3</v>
      </c>
      <c r="E99" s="3">
        <v>3</v>
      </c>
      <c r="F99" s="3">
        <v>0</v>
      </c>
      <c r="G99" s="3">
        <v>0</v>
      </c>
      <c r="H99" s="5">
        <v>0</v>
      </c>
      <c r="I99" s="5">
        <v>0</v>
      </c>
      <c r="J99" s="3">
        <v>0</v>
      </c>
      <c r="K99" s="3">
        <v>0</v>
      </c>
      <c r="L99" s="33">
        <v>3200</v>
      </c>
    </row>
    <row r="100" spans="2:12" ht="26.25">
      <c r="B100" s="7" t="s">
        <v>83</v>
      </c>
      <c r="C100" s="10" t="s">
        <v>395</v>
      </c>
      <c r="D100" s="3">
        <f>SUM(E100:K100)</f>
        <v>1</v>
      </c>
      <c r="E100" s="3">
        <v>0</v>
      </c>
      <c r="F100" s="3">
        <v>0</v>
      </c>
      <c r="G100" s="3">
        <v>1</v>
      </c>
      <c r="H100" s="5">
        <v>0</v>
      </c>
      <c r="I100" s="5">
        <v>0</v>
      </c>
      <c r="J100" s="3">
        <v>0</v>
      </c>
      <c r="K100" s="3">
        <v>0</v>
      </c>
      <c r="L100" s="33">
        <v>4000</v>
      </c>
    </row>
    <row r="101" spans="2:12" ht="12.75">
      <c r="B101" s="7" t="s">
        <v>372</v>
      </c>
      <c r="C101" s="10" t="s">
        <v>127</v>
      </c>
      <c r="D101" s="3">
        <f>SUM(E101:K101)</f>
        <v>1</v>
      </c>
      <c r="E101" s="3">
        <v>1</v>
      </c>
      <c r="F101" s="3">
        <v>0</v>
      </c>
      <c r="G101" s="3">
        <v>0</v>
      </c>
      <c r="H101" s="5">
        <v>0</v>
      </c>
      <c r="I101" s="5">
        <v>0</v>
      </c>
      <c r="J101" s="3">
        <v>0</v>
      </c>
      <c r="K101" s="3">
        <v>0</v>
      </c>
      <c r="L101" s="33">
        <v>3200</v>
      </c>
    </row>
    <row r="102" spans="2:12" ht="39">
      <c r="B102" s="7" t="s">
        <v>172</v>
      </c>
      <c r="C102" s="10" t="s">
        <v>127</v>
      </c>
      <c r="D102" s="3">
        <f>SUM(E102:K102)</f>
        <v>1</v>
      </c>
      <c r="E102" s="3">
        <v>0</v>
      </c>
      <c r="F102" s="3">
        <v>1</v>
      </c>
      <c r="G102" s="3">
        <v>0</v>
      </c>
      <c r="H102" s="5">
        <v>0</v>
      </c>
      <c r="I102" s="5">
        <v>0</v>
      </c>
      <c r="J102" s="3">
        <v>0</v>
      </c>
      <c r="K102" s="3">
        <v>0</v>
      </c>
      <c r="L102" s="33">
        <v>3723.5</v>
      </c>
    </row>
    <row r="103" spans="2:12" ht="12.75">
      <c r="B103" s="7" t="s">
        <v>67</v>
      </c>
      <c r="C103" s="10" t="s">
        <v>127</v>
      </c>
      <c r="D103" s="3">
        <f>SUM(E103:K103)</f>
        <v>1</v>
      </c>
      <c r="E103" s="3">
        <v>1</v>
      </c>
      <c r="F103" s="3">
        <v>0</v>
      </c>
      <c r="G103" s="3">
        <v>0</v>
      </c>
      <c r="H103" s="5">
        <v>0</v>
      </c>
      <c r="I103" s="5">
        <v>0</v>
      </c>
      <c r="J103" s="3">
        <v>0</v>
      </c>
      <c r="K103" s="3">
        <v>0</v>
      </c>
      <c r="L103" s="33">
        <v>3200</v>
      </c>
    </row>
    <row r="104" spans="2:12" ht="26.25">
      <c r="B104" s="7" t="s">
        <v>186</v>
      </c>
      <c r="C104" s="10" t="s">
        <v>110</v>
      </c>
      <c r="D104" s="3">
        <f>SUM(E104:K104)</f>
        <v>1</v>
      </c>
      <c r="E104" s="3">
        <v>1</v>
      </c>
      <c r="F104" s="3">
        <v>0</v>
      </c>
      <c r="G104" s="3">
        <v>0</v>
      </c>
      <c r="H104" s="5">
        <v>0</v>
      </c>
      <c r="I104" s="5">
        <v>0</v>
      </c>
      <c r="J104" s="3">
        <v>0</v>
      </c>
      <c r="K104" s="3">
        <v>0</v>
      </c>
      <c r="L104" s="33">
        <v>3200</v>
      </c>
    </row>
    <row r="105" spans="2:12" ht="12.75">
      <c r="B105" s="7" t="s">
        <v>35</v>
      </c>
      <c r="C105" s="10" t="s">
        <v>48</v>
      </c>
      <c r="D105" s="3">
        <f>SUM(E105:K105)</f>
        <v>1</v>
      </c>
      <c r="E105" s="3">
        <v>0</v>
      </c>
      <c r="F105" s="3">
        <v>0</v>
      </c>
      <c r="G105" s="3">
        <v>0</v>
      </c>
      <c r="H105" s="5">
        <v>1</v>
      </c>
      <c r="I105" s="5">
        <v>0</v>
      </c>
      <c r="J105" s="3">
        <v>0</v>
      </c>
      <c r="K105" s="3">
        <v>0</v>
      </c>
      <c r="L105" s="33">
        <v>5000</v>
      </c>
    </row>
    <row r="106" spans="2:12" ht="12.75">
      <c r="B106" s="7" t="s">
        <v>232</v>
      </c>
      <c r="C106" s="10" t="s">
        <v>23</v>
      </c>
      <c r="D106" s="3">
        <f>SUM(E106:K106)</f>
        <v>1</v>
      </c>
      <c r="E106" s="3">
        <v>0</v>
      </c>
      <c r="F106" s="3">
        <v>0</v>
      </c>
      <c r="G106" s="3">
        <v>1</v>
      </c>
      <c r="H106" s="5">
        <v>0</v>
      </c>
      <c r="I106" s="5">
        <v>0</v>
      </c>
      <c r="J106" s="3">
        <v>0</v>
      </c>
      <c r="K106" s="3">
        <v>0</v>
      </c>
      <c r="L106" s="33">
        <v>4200</v>
      </c>
    </row>
    <row r="107" spans="2:12" ht="12.75">
      <c r="B107" s="7" t="s">
        <v>304</v>
      </c>
      <c r="C107" s="10" t="s">
        <v>146</v>
      </c>
      <c r="D107" s="3">
        <f>SUM(E107:K107)</f>
        <v>5</v>
      </c>
      <c r="E107" s="3">
        <v>2</v>
      </c>
      <c r="F107" s="3">
        <v>0</v>
      </c>
      <c r="G107" s="3">
        <v>3</v>
      </c>
      <c r="H107" s="5">
        <v>0</v>
      </c>
      <c r="I107" s="5">
        <v>0</v>
      </c>
      <c r="J107" s="3">
        <v>0</v>
      </c>
      <c r="K107" s="3">
        <v>0</v>
      </c>
      <c r="L107" s="33">
        <v>3680</v>
      </c>
    </row>
    <row r="108" spans="2:12" ht="12.75">
      <c r="B108" s="7" t="s">
        <v>82</v>
      </c>
      <c r="C108" s="10" t="s">
        <v>123</v>
      </c>
      <c r="D108" s="3">
        <f>SUM(E108:K108)</f>
        <v>3</v>
      </c>
      <c r="E108" s="3">
        <v>2</v>
      </c>
      <c r="F108" s="3">
        <v>1</v>
      </c>
      <c r="G108" s="3">
        <v>0</v>
      </c>
      <c r="H108" s="5">
        <v>0</v>
      </c>
      <c r="I108" s="5">
        <v>0</v>
      </c>
      <c r="J108" s="3">
        <v>0</v>
      </c>
      <c r="K108" s="3">
        <v>0</v>
      </c>
      <c r="L108" s="33">
        <v>3374.33</v>
      </c>
    </row>
    <row r="109" spans="2:12" ht="12.75">
      <c r="B109" s="7" t="s">
        <v>205</v>
      </c>
      <c r="C109" s="10" t="s">
        <v>201</v>
      </c>
      <c r="D109" s="3">
        <f>SUM(E109:K109)</f>
        <v>6</v>
      </c>
      <c r="E109" s="3">
        <v>5</v>
      </c>
      <c r="F109" s="3">
        <v>1</v>
      </c>
      <c r="G109" s="3">
        <v>0</v>
      </c>
      <c r="H109" s="5">
        <v>0</v>
      </c>
      <c r="I109" s="5">
        <v>0</v>
      </c>
      <c r="J109" s="3">
        <v>0</v>
      </c>
      <c r="K109" s="3">
        <v>0</v>
      </c>
      <c r="L109" s="33">
        <v>3250</v>
      </c>
    </row>
    <row r="110" spans="2:12" ht="26.25">
      <c r="B110" s="7" t="s">
        <v>336</v>
      </c>
      <c r="C110" s="10" t="s">
        <v>36</v>
      </c>
      <c r="D110" s="3">
        <f>SUM(E110:K110)</f>
        <v>1</v>
      </c>
      <c r="E110" s="3">
        <v>0</v>
      </c>
      <c r="F110" s="3">
        <v>1</v>
      </c>
      <c r="G110" s="3">
        <v>0</v>
      </c>
      <c r="H110" s="5">
        <v>0</v>
      </c>
      <c r="I110" s="5">
        <v>0</v>
      </c>
      <c r="J110" s="3">
        <v>0</v>
      </c>
      <c r="K110" s="3">
        <v>0</v>
      </c>
      <c r="L110" s="33">
        <v>3232</v>
      </c>
    </row>
    <row r="111" spans="2:12" ht="12.75">
      <c r="B111" s="7" t="s">
        <v>358</v>
      </c>
      <c r="C111" s="10" t="s">
        <v>36</v>
      </c>
      <c r="D111" s="3">
        <f>SUM(E111:K111)</f>
        <v>5</v>
      </c>
      <c r="E111" s="3">
        <v>0</v>
      </c>
      <c r="F111" s="3">
        <v>0</v>
      </c>
      <c r="G111" s="3">
        <v>1</v>
      </c>
      <c r="H111" s="5">
        <v>4</v>
      </c>
      <c r="I111" s="5">
        <v>0</v>
      </c>
      <c r="J111" s="3">
        <v>0</v>
      </c>
      <c r="K111" s="3">
        <v>0</v>
      </c>
      <c r="L111" s="33">
        <v>4968</v>
      </c>
    </row>
    <row r="112" spans="2:12" ht="12.75">
      <c r="B112" s="7" t="s">
        <v>149</v>
      </c>
      <c r="C112" s="10" t="s">
        <v>36</v>
      </c>
      <c r="D112" s="3">
        <f>SUM(E112:K112)</f>
        <v>9</v>
      </c>
      <c r="E112" s="3">
        <v>3</v>
      </c>
      <c r="F112" s="3">
        <v>5</v>
      </c>
      <c r="G112" s="3">
        <v>0</v>
      </c>
      <c r="H112" s="5">
        <v>1</v>
      </c>
      <c r="I112" s="5">
        <v>0</v>
      </c>
      <c r="J112" s="3">
        <v>0</v>
      </c>
      <c r="K112" s="3">
        <v>0</v>
      </c>
      <c r="L112" s="33">
        <v>3583.44</v>
      </c>
    </row>
    <row r="113" spans="2:12" ht="12.75">
      <c r="B113" s="7" t="s">
        <v>256</v>
      </c>
      <c r="C113" s="10" t="s">
        <v>196</v>
      </c>
      <c r="D113" s="3">
        <f>SUM(E113:K113)</f>
        <v>1</v>
      </c>
      <c r="E113" s="3">
        <v>0</v>
      </c>
      <c r="F113" s="3">
        <v>1</v>
      </c>
      <c r="G113" s="3">
        <v>0</v>
      </c>
      <c r="H113" s="5">
        <v>0</v>
      </c>
      <c r="I113" s="5">
        <v>0</v>
      </c>
      <c r="J113" s="3">
        <v>0</v>
      </c>
      <c r="K113" s="3">
        <v>0</v>
      </c>
      <c r="L113" s="33">
        <v>3800</v>
      </c>
    </row>
    <row r="114" spans="2:12" ht="12.75">
      <c r="B114" s="7" t="s">
        <v>252</v>
      </c>
      <c r="C114" s="10" t="s">
        <v>137</v>
      </c>
      <c r="D114" s="3">
        <f>SUM(E114:K114)</f>
        <v>45</v>
      </c>
      <c r="E114" s="3">
        <v>15</v>
      </c>
      <c r="F114" s="3">
        <v>19</v>
      </c>
      <c r="G114" s="3">
        <v>8</v>
      </c>
      <c r="H114" s="5">
        <v>3</v>
      </c>
      <c r="I114" s="5">
        <v>0</v>
      </c>
      <c r="J114" s="3">
        <v>0</v>
      </c>
      <c r="K114" s="3">
        <v>0</v>
      </c>
      <c r="L114" s="33">
        <v>3524.62</v>
      </c>
    </row>
    <row r="115" spans="2:12" ht="12.75">
      <c r="B115" s="7" t="s">
        <v>33</v>
      </c>
      <c r="C115" s="10" t="s">
        <v>137</v>
      </c>
      <c r="D115" s="3">
        <f>SUM(E115:K115)</f>
        <v>1</v>
      </c>
      <c r="E115" s="3">
        <v>0</v>
      </c>
      <c r="F115" s="3">
        <v>1</v>
      </c>
      <c r="G115" s="3">
        <v>0</v>
      </c>
      <c r="H115" s="5">
        <v>0</v>
      </c>
      <c r="I115" s="5">
        <v>0</v>
      </c>
      <c r="J115" s="3">
        <v>0</v>
      </c>
      <c r="K115" s="3">
        <v>0</v>
      </c>
      <c r="L115" s="33">
        <v>3200.5</v>
      </c>
    </row>
    <row r="116" spans="2:12" ht="12.75">
      <c r="B116" s="7" t="s">
        <v>140</v>
      </c>
      <c r="C116" s="10" t="s">
        <v>137</v>
      </c>
      <c r="D116" s="3">
        <f>SUM(E116:K116)</f>
        <v>1</v>
      </c>
      <c r="E116" s="3">
        <v>0</v>
      </c>
      <c r="F116" s="3">
        <v>1</v>
      </c>
      <c r="G116" s="3">
        <v>0</v>
      </c>
      <c r="H116" s="5">
        <v>0</v>
      </c>
      <c r="I116" s="5">
        <v>0</v>
      </c>
      <c r="J116" s="3">
        <v>0</v>
      </c>
      <c r="K116" s="3">
        <v>0</v>
      </c>
      <c r="L116" s="33">
        <v>3500.5</v>
      </c>
    </row>
    <row r="117" spans="2:12" ht="26.25">
      <c r="B117" s="7" t="s">
        <v>189</v>
      </c>
      <c r="C117" s="10" t="s">
        <v>137</v>
      </c>
      <c r="D117" s="3">
        <f>SUM(E117:K117)</f>
        <v>7</v>
      </c>
      <c r="E117" s="3">
        <v>4</v>
      </c>
      <c r="F117" s="3">
        <v>2</v>
      </c>
      <c r="G117" s="3">
        <v>1</v>
      </c>
      <c r="H117" s="5">
        <v>0</v>
      </c>
      <c r="I117" s="5">
        <v>0</v>
      </c>
      <c r="J117" s="3">
        <v>0</v>
      </c>
      <c r="K117" s="3">
        <v>0</v>
      </c>
      <c r="L117" s="33">
        <v>3389.07</v>
      </c>
    </row>
    <row r="118" spans="2:17" ht="15" customHeight="1">
      <c r="B118" s="21" t="s">
        <v>330</v>
      </c>
      <c r="C118" s="22"/>
      <c r="D118" s="34">
        <f>SUM(E118:K118)</f>
        <v>94</v>
      </c>
      <c r="E118" s="34">
        <f aca="true" t="shared" si="13" ref="E118:K118">SUM(E99:E117)</f>
        <v>37</v>
      </c>
      <c r="F118" s="34">
        <f t="shared" si="13"/>
        <v>33</v>
      </c>
      <c r="G118" s="34">
        <f t="shared" si="13"/>
        <v>15</v>
      </c>
      <c r="H118" s="30">
        <v>9</v>
      </c>
      <c r="I118" s="30">
        <v>0</v>
      </c>
      <c r="J118" s="34">
        <f t="shared" si="13"/>
        <v>0</v>
      </c>
      <c r="K118" s="34">
        <f t="shared" si="13"/>
        <v>0</v>
      </c>
      <c r="L118" s="35">
        <f>IF(D118=0,0,SUMPRODUCT(D99:D117,L99:L117)/D118)</f>
        <v>3588.3174468085103</v>
      </c>
      <c r="M118" s="13">
        <f>SUM(M99:M117)</f>
        <v>0</v>
      </c>
      <c r="N118" s="13"/>
      <c r="O118" s="13"/>
      <c r="P118" s="13"/>
      <c r="Q118" s="13"/>
    </row>
    <row r="119" spans="2:12" ht="26.25">
      <c r="B119" s="7" t="s">
        <v>302</v>
      </c>
      <c r="C119" s="10" t="s">
        <v>324</v>
      </c>
      <c r="D119" s="3">
        <f>SUM(E119:K119)</f>
        <v>1</v>
      </c>
      <c r="E119" s="3">
        <v>0</v>
      </c>
      <c r="F119" s="3">
        <v>0</v>
      </c>
      <c r="G119" s="3">
        <v>0</v>
      </c>
      <c r="H119" s="5">
        <v>1</v>
      </c>
      <c r="I119" s="5">
        <v>0</v>
      </c>
      <c r="J119" s="3">
        <v>0</v>
      </c>
      <c r="K119" s="3">
        <v>0</v>
      </c>
      <c r="L119" s="33">
        <v>5156</v>
      </c>
    </row>
    <row r="120" spans="2:12" ht="26.25">
      <c r="B120" s="7" t="s">
        <v>265</v>
      </c>
      <c r="C120" s="10" t="s">
        <v>9</v>
      </c>
      <c r="D120" s="3">
        <f>SUM(E120:K120)</f>
        <v>1</v>
      </c>
      <c r="E120" s="3">
        <v>1</v>
      </c>
      <c r="F120" s="3">
        <v>0</v>
      </c>
      <c r="G120" s="3">
        <v>0</v>
      </c>
      <c r="H120" s="5">
        <v>0</v>
      </c>
      <c r="I120" s="5">
        <v>0</v>
      </c>
      <c r="J120" s="3">
        <v>0</v>
      </c>
      <c r="K120" s="3">
        <v>0</v>
      </c>
      <c r="L120" s="33">
        <v>3200</v>
      </c>
    </row>
    <row r="121" spans="2:12" ht="12.75">
      <c r="B121" s="7" t="s">
        <v>300</v>
      </c>
      <c r="C121" s="10" t="s">
        <v>9</v>
      </c>
      <c r="D121" s="3">
        <f>SUM(E121:K121)</f>
        <v>51</v>
      </c>
      <c r="E121" s="3">
        <v>23</v>
      </c>
      <c r="F121" s="3">
        <v>7</v>
      </c>
      <c r="G121" s="3">
        <v>17</v>
      </c>
      <c r="H121" s="5">
        <v>3</v>
      </c>
      <c r="I121" s="5">
        <v>1</v>
      </c>
      <c r="J121" s="3">
        <v>0</v>
      </c>
      <c r="K121" s="3">
        <v>0</v>
      </c>
      <c r="L121" s="33">
        <v>3736.93</v>
      </c>
    </row>
    <row r="122" spans="2:12" ht="12.75">
      <c r="B122" s="7" t="s">
        <v>190</v>
      </c>
      <c r="C122" s="10" t="s">
        <v>170</v>
      </c>
      <c r="D122" s="3">
        <f>SUM(E122:K122)</f>
        <v>17</v>
      </c>
      <c r="E122" s="3">
        <v>5</v>
      </c>
      <c r="F122" s="3">
        <v>8</v>
      </c>
      <c r="G122" s="3">
        <v>4</v>
      </c>
      <c r="H122" s="5">
        <v>0</v>
      </c>
      <c r="I122" s="5">
        <v>0</v>
      </c>
      <c r="J122" s="3">
        <v>0</v>
      </c>
      <c r="K122" s="3">
        <v>0</v>
      </c>
      <c r="L122" s="33">
        <v>3497.47</v>
      </c>
    </row>
    <row r="123" spans="2:12" ht="12.75">
      <c r="B123" s="7" t="s">
        <v>57</v>
      </c>
      <c r="C123" s="10" t="s">
        <v>170</v>
      </c>
      <c r="D123" s="3">
        <f>SUM(E123:K123)</f>
        <v>31</v>
      </c>
      <c r="E123" s="3">
        <v>12</v>
      </c>
      <c r="F123" s="3">
        <v>6</v>
      </c>
      <c r="G123" s="3">
        <v>11</v>
      </c>
      <c r="H123" s="5">
        <v>2</v>
      </c>
      <c r="I123" s="5">
        <v>0</v>
      </c>
      <c r="J123" s="3">
        <v>0</v>
      </c>
      <c r="K123" s="3">
        <v>0</v>
      </c>
      <c r="L123" s="33">
        <v>3703.87</v>
      </c>
    </row>
    <row r="124" spans="2:12" ht="12.75">
      <c r="B124" s="7" t="s">
        <v>84</v>
      </c>
      <c r="C124" s="10" t="s">
        <v>132</v>
      </c>
      <c r="D124" s="3">
        <f>SUM(E124:K124)</f>
        <v>1</v>
      </c>
      <c r="E124" s="3">
        <v>0</v>
      </c>
      <c r="F124" s="3">
        <v>1</v>
      </c>
      <c r="G124" s="3">
        <v>0</v>
      </c>
      <c r="H124" s="5">
        <v>0</v>
      </c>
      <c r="I124" s="5">
        <v>0</v>
      </c>
      <c r="J124" s="3">
        <v>0</v>
      </c>
      <c r="K124" s="3">
        <v>0</v>
      </c>
      <c r="L124" s="33">
        <v>3264</v>
      </c>
    </row>
    <row r="125" spans="2:12" ht="52.5">
      <c r="B125" s="7" t="s">
        <v>345</v>
      </c>
      <c r="C125" s="10" t="s">
        <v>292</v>
      </c>
      <c r="D125" s="3">
        <f>SUM(E125:K125)</f>
        <v>2</v>
      </c>
      <c r="E125" s="3">
        <v>2</v>
      </c>
      <c r="F125" s="3">
        <v>0</v>
      </c>
      <c r="G125" s="3">
        <v>0</v>
      </c>
      <c r="H125" s="5">
        <v>0</v>
      </c>
      <c r="I125" s="5">
        <v>0</v>
      </c>
      <c r="J125" s="3">
        <v>0</v>
      </c>
      <c r="K125" s="3">
        <v>0</v>
      </c>
      <c r="L125" s="33">
        <v>3200</v>
      </c>
    </row>
    <row r="126" spans="2:12" ht="26.25">
      <c r="B126" s="7" t="s">
        <v>194</v>
      </c>
      <c r="C126" s="10" t="s">
        <v>73</v>
      </c>
      <c r="D126" s="3">
        <f>SUM(E126:K126)</f>
        <v>16</v>
      </c>
      <c r="E126" s="3">
        <v>7</v>
      </c>
      <c r="F126" s="3">
        <v>9</v>
      </c>
      <c r="G126" s="3">
        <v>0</v>
      </c>
      <c r="H126" s="5">
        <v>0</v>
      </c>
      <c r="I126" s="5">
        <v>0</v>
      </c>
      <c r="J126" s="3">
        <v>0</v>
      </c>
      <c r="K126" s="3">
        <v>0</v>
      </c>
      <c r="L126" s="33">
        <v>3223.19</v>
      </c>
    </row>
    <row r="127" spans="2:12" ht="12.75">
      <c r="B127" s="7" t="s">
        <v>378</v>
      </c>
      <c r="C127" s="10" t="s">
        <v>73</v>
      </c>
      <c r="D127" s="3">
        <f>SUM(E127:K127)</f>
        <v>5</v>
      </c>
      <c r="E127" s="3">
        <v>3</v>
      </c>
      <c r="F127" s="3">
        <v>2</v>
      </c>
      <c r="G127" s="3">
        <v>0</v>
      </c>
      <c r="H127" s="5">
        <v>0</v>
      </c>
      <c r="I127" s="5">
        <v>0</v>
      </c>
      <c r="J127" s="3">
        <v>0</v>
      </c>
      <c r="K127" s="3">
        <v>0</v>
      </c>
      <c r="L127" s="33">
        <v>3220.1</v>
      </c>
    </row>
    <row r="128" spans="2:12" ht="12.75">
      <c r="B128" s="7" t="s">
        <v>76</v>
      </c>
      <c r="C128" s="10" t="s">
        <v>234</v>
      </c>
      <c r="D128" s="3">
        <f>SUM(E128:K128)</f>
        <v>18</v>
      </c>
      <c r="E128" s="3">
        <v>7</v>
      </c>
      <c r="F128" s="3">
        <v>0</v>
      </c>
      <c r="G128" s="3">
        <v>10</v>
      </c>
      <c r="H128" s="5">
        <v>1</v>
      </c>
      <c r="I128" s="5">
        <v>0</v>
      </c>
      <c r="J128" s="3">
        <v>0</v>
      </c>
      <c r="K128" s="3">
        <v>0</v>
      </c>
      <c r="L128" s="33">
        <v>3772.22</v>
      </c>
    </row>
    <row r="129" spans="2:12" ht="12.75">
      <c r="B129" s="7" t="s">
        <v>254</v>
      </c>
      <c r="C129" s="10" t="s">
        <v>286</v>
      </c>
      <c r="D129" s="3">
        <f>SUM(E129:K129)</f>
        <v>10</v>
      </c>
      <c r="E129" s="3">
        <v>0</v>
      </c>
      <c r="F129" s="3">
        <v>0</v>
      </c>
      <c r="G129" s="3">
        <v>0</v>
      </c>
      <c r="H129" s="5">
        <v>0</v>
      </c>
      <c r="I129" s="5">
        <v>10</v>
      </c>
      <c r="J129" s="3">
        <v>0</v>
      </c>
      <c r="K129" s="3">
        <v>0</v>
      </c>
      <c r="L129" s="33">
        <v>7000</v>
      </c>
    </row>
    <row r="130" spans="2:12" ht="12.75">
      <c r="B130" s="7" t="s">
        <v>207</v>
      </c>
      <c r="C130" s="10" t="s">
        <v>56</v>
      </c>
      <c r="D130" s="3">
        <f>SUM(E130:K130)</f>
        <v>7</v>
      </c>
      <c r="E130" s="3">
        <v>2</v>
      </c>
      <c r="F130" s="3">
        <v>1</v>
      </c>
      <c r="G130" s="3">
        <v>2</v>
      </c>
      <c r="H130" s="5">
        <v>2</v>
      </c>
      <c r="I130" s="5">
        <v>0</v>
      </c>
      <c r="J130" s="3">
        <v>0</v>
      </c>
      <c r="K130" s="3">
        <v>0</v>
      </c>
      <c r="L130" s="33">
        <v>4171.43</v>
      </c>
    </row>
    <row r="131" spans="2:12" ht="12.75">
      <c r="B131" s="7" t="s">
        <v>325</v>
      </c>
      <c r="C131" s="10" t="s">
        <v>56</v>
      </c>
      <c r="D131" s="3">
        <f>SUM(E131:K131)</f>
        <v>5</v>
      </c>
      <c r="E131" s="3">
        <v>2</v>
      </c>
      <c r="F131" s="3">
        <v>1</v>
      </c>
      <c r="G131" s="3">
        <v>2</v>
      </c>
      <c r="H131" s="5">
        <v>0</v>
      </c>
      <c r="I131" s="5">
        <v>0</v>
      </c>
      <c r="J131" s="3">
        <v>0</v>
      </c>
      <c r="K131" s="3">
        <v>0</v>
      </c>
      <c r="L131" s="33">
        <v>3684.1</v>
      </c>
    </row>
    <row r="132" spans="2:12" ht="12.75">
      <c r="B132" s="7" t="s">
        <v>139</v>
      </c>
      <c r="C132" s="10" t="s">
        <v>310</v>
      </c>
      <c r="D132" s="3">
        <f>SUM(E132:K132)</f>
        <v>34</v>
      </c>
      <c r="E132" s="3">
        <v>16</v>
      </c>
      <c r="F132" s="3">
        <v>12</v>
      </c>
      <c r="G132" s="3">
        <v>5</v>
      </c>
      <c r="H132" s="5">
        <v>1</v>
      </c>
      <c r="I132" s="5">
        <v>0</v>
      </c>
      <c r="J132" s="3">
        <v>0</v>
      </c>
      <c r="K132" s="3">
        <v>0</v>
      </c>
      <c r="L132" s="33">
        <v>3501.62</v>
      </c>
    </row>
    <row r="133" spans="2:12" ht="26.25">
      <c r="B133" s="7" t="s">
        <v>257</v>
      </c>
      <c r="C133" s="10" t="s">
        <v>310</v>
      </c>
      <c r="D133" s="3">
        <f>SUM(E133:K133)</f>
        <v>59</v>
      </c>
      <c r="E133" s="3">
        <v>24</v>
      </c>
      <c r="F133" s="3">
        <v>31</v>
      </c>
      <c r="G133" s="3">
        <v>3</v>
      </c>
      <c r="H133" s="5">
        <v>1</v>
      </c>
      <c r="I133" s="5">
        <v>0</v>
      </c>
      <c r="J133" s="3">
        <v>0</v>
      </c>
      <c r="K133" s="3">
        <v>0</v>
      </c>
      <c r="L133" s="33">
        <v>3395.51</v>
      </c>
    </row>
    <row r="134" spans="2:12" ht="26.25">
      <c r="B134" s="7" t="s">
        <v>385</v>
      </c>
      <c r="C134" s="10" t="s">
        <v>310</v>
      </c>
      <c r="D134" s="3">
        <f>SUM(E134:K134)</f>
        <v>110</v>
      </c>
      <c r="E134" s="3">
        <v>45</v>
      </c>
      <c r="F134" s="3">
        <v>54</v>
      </c>
      <c r="G134" s="3">
        <v>5</v>
      </c>
      <c r="H134" s="5">
        <v>6</v>
      </c>
      <c r="I134" s="5">
        <v>0</v>
      </c>
      <c r="J134" s="3">
        <v>0</v>
      </c>
      <c r="K134" s="3">
        <v>0</v>
      </c>
      <c r="L134" s="33">
        <v>3499.14</v>
      </c>
    </row>
    <row r="135" spans="2:12" ht="26.25">
      <c r="B135" s="7" t="s">
        <v>136</v>
      </c>
      <c r="C135" s="10" t="s">
        <v>150</v>
      </c>
      <c r="D135" s="3">
        <f>SUM(E135:K135)</f>
        <v>1</v>
      </c>
      <c r="E135" s="3">
        <v>1</v>
      </c>
      <c r="F135" s="3">
        <v>0</v>
      </c>
      <c r="G135" s="3">
        <v>0</v>
      </c>
      <c r="H135" s="5">
        <v>0</v>
      </c>
      <c r="I135" s="5">
        <v>0</v>
      </c>
      <c r="J135" s="3">
        <v>0</v>
      </c>
      <c r="K135" s="3">
        <v>0</v>
      </c>
      <c r="L135" s="33">
        <v>3200</v>
      </c>
    </row>
    <row r="136" spans="2:17" ht="15" customHeight="1">
      <c r="B136" s="21" t="s">
        <v>80</v>
      </c>
      <c r="C136" s="22"/>
      <c r="D136" s="34">
        <f>SUM(E136:K136)</f>
        <v>369</v>
      </c>
      <c r="E136" s="34">
        <f aca="true" t="shared" si="14" ref="E136:K136">SUM(E119:E135)</f>
        <v>150</v>
      </c>
      <c r="F136" s="34">
        <f t="shared" si="14"/>
        <v>132</v>
      </c>
      <c r="G136" s="34">
        <f t="shared" si="14"/>
        <v>59</v>
      </c>
      <c r="H136" s="30">
        <v>17</v>
      </c>
      <c r="I136" s="30">
        <v>11</v>
      </c>
      <c r="J136" s="34">
        <f t="shared" si="14"/>
        <v>0</v>
      </c>
      <c r="K136" s="34">
        <f t="shared" si="14"/>
        <v>0</v>
      </c>
      <c r="L136" s="35">
        <f>IF(D136=0,0,SUMPRODUCT(D119:D135,L119:L135)/D136)</f>
        <v>3641.1056097560977</v>
      </c>
      <c r="M136" s="13">
        <f>SUM(M119:M135)</f>
        <v>0</v>
      </c>
      <c r="N136" s="13"/>
      <c r="O136" s="13"/>
      <c r="P136" s="13"/>
      <c r="Q136" s="13"/>
    </row>
    <row r="137" spans="2:12" ht="12.75">
      <c r="B137" s="7" t="s">
        <v>167</v>
      </c>
      <c r="C137" s="10" t="s">
        <v>329</v>
      </c>
      <c r="D137" s="3">
        <f>SUM(E137:K137)</f>
        <v>1</v>
      </c>
      <c r="E137" s="3">
        <v>0</v>
      </c>
      <c r="F137" s="3">
        <v>1</v>
      </c>
      <c r="G137" s="3">
        <v>0</v>
      </c>
      <c r="H137" s="5">
        <v>0</v>
      </c>
      <c r="I137" s="5">
        <v>0</v>
      </c>
      <c r="J137" s="3">
        <v>0</v>
      </c>
      <c r="K137" s="3">
        <v>0</v>
      </c>
      <c r="L137" s="33">
        <v>3800</v>
      </c>
    </row>
    <row r="138" spans="2:12" ht="12.75">
      <c r="B138" s="7" t="s">
        <v>245</v>
      </c>
      <c r="C138" s="10" t="s">
        <v>276</v>
      </c>
      <c r="D138" s="3">
        <f>SUM(E138:K138)</f>
        <v>2</v>
      </c>
      <c r="E138" s="3">
        <v>1</v>
      </c>
      <c r="F138" s="3">
        <v>1</v>
      </c>
      <c r="G138" s="3">
        <v>0</v>
      </c>
      <c r="H138" s="5">
        <v>0</v>
      </c>
      <c r="I138" s="5">
        <v>0</v>
      </c>
      <c r="J138" s="3">
        <v>0</v>
      </c>
      <c r="K138" s="3">
        <v>0</v>
      </c>
      <c r="L138" s="33">
        <v>3461.5</v>
      </c>
    </row>
    <row r="139" spans="2:12" ht="26.25">
      <c r="B139" s="7" t="s">
        <v>328</v>
      </c>
      <c r="C139" s="10" t="s">
        <v>222</v>
      </c>
      <c r="D139" s="3">
        <f>SUM(E139:K139)</f>
        <v>1</v>
      </c>
      <c r="E139" s="3">
        <v>1</v>
      </c>
      <c r="F139" s="3">
        <v>0</v>
      </c>
      <c r="G139" s="3">
        <v>0</v>
      </c>
      <c r="H139" s="5">
        <v>0</v>
      </c>
      <c r="I139" s="5">
        <v>0</v>
      </c>
      <c r="J139" s="3">
        <v>0</v>
      </c>
      <c r="K139" s="3">
        <v>0</v>
      </c>
      <c r="L139" s="33">
        <v>3200</v>
      </c>
    </row>
    <row r="140" spans="2:12" ht="12.75">
      <c r="B140" s="7" t="s">
        <v>246</v>
      </c>
      <c r="C140" s="10" t="s">
        <v>156</v>
      </c>
      <c r="D140" s="3">
        <f>SUM(E140:K140)</f>
        <v>1</v>
      </c>
      <c r="E140" s="3">
        <v>0</v>
      </c>
      <c r="F140" s="3">
        <v>1</v>
      </c>
      <c r="G140" s="3">
        <v>0</v>
      </c>
      <c r="H140" s="5">
        <v>0</v>
      </c>
      <c r="I140" s="5">
        <v>0</v>
      </c>
      <c r="J140" s="3">
        <v>0</v>
      </c>
      <c r="K140" s="3">
        <v>0</v>
      </c>
      <c r="L140" s="33">
        <v>3500</v>
      </c>
    </row>
    <row r="141" spans="2:17" ht="15" customHeight="1">
      <c r="B141" s="21" t="s">
        <v>309</v>
      </c>
      <c r="C141" s="22"/>
      <c r="D141" s="34">
        <f>SUM(E141:K141)</f>
        <v>5</v>
      </c>
      <c r="E141" s="34">
        <f aca="true" t="shared" si="15" ref="E141:K141">SUM(E137:E140)</f>
        <v>2</v>
      </c>
      <c r="F141" s="34">
        <f t="shared" si="15"/>
        <v>3</v>
      </c>
      <c r="G141" s="34">
        <f t="shared" si="15"/>
        <v>0</v>
      </c>
      <c r="H141" s="30">
        <v>0</v>
      </c>
      <c r="I141" s="30">
        <v>0</v>
      </c>
      <c r="J141" s="34">
        <f t="shared" si="15"/>
        <v>0</v>
      </c>
      <c r="K141" s="34">
        <f t="shared" si="15"/>
        <v>0</v>
      </c>
      <c r="L141" s="35">
        <f>IF(D141=0,0,SUMPRODUCT(D137:D140,L137:L140)/D141)</f>
        <v>3484.6</v>
      </c>
      <c r="M141" s="13">
        <f>SUM(M137:M140)</f>
        <v>0</v>
      </c>
      <c r="N141" s="13"/>
      <c r="O141" s="13"/>
      <c r="P141" s="13"/>
      <c r="Q141" s="13"/>
    </row>
    <row r="142" spans="2:12" ht="26.25">
      <c r="B142" s="7" t="s">
        <v>131</v>
      </c>
      <c r="C142" s="10" t="s">
        <v>203</v>
      </c>
      <c r="D142" s="3">
        <f>SUM(E142:K142)</f>
        <v>1</v>
      </c>
      <c r="E142" s="3">
        <v>0</v>
      </c>
      <c r="F142" s="3">
        <v>0</v>
      </c>
      <c r="G142" s="3">
        <v>1</v>
      </c>
      <c r="H142" s="5">
        <v>0</v>
      </c>
      <c r="I142" s="5">
        <v>0</v>
      </c>
      <c r="J142" s="3">
        <v>0</v>
      </c>
      <c r="K142" s="3">
        <v>0</v>
      </c>
      <c r="L142" s="33">
        <v>4000</v>
      </c>
    </row>
    <row r="143" spans="2:12" ht="12.75">
      <c r="B143" s="7" t="s">
        <v>273</v>
      </c>
      <c r="C143" s="10" t="s">
        <v>203</v>
      </c>
      <c r="D143" s="3">
        <f>SUM(E143:K143)</f>
        <v>1</v>
      </c>
      <c r="E143" s="3">
        <v>1</v>
      </c>
      <c r="F143" s="3">
        <v>0</v>
      </c>
      <c r="G143" s="3">
        <v>0</v>
      </c>
      <c r="H143" s="5">
        <v>0</v>
      </c>
      <c r="I143" s="5">
        <v>0</v>
      </c>
      <c r="J143" s="3">
        <v>0</v>
      </c>
      <c r="K143" s="3">
        <v>0</v>
      </c>
      <c r="L143" s="33">
        <v>3200</v>
      </c>
    </row>
    <row r="144" spans="2:12" ht="12.75">
      <c r="B144" s="7" t="s">
        <v>2</v>
      </c>
      <c r="C144" s="10" t="s">
        <v>105</v>
      </c>
      <c r="D144" s="3">
        <f>SUM(E144:K144)</f>
        <v>2</v>
      </c>
      <c r="E144" s="3">
        <v>0</v>
      </c>
      <c r="F144" s="3">
        <v>0</v>
      </c>
      <c r="G144" s="3">
        <v>0</v>
      </c>
      <c r="H144" s="5">
        <v>0</v>
      </c>
      <c r="I144" s="5">
        <v>0</v>
      </c>
      <c r="J144" s="3">
        <v>0</v>
      </c>
      <c r="K144" s="3">
        <v>2</v>
      </c>
      <c r="L144" s="33">
        <v>15000</v>
      </c>
    </row>
    <row r="145" spans="2:12" ht="12.75">
      <c r="B145" s="7" t="s">
        <v>233</v>
      </c>
      <c r="C145" s="10" t="s">
        <v>335</v>
      </c>
      <c r="D145" s="3">
        <f>SUM(E145:K145)</f>
        <v>3</v>
      </c>
      <c r="E145" s="3">
        <v>1</v>
      </c>
      <c r="F145" s="3">
        <v>2</v>
      </c>
      <c r="G145" s="3">
        <v>0</v>
      </c>
      <c r="H145" s="5">
        <v>0</v>
      </c>
      <c r="I145" s="5">
        <v>0</v>
      </c>
      <c r="J145" s="3">
        <v>0</v>
      </c>
      <c r="K145" s="3">
        <v>0</v>
      </c>
      <c r="L145" s="33">
        <v>3266.67</v>
      </c>
    </row>
    <row r="146" spans="2:12" ht="39">
      <c r="B146" s="7" t="s">
        <v>135</v>
      </c>
      <c r="C146" s="10" t="s">
        <v>124</v>
      </c>
      <c r="D146" s="3">
        <f>SUM(E146:K146)</f>
        <v>6</v>
      </c>
      <c r="E146" s="3">
        <v>6</v>
      </c>
      <c r="F146" s="3">
        <v>0</v>
      </c>
      <c r="G146" s="3">
        <v>0</v>
      </c>
      <c r="H146" s="5">
        <v>0</v>
      </c>
      <c r="I146" s="5">
        <v>0</v>
      </c>
      <c r="J146" s="3">
        <v>0</v>
      </c>
      <c r="K146" s="3">
        <v>0</v>
      </c>
      <c r="L146" s="33">
        <v>3200</v>
      </c>
    </row>
    <row r="147" spans="2:12" ht="26.25">
      <c r="B147" s="7" t="s">
        <v>275</v>
      </c>
      <c r="C147" s="10" t="s">
        <v>124</v>
      </c>
      <c r="D147" s="3">
        <f>SUM(E147:K147)</f>
        <v>1</v>
      </c>
      <c r="E147" s="3">
        <v>0</v>
      </c>
      <c r="F147" s="3">
        <v>0</v>
      </c>
      <c r="G147" s="3">
        <v>0</v>
      </c>
      <c r="H147" s="5">
        <v>1</v>
      </c>
      <c r="I147" s="5">
        <v>0</v>
      </c>
      <c r="J147" s="3">
        <v>0</v>
      </c>
      <c r="K147" s="3">
        <v>0</v>
      </c>
      <c r="L147" s="33">
        <v>5400</v>
      </c>
    </row>
    <row r="148" spans="2:12" ht="12.75">
      <c r="B148" s="7" t="s">
        <v>411</v>
      </c>
      <c r="C148" s="10" t="s">
        <v>41</v>
      </c>
      <c r="D148" s="3">
        <f>SUM(E148:K148)</f>
        <v>2</v>
      </c>
      <c r="E148" s="3">
        <v>2</v>
      </c>
      <c r="F148" s="3">
        <v>0</v>
      </c>
      <c r="G148" s="3">
        <v>0</v>
      </c>
      <c r="H148" s="5">
        <v>0</v>
      </c>
      <c r="I148" s="5">
        <v>0</v>
      </c>
      <c r="J148" s="3">
        <v>0</v>
      </c>
      <c r="K148" s="3">
        <v>0</v>
      </c>
      <c r="L148" s="33">
        <v>3200</v>
      </c>
    </row>
    <row r="149" spans="2:12" ht="12.75">
      <c r="B149" s="7" t="s">
        <v>47</v>
      </c>
      <c r="C149" s="10" t="s">
        <v>204</v>
      </c>
      <c r="D149" s="3">
        <f>SUM(E149:K149)</f>
        <v>1</v>
      </c>
      <c r="E149" s="3">
        <v>0</v>
      </c>
      <c r="F149" s="3">
        <v>1</v>
      </c>
      <c r="G149" s="3">
        <v>0</v>
      </c>
      <c r="H149" s="5">
        <v>0</v>
      </c>
      <c r="I149" s="5">
        <v>0</v>
      </c>
      <c r="J149" s="3">
        <v>0</v>
      </c>
      <c r="K149" s="3">
        <v>0</v>
      </c>
      <c r="L149" s="33">
        <v>3500</v>
      </c>
    </row>
    <row r="150" spans="2:12" ht="26.25">
      <c r="B150" s="7" t="s">
        <v>288</v>
      </c>
      <c r="C150" s="10" t="s">
        <v>21</v>
      </c>
      <c r="D150" s="3">
        <f>SUM(E150:K150)</f>
        <v>10</v>
      </c>
      <c r="E150" s="3">
        <v>0</v>
      </c>
      <c r="F150" s="3">
        <v>0</v>
      </c>
      <c r="G150" s="3">
        <v>0</v>
      </c>
      <c r="H150" s="5">
        <v>10</v>
      </c>
      <c r="I150" s="5">
        <v>0</v>
      </c>
      <c r="J150" s="3">
        <v>0</v>
      </c>
      <c r="K150" s="3">
        <v>0</v>
      </c>
      <c r="L150" s="33">
        <v>5600</v>
      </c>
    </row>
    <row r="151" spans="2:12" ht="12.75">
      <c r="B151" s="7" t="s">
        <v>352</v>
      </c>
      <c r="C151" s="10" t="s">
        <v>337</v>
      </c>
      <c r="D151" s="3">
        <f>SUM(E151:K151)</f>
        <v>4</v>
      </c>
      <c r="E151" s="3">
        <v>2</v>
      </c>
      <c r="F151" s="3">
        <v>0</v>
      </c>
      <c r="G151" s="3">
        <v>1</v>
      </c>
      <c r="H151" s="5">
        <v>1</v>
      </c>
      <c r="I151" s="5">
        <v>0</v>
      </c>
      <c r="J151" s="3">
        <v>0</v>
      </c>
      <c r="K151" s="3">
        <v>0</v>
      </c>
      <c r="L151" s="33">
        <v>3975</v>
      </c>
    </row>
    <row r="152" spans="2:12" ht="39">
      <c r="B152" s="7" t="s">
        <v>371</v>
      </c>
      <c r="C152" s="10" t="s">
        <v>70</v>
      </c>
      <c r="D152" s="3">
        <f>SUM(E152:K152)</f>
        <v>1</v>
      </c>
      <c r="E152" s="3">
        <v>0</v>
      </c>
      <c r="F152" s="3">
        <v>0</v>
      </c>
      <c r="G152" s="3">
        <v>0</v>
      </c>
      <c r="H152" s="5">
        <v>1</v>
      </c>
      <c r="I152" s="5">
        <v>0</v>
      </c>
      <c r="J152" s="3">
        <v>0</v>
      </c>
      <c r="K152" s="3">
        <v>0</v>
      </c>
      <c r="L152" s="33">
        <v>5500</v>
      </c>
    </row>
    <row r="153" spans="2:12" ht="12.75">
      <c r="B153" s="7" t="s">
        <v>360</v>
      </c>
      <c r="C153" s="10" t="s">
        <v>70</v>
      </c>
      <c r="D153" s="3">
        <f>SUM(E153:K153)</f>
        <v>1</v>
      </c>
      <c r="E153" s="3">
        <v>0</v>
      </c>
      <c r="F153" s="3">
        <v>0</v>
      </c>
      <c r="G153" s="3">
        <v>0</v>
      </c>
      <c r="H153" s="5">
        <v>1</v>
      </c>
      <c r="I153" s="5">
        <v>0</v>
      </c>
      <c r="J153" s="3">
        <v>0</v>
      </c>
      <c r="K153" s="3">
        <v>0</v>
      </c>
      <c r="L153" s="33">
        <v>5400</v>
      </c>
    </row>
    <row r="154" spans="2:12" ht="12.75">
      <c r="B154" s="7" t="s">
        <v>224</v>
      </c>
      <c r="C154" s="10" t="s">
        <v>244</v>
      </c>
      <c r="D154" s="3">
        <f>SUM(E154:K154)</f>
        <v>3</v>
      </c>
      <c r="E154" s="3">
        <v>1</v>
      </c>
      <c r="F154" s="3">
        <v>2</v>
      </c>
      <c r="G154" s="3">
        <v>0</v>
      </c>
      <c r="H154" s="5">
        <v>0</v>
      </c>
      <c r="I154" s="5">
        <v>0</v>
      </c>
      <c r="J154" s="3">
        <v>0</v>
      </c>
      <c r="K154" s="3">
        <v>0</v>
      </c>
      <c r="L154" s="33">
        <v>3316.67</v>
      </c>
    </row>
    <row r="155" spans="2:12" ht="26.25">
      <c r="B155" s="7" t="s">
        <v>391</v>
      </c>
      <c r="C155" s="10" t="s">
        <v>34</v>
      </c>
      <c r="D155" s="3">
        <f>SUM(E155:K155)</f>
        <v>4</v>
      </c>
      <c r="E155" s="3">
        <v>1</v>
      </c>
      <c r="F155" s="3">
        <v>2</v>
      </c>
      <c r="G155" s="3">
        <v>0</v>
      </c>
      <c r="H155" s="5">
        <v>1</v>
      </c>
      <c r="I155" s="5">
        <v>0</v>
      </c>
      <c r="J155" s="3">
        <v>0</v>
      </c>
      <c r="K155" s="3">
        <v>0</v>
      </c>
      <c r="L155" s="33">
        <v>3734.25</v>
      </c>
    </row>
    <row r="156" spans="2:12" ht="12.75">
      <c r="B156" s="7" t="s">
        <v>44</v>
      </c>
      <c r="C156" s="10" t="s">
        <v>34</v>
      </c>
      <c r="D156" s="3">
        <f>SUM(E156:K156)</f>
        <v>2</v>
      </c>
      <c r="E156" s="3">
        <v>1</v>
      </c>
      <c r="F156" s="3">
        <v>0</v>
      </c>
      <c r="G156" s="3">
        <v>0</v>
      </c>
      <c r="H156" s="5">
        <v>0</v>
      </c>
      <c r="I156" s="5">
        <v>1</v>
      </c>
      <c r="J156" s="3">
        <v>0</v>
      </c>
      <c r="K156" s="3">
        <v>0</v>
      </c>
      <c r="L156" s="33">
        <v>5100</v>
      </c>
    </row>
    <row r="157" spans="2:12" ht="26.25">
      <c r="B157" s="7" t="s">
        <v>212</v>
      </c>
      <c r="C157" s="10" t="s">
        <v>171</v>
      </c>
      <c r="D157" s="3">
        <f>SUM(E157:K157)</f>
        <v>1</v>
      </c>
      <c r="E157" s="3">
        <v>0</v>
      </c>
      <c r="F157" s="3">
        <v>1</v>
      </c>
      <c r="G157" s="3">
        <v>0</v>
      </c>
      <c r="H157" s="5">
        <v>0</v>
      </c>
      <c r="I157" s="5">
        <v>0</v>
      </c>
      <c r="J157" s="3">
        <v>0</v>
      </c>
      <c r="K157" s="3">
        <v>0</v>
      </c>
      <c r="L157" s="33">
        <v>3723</v>
      </c>
    </row>
    <row r="158" spans="2:12" ht="26.25">
      <c r="B158" s="7" t="s">
        <v>342</v>
      </c>
      <c r="C158" s="10" t="s">
        <v>235</v>
      </c>
      <c r="D158" s="3">
        <f>SUM(E158:K158)</f>
        <v>1</v>
      </c>
      <c r="E158" s="3">
        <v>0</v>
      </c>
      <c r="F158" s="3">
        <v>0</v>
      </c>
      <c r="G158" s="3">
        <v>1</v>
      </c>
      <c r="H158" s="5">
        <v>0</v>
      </c>
      <c r="I158" s="5">
        <v>0</v>
      </c>
      <c r="J158" s="3">
        <v>0</v>
      </c>
      <c r="K158" s="3">
        <v>0</v>
      </c>
      <c r="L158" s="33">
        <v>4200</v>
      </c>
    </row>
    <row r="159" spans="2:12" ht="12.75">
      <c r="B159" s="7" t="s">
        <v>181</v>
      </c>
      <c r="C159" s="10" t="s">
        <v>383</v>
      </c>
      <c r="D159" s="3">
        <f>SUM(E159:K159)</f>
        <v>10</v>
      </c>
      <c r="E159" s="3">
        <v>0</v>
      </c>
      <c r="F159" s="3">
        <v>0</v>
      </c>
      <c r="G159" s="3">
        <v>0</v>
      </c>
      <c r="H159" s="5">
        <v>10</v>
      </c>
      <c r="I159" s="5">
        <v>0</v>
      </c>
      <c r="J159" s="3">
        <v>0</v>
      </c>
      <c r="K159" s="3">
        <v>0</v>
      </c>
      <c r="L159" s="33">
        <v>6000</v>
      </c>
    </row>
    <row r="160" spans="2:12" ht="26.25">
      <c r="B160" s="7" t="s">
        <v>279</v>
      </c>
      <c r="C160" s="10" t="s">
        <v>134</v>
      </c>
      <c r="D160" s="3">
        <f>SUM(E160:K160)</f>
        <v>1</v>
      </c>
      <c r="E160" s="3">
        <v>1</v>
      </c>
      <c r="F160" s="3">
        <v>0</v>
      </c>
      <c r="G160" s="3">
        <v>0</v>
      </c>
      <c r="H160" s="5">
        <v>0</v>
      </c>
      <c r="I160" s="5">
        <v>0</v>
      </c>
      <c r="J160" s="3">
        <v>0</v>
      </c>
      <c r="K160" s="3">
        <v>0</v>
      </c>
      <c r="L160" s="33">
        <v>3200</v>
      </c>
    </row>
    <row r="161" spans="2:12" ht="26.25">
      <c r="B161" s="7" t="s">
        <v>62</v>
      </c>
      <c r="C161" s="10" t="s">
        <v>91</v>
      </c>
      <c r="D161" s="3">
        <f>SUM(E161:K161)</f>
        <v>4</v>
      </c>
      <c r="E161" s="3">
        <v>0</v>
      </c>
      <c r="F161" s="3">
        <v>4</v>
      </c>
      <c r="G161" s="3">
        <v>0</v>
      </c>
      <c r="H161" s="5">
        <v>0</v>
      </c>
      <c r="I161" s="5">
        <v>0</v>
      </c>
      <c r="J161" s="3">
        <v>0</v>
      </c>
      <c r="K161" s="3">
        <v>0</v>
      </c>
      <c r="L161" s="33">
        <v>3400.25</v>
      </c>
    </row>
    <row r="162" spans="2:12" ht="26.25">
      <c r="B162" s="7" t="s">
        <v>289</v>
      </c>
      <c r="C162" s="10" t="s">
        <v>74</v>
      </c>
      <c r="D162" s="3">
        <f>SUM(E162:K162)</f>
        <v>2</v>
      </c>
      <c r="E162" s="3">
        <v>0</v>
      </c>
      <c r="F162" s="3">
        <v>2</v>
      </c>
      <c r="G162" s="3">
        <v>0</v>
      </c>
      <c r="H162" s="5">
        <v>0</v>
      </c>
      <c r="I162" s="5">
        <v>0</v>
      </c>
      <c r="J162" s="3">
        <v>0</v>
      </c>
      <c r="K162" s="3">
        <v>0</v>
      </c>
      <c r="L162" s="33">
        <v>3561.5</v>
      </c>
    </row>
    <row r="163" spans="2:12" ht="26.25">
      <c r="B163" s="7" t="s">
        <v>326</v>
      </c>
      <c r="C163" s="10" t="s">
        <v>74</v>
      </c>
      <c r="D163" s="3">
        <f>SUM(E163:K163)</f>
        <v>1</v>
      </c>
      <c r="E163" s="3">
        <v>0</v>
      </c>
      <c r="F163" s="3">
        <v>0</v>
      </c>
      <c r="G163" s="3">
        <v>1</v>
      </c>
      <c r="H163" s="5">
        <v>0</v>
      </c>
      <c r="I163" s="5">
        <v>0</v>
      </c>
      <c r="J163" s="3">
        <v>0</v>
      </c>
      <c r="K163" s="3">
        <v>0</v>
      </c>
      <c r="L163" s="33">
        <v>4600</v>
      </c>
    </row>
    <row r="164" spans="2:12" ht="26.25">
      <c r="B164" s="7" t="s">
        <v>400</v>
      </c>
      <c r="C164" s="10" t="s">
        <v>74</v>
      </c>
      <c r="D164" s="3">
        <f>SUM(E164:K164)</f>
        <v>1</v>
      </c>
      <c r="E164" s="3">
        <v>1</v>
      </c>
      <c r="F164" s="3">
        <v>0</v>
      </c>
      <c r="G164" s="3">
        <v>0</v>
      </c>
      <c r="H164" s="5">
        <v>0</v>
      </c>
      <c r="I164" s="5">
        <v>0</v>
      </c>
      <c r="J164" s="3">
        <v>0</v>
      </c>
      <c r="K164" s="3">
        <v>0</v>
      </c>
      <c r="L164" s="33">
        <v>3200</v>
      </c>
    </row>
    <row r="165" spans="2:12" ht="39">
      <c r="B165" s="7" t="s">
        <v>296</v>
      </c>
      <c r="C165" s="10" t="s">
        <v>74</v>
      </c>
      <c r="D165" s="3">
        <f>SUM(E165:K165)</f>
        <v>1</v>
      </c>
      <c r="E165" s="3">
        <v>1</v>
      </c>
      <c r="F165" s="3">
        <v>0</v>
      </c>
      <c r="G165" s="3">
        <v>0</v>
      </c>
      <c r="H165" s="5">
        <v>0</v>
      </c>
      <c r="I165" s="5">
        <v>0</v>
      </c>
      <c r="J165" s="3">
        <v>0</v>
      </c>
      <c r="K165" s="3">
        <v>0</v>
      </c>
      <c r="L165" s="33">
        <v>3200</v>
      </c>
    </row>
    <row r="166" spans="2:12" ht="39">
      <c r="B166" s="7" t="s">
        <v>38</v>
      </c>
      <c r="C166" s="10" t="s">
        <v>74</v>
      </c>
      <c r="D166" s="3">
        <f>SUM(E166:K166)</f>
        <v>1</v>
      </c>
      <c r="E166" s="3">
        <v>0</v>
      </c>
      <c r="F166" s="3">
        <v>0</v>
      </c>
      <c r="G166" s="3">
        <v>1</v>
      </c>
      <c r="H166" s="5">
        <v>0</v>
      </c>
      <c r="I166" s="5">
        <v>0</v>
      </c>
      <c r="J166" s="3">
        <v>0</v>
      </c>
      <c r="K166" s="3">
        <v>0</v>
      </c>
      <c r="L166" s="33">
        <v>4414</v>
      </c>
    </row>
    <row r="167" spans="2:12" ht="12.75">
      <c r="B167" s="7" t="s">
        <v>128</v>
      </c>
      <c r="C167" s="10" t="s">
        <v>74</v>
      </c>
      <c r="D167" s="3">
        <f>SUM(E167:K167)</f>
        <v>24</v>
      </c>
      <c r="E167" s="3">
        <v>1</v>
      </c>
      <c r="F167" s="3">
        <v>1</v>
      </c>
      <c r="G167" s="3">
        <v>1</v>
      </c>
      <c r="H167" s="5">
        <v>21</v>
      </c>
      <c r="I167" s="5">
        <v>0</v>
      </c>
      <c r="J167" s="3">
        <v>0</v>
      </c>
      <c r="K167" s="3">
        <v>0</v>
      </c>
      <c r="L167" s="33">
        <v>5670.85</v>
      </c>
    </row>
    <row r="168" spans="2:12" ht="26.25">
      <c r="B168" s="7" t="s">
        <v>208</v>
      </c>
      <c r="C168" s="10" t="s">
        <v>26</v>
      </c>
      <c r="D168" s="3">
        <f>SUM(E168:K168)</f>
        <v>1</v>
      </c>
      <c r="E168" s="3">
        <v>0</v>
      </c>
      <c r="F168" s="3">
        <v>1</v>
      </c>
      <c r="G168" s="3">
        <v>0</v>
      </c>
      <c r="H168" s="5">
        <v>0</v>
      </c>
      <c r="I168" s="5">
        <v>0</v>
      </c>
      <c r="J168" s="3">
        <v>0</v>
      </c>
      <c r="K168" s="3">
        <v>0</v>
      </c>
      <c r="L168" s="33">
        <v>3300</v>
      </c>
    </row>
    <row r="169" spans="2:12" ht="26.25">
      <c r="B169" s="7" t="s">
        <v>147</v>
      </c>
      <c r="C169" s="10" t="s">
        <v>26</v>
      </c>
      <c r="D169" s="3">
        <f>SUM(E169:K169)</f>
        <v>10</v>
      </c>
      <c r="E169" s="3">
        <v>0</v>
      </c>
      <c r="F169" s="3">
        <v>0</v>
      </c>
      <c r="G169" s="3">
        <v>0</v>
      </c>
      <c r="H169" s="5">
        <v>10</v>
      </c>
      <c r="I169" s="5">
        <v>0</v>
      </c>
      <c r="J169" s="3">
        <v>0</v>
      </c>
      <c r="K169" s="3">
        <v>0</v>
      </c>
      <c r="L169" s="33">
        <v>6800</v>
      </c>
    </row>
    <row r="170" spans="2:12" ht="39">
      <c r="B170" s="7" t="s">
        <v>191</v>
      </c>
      <c r="C170" s="10" t="s">
        <v>26</v>
      </c>
      <c r="D170" s="3">
        <f>SUM(E170:K170)</f>
        <v>14</v>
      </c>
      <c r="E170" s="3">
        <v>3</v>
      </c>
      <c r="F170" s="3">
        <v>1</v>
      </c>
      <c r="G170" s="3">
        <v>0</v>
      </c>
      <c r="H170" s="5">
        <v>10</v>
      </c>
      <c r="I170" s="5">
        <v>0</v>
      </c>
      <c r="J170" s="3">
        <v>0</v>
      </c>
      <c r="K170" s="3">
        <v>0</v>
      </c>
      <c r="L170" s="33">
        <v>4966.85</v>
      </c>
    </row>
    <row r="171" spans="2:12" ht="52.5">
      <c r="B171" s="7" t="s">
        <v>282</v>
      </c>
      <c r="C171" s="10" t="s">
        <v>26</v>
      </c>
      <c r="D171" s="3">
        <f>SUM(E171:K171)</f>
        <v>1</v>
      </c>
      <c r="E171" s="3">
        <v>0</v>
      </c>
      <c r="F171" s="3">
        <v>1</v>
      </c>
      <c r="G171" s="3">
        <v>0</v>
      </c>
      <c r="H171" s="5">
        <v>0</v>
      </c>
      <c r="I171" s="5">
        <v>0</v>
      </c>
      <c r="J171" s="3">
        <v>0</v>
      </c>
      <c r="K171" s="3">
        <v>0</v>
      </c>
      <c r="L171" s="33">
        <v>3723</v>
      </c>
    </row>
    <row r="172" spans="2:12" ht="39">
      <c r="B172" s="7" t="s">
        <v>61</v>
      </c>
      <c r="C172" s="10" t="s">
        <v>193</v>
      </c>
      <c r="D172" s="3">
        <f>SUM(E172:K172)</f>
        <v>1</v>
      </c>
      <c r="E172" s="3">
        <v>0</v>
      </c>
      <c r="F172" s="3">
        <v>1</v>
      </c>
      <c r="G172" s="3">
        <v>0</v>
      </c>
      <c r="H172" s="5">
        <v>0</v>
      </c>
      <c r="I172" s="5">
        <v>0</v>
      </c>
      <c r="J172" s="3">
        <v>0</v>
      </c>
      <c r="K172" s="3">
        <v>0</v>
      </c>
      <c r="L172" s="33">
        <v>3723</v>
      </c>
    </row>
    <row r="173" spans="2:12" ht="26.25">
      <c r="B173" s="7" t="s">
        <v>240</v>
      </c>
      <c r="C173" s="10" t="s">
        <v>193</v>
      </c>
      <c r="D173" s="3">
        <f>SUM(E173:K173)</f>
        <v>2</v>
      </c>
      <c r="E173" s="3">
        <v>0</v>
      </c>
      <c r="F173" s="3">
        <v>0</v>
      </c>
      <c r="G173" s="3">
        <v>0</v>
      </c>
      <c r="H173" s="5">
        <v>2</v>
      </c>
      <c r="I173" s="5">
        <v>0</v>
      </c>
      <c r="J173" s="3">
        <v>0</v>
      </c>
      <c r="K173" s="3">
        <v>0</v>
      </c>
      <c r="L173" s="33">
        <v>5500</v>
      </c>
    </row>
    <row r="174" spans="2:12" ht="26.25">
      <c r="B174" s="7" t="s">
        <v>387</v>
      </c>
      <c r="C174" s="10" t="s">
        <v>169</v>
      </c>
      <c r="D174" s="3">
        <f>SUM(E174:K174)</f>
        <v>2</v>
      </c>
      <c r="E174" s="3">
        <v>0</v>
      </c>
      <c r="F174" s="3">
        <v>1</v>
      </c>
      <c r="G174" s="3">
        <v>1</v>
      </c>
      <c r="H174" s="5">
        <v>0</v>
      </c>
      <c r="I174" s="5">
        <v>0</v>
      </c>
      <c r="J174" s="3">
        <v>0</v>
      </c>
      <c r="K174" s="3">
        <v>0</v>
      </c>
      <c r="L174" s="33">
        <v>3900</v>
      </c>
    </row>
    <row r="175" spans="2:12" ht="26.25">
      <c r="B175" s="7" t="s">
        <v>261</v>
      </c>
      <c r="C175" s="10" t="s">
        <v>81</v>
      </c>
      <c r="D175" s="3">
        <f>SUM(E175:K175)</f>
        <v>1</v>
      </c>
      <c r="E175" s="3">
        <v>0</v>
      </c>
      <c r="F175" s="3">
        <v>0</v>
      </c>
      <c r="G175" s="3">
        <v>0</v>
      </c>
      <c r="H175" s="5">
        <v>0</v>
      </c>
      <c r="I175" s="5">
        <v>1</v>
      </c>
      <c r="J175" s="3">
        <v>0</v>
      </c>
      <c r="K175" s="3">
        <v>0</v>
      </c>
      <c r="L175" s="33">
        <v>7000</v>
      </c>
    </row>
    <row r="176" spans="2:12" ht="12.75">
      <c r="B176" s="7" t="s">
        <v>270</v>
      </c>
      <c r="C176" s="10" t="s">
        <v>376</v>
      </c>
      <c r="D176" s="3">
        <f>SUM(E176:K176)</f>
        <v>1</v>
      </c>
      <c r="E176" s="3">
        <v>1</v>
      </c>
      <c r="F176" s="3">
        <v>0</v>
      </c>
      <c r="G176" s="3">
        <v>0</v>
      </c>
      <c r="H176" s="5">
        <v>0</v>
      </c>
      <c r="I176" s="5">
        <v>0</v>
      </c>
      <c r="J176" s="3">
        <v>0</v>
      </c>
      <c r="K176" s="3">
        <v>0</v>
      </c>
      <c r="L176" s="33">
        <v>3200</v>
      </c>
    </row>
    <row r="177" spans="2:12" ht="12.75">
      <c r="B177" s="7" t="s">
        <v>173</v>
      </c>
      <c r="C177" s="10" t="s">
        <v>365</v>
      </c>
      <c r="D177" s="3">
        <f>SUM(E177:K177)</f>
        <v>2</v>
      </c>
      <c r="E177" s="3">
        <v>0</v>
      </c>
      <c r="F177" s="3">
        <v>1</v>
      </c>
      <c r="G177" s="3">
        <v>0</v>
      </c>
      <c r="H177" s="5">
        <v>1</v>
      </c>
      <c r="I177" s="5">
        <v>0</v>
      </c>
      <c r="J177" s="3">
        <v>0</v>
      </c>
      <c r="K177" s="3">
        <v>0</v>
      </c>
      <c r="L177" s="33">
        <v>4500</v>
      </c>
    </row>
    <row r="178" spans="2:12" ht="12.75">
      <c r="B178" s="7" t="s">
        <v>174</v>
      </c>
      <c r="C178" s="10" t="s">
        <v>365</v>
      </c>
      <c r="D178" s="3">
        <f>SUM(E178:K178)</f>
        <v>1</v>
      </c>
      <c r="E178" s="3">
        <v>0</v>
      </c>
      <c r="F178" s="3">
        <v>1</v>
      </c>
      <c r="G178" s="3">
        <v>0</v>
      </c>
      <c r="H178" s="5">
        <v>0</v>
      </c>
      <c r="I178" s="5">
        <v>0</v>
      </c>
      <c r="J178" s="3">
        <v>0</v>
      </c>
      <c r="K178" s="3">
        <v>0</v>
      </c>
      <c r="L178" s="33">
        <v>3800</v>
      </c>
    </row>
    <row r="179" spans="2:12" ht="26.25">
      <c r="B179" s="7" t="s">
        <v>39</v>
      </c>
      <c r="C179" s="10" t="s">
        <v>365</v>
      </c>
      <c r="D179" s="3">
        <f>SUM(E179:K179)</f>
        <v>1</v>
      </c>
      <c r="E179" s="3">
        <v>0</v>
      </c>
      <c r="F179" s="3">
        <v>1</v>
      </c>
      <c r="G179" s="3">
        <v>0</v>
      </c>
      <c r="H179" s="5">
        <v>0</v>
      </c>
      <c r="I179" s="5">
        <v>0</v>
      </c>
      <c r="J179" s="3">
        <v>0</v>
      </c>
      <c r="K179" s="3">
        <v>0</v>
      </c>
      <c r="L179" s="33">
        <v>3250</v>
      </c>
    </row>
    <row r="180" spans="2:12" ht="12.75">
      <c r="B180" s="7" t="s">
        <v>258</v>
      </c>
      <c r="C180" s="10" t="s">
        <v>111</v>
      </c>
      <c r="D180" s="3">
        <f>SUM(E180:K180)</f>
        <v>2</v>
      </c>
      <c r="E180" s="3">
        <v>1</v>
      </c>
      <c r="F180" s="3">
        <v>1</v>
      </c>
      <c r="G180" s="3">
        <v>0</v>
      </c>
      <c r="H180" s="5">
        <v>0</v>
      </c>
      <c r="I180" s="5">
        <v>0</v>
      </c>
      <c r="J180" s="3">
        <v>0</v>
      </c>
      <c r="K180" s="3">
        <v>0</v>
      </c>
      <c r="L180" s="33">
        <v>3202.5</v>
      </c>
    </row>
    <row r="181" spans="2:12" ht="12.75">
      <c r="B181" s="7" t="s">
        <v>332</v>
      </c>
      <c r="C181" s="10" t="s">
        <v>111</v>
      </c>
      <c r="D181" s="3">
        <f>SUM(E181:K181)</f>
        <v>5</v>
      </c>
      <c r="E181" s="3">
        <v>5</v>
      </c>
      <c r="F181" s="3">
        <v>0</v>
      </c>
      <c r="G181" s="3">
        <v>0</v>
      </c>
      <c r="H181" s="5">
        <v>0</v>
      </c>
      <c r="I181" s="5">
        <v>0</v>
      </c>
      <c r="J181" s="3">
        <v>0</v>
      </c>
      <c r="K181" s="3">
        <v>0</v>
      </c>
      <c r="L181" s="33">
        <v>3200</v>
      </c>
    </row>
    <row r="182" spans="2:12" ht="12.75">
      <c r="B182" s="7" t="s">
        <v>184</v>
      </c>
      <c r="C182" s="10" t="s">
        <v>111</v>
      </c>
      <c r="D182" s="3">
        <f>SUM(E182:K182)</f>
        <v>3</v>
      </c>
      <c r="E182" s="3">
        <v>1</v>
      </c>
      <c r="F182" s="3">
        <v>1</v>
      </c>
      <c r="G182" s="3">
        <v>1</v>
      </c>
      <c r="H182" s="5">
        <v>0</v>
      </c>
      <c r="I182" s="5">
        <v>0</v>
      </c>
      <c r="J182" s="3">
        <v>0</v>
      </c>
      <c r="K182" s="3">
        <v>0</v>
      </c>
      <c r="L182" s="33">
        <v>3818.33</v>
      </c>
    </row>
    <row r="183" spans="2:12" ht="12.75">
      <c r="B183" s="7" t="s">
        <v>1</v>
      </c>
      <c r="C183" s="10" t="s">
        <v>111</v>
      </c>
      <c r="D183" s="3">
        <f>SUM(E183:K183)</f>
        <v>8</v>
      </c>
      <c r="E183" s="3">
        <v>7</v>
      </c>
      <c r="F183" s="3">
        <v>1</v>
      </c>
      <c r="G183" s="3">
        <v>0</v>
      </c>
      <c r="H183" s="5">
        <v>0</v>
      </c>
      <c r="I183" s="5">
        <v>0</v>
      </c>
      <c r="J183" s="3">
        <v>0</v>
      </c>
      <c r="K183" s="3">
        <v>0</v>
      </c>
      <c r="L183" s="33">
        <v>3262.5</v>
      </c>
    </row>
    <row r="184" spans="2:12" ht="12.75">
      <c r="B184" s="7" t="s">
        <v>185</v>
      </c>
      <c r="C184" s="10" t="s">
        <v>269</v>
      </c>
      <c r="D184" s="3">
        <f>SUM(E184:K184)</f>
        <v>1</v>
      </c>
      <c r="E184" s="3">
        <v>0</v>
      </c>
      <c r="F184" s="3">
        <v>1</v>
      </c>
      <c r="G184" s="3">
        <v>0</v>
      </c>
      <c r="H184" s="5">
        <v>0</v>
      </c>
      <c r="I184" s="5">
        <v>0</v>
      </c>
      <c r="J184" s="3">
        <v>0</v>
      </c>
      <c r="K184" s="3">
        <v>0</v>
      </c>
      <c r="L184" s="33">
        <v>3800</v>
      </c>
    </row>
    <row r="185" spans="2:12" ht="39">
      <c r="B185" s="7" t="s">
        <v>318</v>
      </c>
      <c r="C185" s="10" t="s">
        <v>90</v>
      </c>
      <c r="D185" s="3">
        <f>SUM(E185:K185)</f>
        <v>1</v>
      </c>
      <c r="E185" s="3">
        <v>1</v>
      </c>
      <c r="F185" s="3">
        <v>0</v>
      </c>
      <c r="G185" s="3">
        <v>0</v>
      </c>
      <c r="H185" s="5">
        <v>0</v>
      </c>
      <c r="I185" s="5">
        <v>0</v>
      </c>
      <c r="J185" s="3">
        <v>0</v>
      </c>
      <c r="K185" s="3">
        <v>0</v>
      </c>
      <c r="L185" s="33">
        <v>3200</v>
      </c>
    </row>
    <row r="186" spans="2:12" ht="39">
      <c r="B186" s="7" t="s">
        <v>158</v>
      </c>
      <c r="C186" s="10" t="s">
        <v>301</v>
      </c>
      <c r="D186" s="3">
        <f>SUM(E186:K186)</f>
        <v>3</v>
      </c>
      <c r="E186" s="3">
        <v>3</v>
      </c>
      <c r="F186" s="3">
        <v>0</v>
      </c>
      <c r="G186" s="3">
        <v>0</v>
      </c>
      <c r="H186" s="5">
        <v>0</v>
      </c>
      <c r="I186" s="5">
        <v>0</v>
      </c>
      <c r="J186" s="3">
        <v>0</v>
      </c>
      <c r="K186" s="3">
        <v>0</v>
      </c>
      <c r="L186" s="33">
        <v>3200</v>
      </c>
    </row>
    <row r="187" spans="2:12" ht="12.75">
      <c r="B187" s="7" t="s">
        <v>42</v>
      </c>
      <c r="C187" s="10" t="s">
        <v>51</v>
      </c>
      <c r="D187" s="3">
        <f>SUM(E187:K187)</f>
        <v>5</v>
      </c>
      <c r="E187" s="3">
        <v>1</v>
      </c>
      <c r="F187" s="3">
        <v>3</v>
      </c>
      <c r="G187" s="3">
        <v>1</v>
      </c>
      <c r="H187" s="5">
        <v>0</v>
      </c>
      <c r="I187" s="5">
        <v>0</v>
      </c>
      <c r="J187" s="3">
        <v>0</v>
      </c>
      <c r="K187" s="3">
        <v>0</v>
      </c>
      <c r="L187" s="33">
        <v>3385</v>
      </c>
    </row>
    <row r="188" spans="2:12" ht="26.25">
      <c r="B188" s="7" t="s">
        <v>274</v>
      </c>
      <c r="C188" s="10" t="s">
        <v>209</v>
      </c>
      <c r="D188" s="3">
        <f>SUM(E188:K188)</f>
        <v>12</v>
      </c>
      <c r="E188" s="3">
        <v>7</v>
      </c>
      <c r="F188" s="3">
        <v>3</v>
      </c>
      <c r="G188" s="3">
        <v>1</v>
      </c>
      <c r="H188" s="5">
        <v>1</v>
      </c>
      <c r="I188" s="5">
        <v>0</v>
      </c>
      <c r="J188" s="3">
        <v>0</v>
      </c>
      <c r="K188" s="3">
        <v>0</v>
      </c>
      <c r="L188" s="33">
        <v>3516.67</v>
      </c>
    </row>
    <row r="189" spans="2:12" ht="12.75">
      <c r="B189" s="7" t="s">
        <v>388</v>
      </c>
      <c r="C189" s="10" t="s">
        <v>148</v>
      </c>
      <c r="D189" s="3">
        <f>SUM(E189:K189)</f>
        <v>1</v>
      </c>
      <c r="E189" s="3">
        <v>1</v>
      </c>
      <c r="F189" s="3">
        <v>0</v>
      </c>
      <c r="G189" s="3">
        <v>0</v>
      </c>
      <c r="H189" s="5">
        <v>0</v>
      </c>
      <c r="I189" s="5">
        <v>0</v>
      </c>
      <c r="J189" s="3">
        <v>0</v>
      </c>
      <c r="K189" s="3">
        <v>0</v>
      </c>
      <c r="L189" s="33">
        <v>3200</v>
      </c>
    </row>
    <row r="190" spans="2:12" ht="12.75">
      <c r="B190" s="7" t="s">
        <v>410</v>
      </c>
      <c r="C190" s="10" t="s">
        <v>53</v>
      </c>
      <c r="D190" s="3">
        <f>SUM(E190:K190)</f>
        <v>1</v>
      </c>
      <c r="E190" s="3">
        <v>1</v>
      </c>
      <c r="F190" s="3">
        <v>0</v>
      </c>
      <c r="G190" s="3">
        <v>0</v>
      </c>
      <c r="H190" s="5">
        <v>0</v>
      </c>
      <c r="I190" s="5">
        <v>0</v>
      </c>
      <c r="J190" s="3">
        <v>0</v>
      </c>
      <c r="K190" s="3">
        <v>0</v>
      </c>
      <c r="L190" s="33">
        <v>3200</v>
      </c>
    </row>
    <row r="191" spans="2:12" ht="12.75">
      <c r="B191" s="7" t="s">
        <v>20</v>
      </c>
      <c r="C191" s="10" t="s">
        <v>287</v>
      </c>
      <c r="D191" s="3">
        <f>SUM(E191:K191)</f>
        <v>11</v>
      </c>
      <c r="E191" s="3">
        <v>4</v>
      </c>
      <c r="F191" s="3">
        <v>3</v>
      </c>
      <c r="G191" s="3">
        <v>0</v>
      </c>
      <c r="H191" s="5">
        <v>4</v>
      </c>
      <c r="I191" s="5">
        <v>0</v>
      </c>
      <c r="J191" s="3">
        <v>0</v>
      </c>
      <c r="K191" s="3">
        <v>0</v>
      </c>
      <c r="L191" s="33">
        <v>4077.27</v>
      </c>
    </row>
    <row r="192" spans="2:12" ht="12.75">
      <c r="B192" s="7" t="s">
        <v>163</v>
      </c>
      <c r="C192" s="10" t="s">
        <v>27</v>
      </c>
      <c r="D192" s="3">
        <f>SUM(E192:K192)</f>
        <v>8</v>
      </c>
      <c r="E192" s="3">
        <v>0</v>
      </c>
      <c r="F192" s="3">
        <v>7</v>
      </c>
      <c r="G192" s="3">
        <v>1</v>
      </c>
      <c r="H192" s="5">
        <v>0</v>
      </c>
      <c r="I192" s="5">
        <v>0</v>
      </c>
      <c r="J192" s="3">
        <v>0</v>
      </c>
      <c r="K192" s="3">
        <v>0</v>
      </c>
      <c r="L192" s="33">
        <v>3368.75</v>
      </c>
    </row>
    <row r="193" spans="2:12" ht="12.75">
      <c r="B193" s="7" t="s">
        <v>114</v>
      </c>
      <c r="C193" s="10" t="s">
        <v>107</v>
      </c>
      <c r="D193" s="3">
        <f>SUM(E193:K193)</f>
        <v>1</v>
      </c>
      <c r="E193" s="3">
        <v>0</v>
      </c>
      <c r="F193" s="3">
        <v>0</v>
      </c>
      <c r="G193" s="3">
        <v>0</v>
      </c>
      <c r="H193" s="5">
        <v>1</v>
      </c>
      <c r="I193" s="5">
        <v>0</v>
      </c>
      <c r="J193" s="3">
        <v>0</v>
      </c>
      <c r="K193" s="3">
        <v>0</v>
      </c>
      <c r="L193" s="33">
        <v>5500</v>
      </c>
    </row>
    <row r="194" spans="2:17" ht="15" customHeight="1">
      <c r="B194" s="21" t="s">
        <v>66</v>
      </c>
      <c r="C194" s="22"/>
      <c r="D194" s="34">
        <f>SUM(E194:K194)</f>
        <v>188</v>
      </c>
      <c r="E194" s="34">
        <f aca="true" t="shared" si="16" ref="E194:K194">SUM(E142:E193)</f>
        <v>55</v>
      </c>
      <c r="F194" s="34">
        <f t="shared" si="16"/>
        <v>43</v>
      </c>
      <c r="G194" s="34">
        <f t="shared" si="16"/>
        <v>11</v>
      </c>
      <c r="H194" s="30">
        <v>75</v>
      </c>
      <c r="I194" s="30">
        <v>2</v>
      </c>
      <c r="J194" s="34">
        <f t="shared" si="16"/>
        <v>0</v>
      </c>
      <c r="K194" s="34">
        <f t="shared" si="16"/>
        <v>2</v>
      </c>
      <c r="L194" s="35">
        <f>IF(D194=0,0,SUMPRODUCT(D142:D193,L142:L193)/D194)</f>
        <v>4550.3474468085105</v>
      </c>
      <c r="M194" s="13">
        <f>SUM(M142:M193)</f>
        <v>0</v>
      </c>
      <c r="N194" s="13"/>
      <c r="O194" s="13"/>
      <c r="P194" s="13"/>
      <c r="Q194" s="13"/>
    </row>
    <row r="195" spans="2:12" ht="26.25">
      <c r="B195" s="7" t="s">
        <v>192</v>
      </c>
      <c r="C195" s="10" t="s">
        <v>89</v>
      </c>
      <c r="D195" s="3">
        <f>SUM(E195:K195)</f>
        <v>1</v>
      </c>
      <c r="E195" s="3">
        <v>0</v>
      </c>
      <c r="F195" s="3">
        <v>1</v>
      </c>
      <c r="G195" s="3">
        <v>0</v>
      </c>
      <c r="H195" s="5">
        <v>0</v>
      </c>
      <c r="I195" s="5">
        <v>0</v>
      </c>
      <c r="J195" s="3">
        <v>0</v>
      </c>
      <c r="K195" s="3">
        <v>0</v>
      </c>
      <c r="L195" s="33">
        <v>3500</v>
      </c>
    </row>
    <row r="196" spans="2:12" ht="12.75">
      <c r="B196" s="7" t="s">
        <v>220</v>
      </c>
      <c r="C196" s="10" t="s">
        <v>319</v>
      </c>
      <c r="D196" s="3">
        <f>SUM(E196:K196)</f>
        <v>1</v>
      </c>
      <c r="E196" s="3">
        <v>0</v>
      </c>
      <c r="F196" s="3">
        <v>0</v>
      </c>
      <c r="G196" s="3">
        <v>0</v>
      </c>
      <c r="H196" s="5">
        <v>0</v>
      </c>
      <c r="I196" s="5">
        <v>1</v>
      </c>
      <c r="J196" s="3">
        <v>0</v>
      </c>
      <c r="K196" s="3">
        <v>0</v>
      </c>
      <c r="L196" s="33">
        <v>8000</v>
      </c>
    </row>
    <row r="197" spans="2:12" ht="12.75">
      <c r="B197" s="7" t="s">
        <v>363</v>
      </c>
      <c r="C197" s="10" t="s">
        <v>319</v>
      </c>
      <c r="D197" s="3">
        <f>SUM(E197:K197)</f>
        <v>1</v>
      </c>
      <c r="E197" s="3">
        <v>0</v>
      </c>
      <c r="F197" s="3">
        <v>1</v>
      </c>
      <c r="G197" s="3">
        <v>0</v>
      </c>
      <c r="H197" s="5">
        <v>0</v>
      </c>
      <c r="I197" s="5">
        <v>0</v>
      </c>
      <c r="J197" s="3">
        <v>0</v>
      </c>
      <c r="K197" s="3">
        <v>0</v>
      </c>
      <c r="L197" s="33">
        <v>3723</v>
      </c>
    </row>
    <row r="198" spans="2:12" ht="12.75">
      <c r="B198" s="7" t="s">
        <v>344</v>
      </c>
      <c r="C198" s="10" t="s">
        <v>25</v>
      </c>
      <c r="D198" s="3">
        <f>SUM(E198:K198)</f>
        <v>1</v>
      </c>
      <c r="E198" s="3">
        <v>1</v>
      </c>
      <c r="F198" s="3">
        <v>0</v>
      </c>
      <c r="G198" s="3">
        <v>0</v>
      </c>
      <c r="H198" s="5">
        <v>0</v>
      </c>
      <c r="I198" s="5">
        <v>0</v>
      </c>
      <c r="J198" s="3">
        <v>0</v>
      </c>
      <c r="K198" s="3">
        <v>0</v>
      </c>
      <c r="L198" s="33">
        <v>3200</v>
      </c>
    </row>
    <row r="199" spans="2:12" ht="26.25">
      <c r="B199" s="7" t="s">
        <v>253</v>
      </c>
      <c r="C199" s="10" t="s">
        <v>380</v>
      </c>
      <c r="D199" s="3">
        <f>SUM(E199:K199)</f>
        <v>1</v>
      </c>
      <c r="E199" s="3">
        <v>0</v>
      </c>
      <c r="F199" s="3">
        <v>0</v>
      </c>
      <c r="G199" s="3">
        <v>0</v>
      </c>
      <c r="H199" s="5">
        <v>1</v>
      </c>
      <c r="I199" s="5">
        <v>0</v>
      </c>
      <c r="J199" s="3">
        <v>0</v>
      </c>
      <c r="K199" s="3">
        <v>0</v>
      </c>
      <c r="L199" s="33">
        <v>6500</v>
      </c>
    </row>
    <row r="200" spans="2:12" ht="12.75">
      <c r="B200" s="7" t="s">
        <v>63</v>
      </c>
      <c r="C200" s="10" t="s">
        <v>315</v>
      </c>
      <c r="D200" s="3">
        <f>SUM(E200:K200)</f>
        <v>6</v>
      </c>
      <c r="E200" s="3">
        <v>3</v>
      </c>
      <c r="F200" s="3">
        <v>2</v>
      </c>
      <c r="G200" s="3">
        <v>1</v>
      </c>
      <c r="H200" s="5">
        <v>0</v>
      </c>
      <c r="I200" s="5">
        <v>0</v>
      </c>
      <c r="J200" s="3">
        <v>0</v>
      </c>
      <c r="K200" s="3">
        <v>0</v>
      </c>
      <c r="L200" s="33">
        <v>3391.67</v>
      </c>
    </row>
    <row r="201" spans="2:12" ht="12.75">
      <c r="B201" s="7" t="s">
        <v>266</v>
      </c>
      <c r="C201" s="10" t="s">
        <v>315</v>
      </c>
      <c r="D201" s="3">
        <f>SUM(E201:K201)</f>
        <v>1</v>
      </c>
      <c r="E201" s="3">
        <v>0</v>
      </c>
      <c r="F201" s="3">
        <v>1</v>
      </c>
      <c r="G201" s="3">
        <v>0</v>
      </c>
      <c r="H201" s="5">
        <v>0</v>
      </c>
      <c r="I201" s="5">
        <v>0</v>
      </c>
      <c r="J201" s="3">
        <v>0</v>
      </c>
      <c r="K201" s="3">
        <v>0</v>
      </c>
      <c r="L201" s="33">
        <v>3300</v>
      </c>
    </row>
    <row r="202" spans="2:12" ht="52.5">
      <c r="B202" s="7" t="s">
        <v>362</v>
      </c>
      <c r="C202" s="10" t="s">
        <v>71</v>
      </c>
      <c r="D202" s="3">
        <f>SUM(E202:K202)</f>
        <v>1</v>
      </c>
      <c r="E202" s="3">
        <v>0</v>
      </c>
      <c r="F202" s="3">
        <v>1</v>
      </c>
      <c r="G202" s="3">
        <v>0</v>
      </c>
      <c r="H202" s="5">
        <v>0</v>
      </c>
      <c r="I202" s="5">
        <v>0</v>
      </c>
      <c r="J202" s="3">
        <v>0</v>
      </c>
      <c r="K202" s="3">
        <v>0</v>
      </c>
      <c r="L202" s="33">
        <v>3200.5</v>
      </c>
    </row>
    <row r="203" spans="2:12" ht="12.75">
      <c r="B203" s="7" t="s">
        <v>408</v>
      </c>
      <c r="C203" s="10" t="s">
        <v>3</v>
      </c>
      <c r="D203" s="3">
        <f>SUM(E203:K203)</f>
        <v>1</v>
      </c>
      <c r="E203" s="3">
        <v>0</v>
      </c>
      <c r="F203" s="3">
        <v>0</v>
      </c>
      <c r="G203" s="3">
        <v>0</v>
      </c>
      <c r="H203" s="5">
        <v>1</v>
      </c>
      <c r="I203" s="5">
        <v>0</v>
      </c>
      <c r="J203" s="3">
        <v>0</v>
      </c>
      <c r="K203" s="3">
        <v>0</v>
      </c>
      <c r="L203" s="33">
        <v>6944</v>
      </c>
    </row>
    <row r="204" spans="2:12" ht="12.75">
      <c r="B204" s="7" t="s">
        <v>327</v>
      </c>
      <c r="C204" s="10" t="s">
        <v>317</v>
      </c>
      <c r="D204" s="3">
        <f>SUM(E204:K204)</f>
        <v>1</v>
      </c>
      <c r="E204" s="3">
        <v>0</v>
      </c>
      <c r="F204" s="3">
        <v>0</v>
      </c>
      <c r="G204" s="3">
        <v>0</v>
      </c>
      <c r="H204" s="5">
        <v>0</v>
      </c>
      <c r="I204" s="5">
        <v>1</v>
      </c>
      <c r="J204" s="3">
        <v>0</v>
      </c>
      <c r="K204" s="3">
        <v>0</v>
      </c>
      <c r="L204" s="33">
        <v>7192</v>
      </c>
    </row>
    <row r="205" spans="2:12" ht="12.75">
      <c r="B205" s="7" t="s">
        <v>225</v>
      </c>
      <c r="C205" s="10" t="s">
        <v>317</v>
      </c>
      <c r="D205" s="3">
        <f>SUM(E205:K205)</f>
        <v>1</v>
      </c>
      <c r="E205" s="3">
        <v>0</v>
      </c>
      <c r="F205" s="3">
        <v>0</v>
      </c>
      <c r="G205" s="3">
        <v>0</v>
      </c>
      <c r="H205" s="5">
        <v>1</v>
      </c>
      <c r="I205" s="5">
        <v>0</v>
      </c>
      <c r="J205" s="3">
        <v>0</v>
      </c>
      <c r="K205" s="3">
        <v>0</v>
      </c>
      <c r="L205" s="33">
        <v>6820</v>
      </c>
    </row>
    <row r="206" spans="2:12" ht="12.75">
      <c r="B206" s="7" t="s">
        <v>215</v>
      </c>
      <c r="C206" s="10" t="s">
        <v>366</v>
      </c>
      <c r="D206" s="3">
        <f>SUM(E206:K206)</f>
        <v>1</v>
      </c>
      <c r="E206" s="3">
        <v>0</v>
      </c>
      <c r="F206" s="3">
        <v>1</v>
      </c>
      <c r="G206" s="3">
        <v>0</v>
      </c>
      <c r="H206" s="5">
        <v>0</v>
      </c>
      <c r="I206" s="5">
        <v>0</v>
      </c>
      <c r="J206" s="3">
        <v>0</v>
      </c>
      <c r="K206" s="3">
        <v>0</v>
      </c>
      <c r="L206" s="33">
        <v>3800</v>
      </c>
    </row>
    <row r="207" spans="2:12" ht="39">
      <c r="B207" s="7" t="s">
        <v>175</v>
      </c>
      <c r="C207" s="10" t="s">
        <v>366</v>
      </c>
      <c r="D207" s="3">
        <f>SUM(E207:K207)</f>
        <v>1</v>
      </c>
      <c r="E207" s="3">
        <v>0</v>
      </c>
      <c r="F207" s="3">
        <v>0</v>
      </c>
      <c r="G207" s="3">
        <v>0</v>
      </c>
      <c r="H207" s="5">
        <v>0</v>
      </c>
      <c r="I207" s="5">
        <v>1</v>
      </c>
      <c r="J207" s="3">
        <v>0</v>
      </c>
      <c r="K207" s="3">
        <v>0</v>
      </c>
      <c r="L207" s="33">
        <v>7260</v>
      </c>
    </row>
    <row r="208" spans="2:12" ht="12.75">
      <c r="B208" s="7" t="s">
        <v>7</v>
      </c>
      <c r="C208" s="10" t="s">
        <v>284</v>
      </c>
      <c r="D208" s="3">
        <f>SUM(E208:K208)</f>
        <v>10</v>
      </c>
      <c r="E208" s="3">
        <v>9</v>
      </c>
      <c r="F208" s="3">
        <v>1</v>
      </c>
      <c r="G208" s="3">
        <v>0</v>
      </c>
      <c r="H208" s="5">
        <v>0</v>
      </c>
      <c r="I208" s="5">
        <v>0</v>
      </c>
      <c r="J208" s="3">
        <v>0</v>
      </c>
      <c r="K208" s="3">
        <v>0</v>
      </c>
      <c r="L208" s="33">
        <v>3252.3</v>
      </c>
    </row>
    <row r="209" spans="2:12" ht="26.25">
      <c r="B209" s="7" t="s">
        <v>13</v>
      </c>
      <c r="C209" s="10" t="s">
        <v>106</v>
      </c>
      <c r="D209" s="3">
        <f>SUM(E209:K209)</f>
        <v>1</v>
      </c>
      <c r="E209" s="3">
        <v>0</v>
      </c>
      <c r="F209" s="3">
        <v>1</v>
      </c>
      <c r="G209" s="3">
        <v>0</v>
      </c>
      <c r="H209" s="5">
        <v>0</v>
      </c>
      <c r="I209" s="5">
        <v>0</v>
      </c>
      <c r="J209" s="3">
        <v>0</v>
      </c>
      <c r="K209" s="3">
        <v>0</v>
      </c>
      <c r="L209" s="33">
        <v>3723</v>
      </c>
    </row>
    <row r="210" spans="2:12" ht="39">
      <c r="B210" s="7" t="s">
        <v>154</v>
      </c>
      <c r="C210" s="10" t="s">
        <v>373</v>
      </c>
      <c r="D210" s="3">
        <f>SUM(E210:K210)</f>
        <v>1</v>
      </c>
      <c r="E210" s="3">
        <v>0</v>
      </c>
      <c r="F210" s="3">
        <v>1</v>
      </c>
      <c r="G210" s="3">
        <v>0</v>
      </c>
      <c r="H210" s="5">
        <v>0</v>
      </c>
      <c r="I210" s="5">
        <v>0</v>
      </c>
      <c r="J210" s="3">
        <v>0</v>
      </c>
      <c r="K210" s="3">
        <v>0</v>
      </c>
      <c r="L210" s="33">
        <v>3200.5</v>
      </c>
    </row>
    <row r="211" spans="2:12" ht="12.75">
      <c r="B211" s="7" t="s">
        <v>392</v>
      </c>
      <c r="C211" s="10" t="s">
        <v>373</v>
      </c>
      <c r="D211" s="3">
        <f>SUM(E211:K211)</f>
        <v>1</v>
      </c>
      <c r="E211" s="3">
        <v>0</v>
      </c>
      <c r="F211" s="3">
        <v>0</v>
      </c>
      <c r="G211" s="3">
        <v>1</v>
      </c>
      <c r="H211" s="5">
        <v>0</v>
      </c>
      <c r="I211" s="5">
        <v>0</v>
      </c>
      <c r="J211" s="3">
        <v>0</v>
      </c>
      <c r="K211" s="3">
        <v>0</v>
      </c>
      <c r="L211" s="33">
        <v>4700</v>
      </c>
    </row>
    <row r="212" spans="2:12" ht="12.75">
      <c r="B212" s="7" t="s">
        <v>54</v>
      </c>
      <c r="C212" s="10" t="s">
        <v>373</v>
      </c>
      <c r="D212" s="3">
        <f>SUM(E212:K212)</f>
        <v>1</v>
      </c>
      <c r="E212" s="3">
        <v>0</v>
      </c>
      <c r="F212" s="3">
        <v>1</v>
      </c>
      <c r="G212" s="3">
        <v>0</v>
      </c>
      <c r="H212" s="5">
        <v>0</v>
      </c>
      <c r="I212" s="5">
        <v>0</v>
      </c>
      <c r="J212" s="3">
        <v>0</v>
      </c>
      <c r="K212" s="3">
        <v>0</v>
      </c>
      <c r="L212" s="33">
        <v>3450</v>
      </c>
    </row>
    <row r="213" spans="2:12" ht="12.75">
      <c r="B213" s="7" t="s">
        <v>183</v>
      </c>
      <c r="C213" s="10" t="s">
        <v>307</v>
      </c>
      <c r="D213" s="3">
        <f>SUM(E213:K213)</f>
        <v>1</v>
      </c>
      <c r="E213" s="3">
        <v>0</v>
      </c>
      <c r="F213" s="3">
        <v>0</v>
      </c>
      <c r="G213" s="3">
        <v>0</v>
      </c>
      <c r="H213" s="5">
        <v>0</v>
      </c>
      <c r="I213" s="5">
        <v>1</v>
      </c>
      <c r="J213" s="3">
        <v>0</v>
      </c>
      <c r="K213" s="3">
        <v>0</v>
      </c>
      <c r="L213" s="33">
        <v>8000</v>
      </c>
    </row>
    <row r="214" spans="2:12" ht="26.25">
      <c r="B214" s="7" t="s">
        <v>382</v>
      </c>
      <c r="C214" s="10" t="s">
        <v>79</v>
      </c>
      <c r="D214" s="3">
        <f>SUM(E214:K214)</f>
        <v>1</v>
      </c>
      <c r="E214" s="3">
        <v>0</v>
      </c>
      <c r="F214" s="3">
        <v>0</v>
      </c>
      <c r="G214" s="3">
        <v>0</v>
      </c>
      <c r="H214" s="5">
        <v>1</v>
      </c>
      <c r="I214" s="5">
        <v>0</v>
      </c>
      <c r="J214" s="3">
        <v>0</v>
      </c>
      <c r="K214" s="3">
        <v>0</v>
      </c>
      <c r="L214" s="33">
        <v>5000</v>
      </c>
    </row>
    <row r="215" spans="2:12" ht="12.75">
      <c r="B215" s="7" t="s">
        <v>8</v>
      </c>
      <c r="C215" s="10" t="s">
        <v>177</v>
      </c>
      <c r="D215" s="3">
        <f>SUM(E215:K215)</f>
        <v>1</v>
      </c>
      <c r="E215" s="3">
        <v>0</v>
      </c>
      <c r="F215" s="3">
        <v>0</v>
      </c>
      <c r="G215" s="3">
        <v>0</v>
      </c>
      <c r="H215" s="5">
        <v>0</v>
      </c>
      <c r="I215" s="5">
        <v>0</v>
      </c>
      <c r="J215" s="3">
        <v>1</v>
      </c>
      <c r="K215" s="3">
        <v>0</v>
      </c>
      <c r="L215" s="33">
        <v>10000</v>
      </c>
    </row>
    <row r="216" spans="2:12" ht="12.75">
      <c r="B216" s="7" t="s">
        <v>180</v>
      </c>
      <c r="C216" s="10" t="s">
        <v>403</v>
      </c>
      <c r="D216" s="3">
        <f>SUM(E216:K216)</f>
        <v>4</v>
      </c>
      <c r="E216" s="3">
        <v>0</v>
      </c>
      <c r="F216" s="3">
        <v>0</v>
      </c>
      <c r="G216" s="3">
        <v>0</v>
      </c>
      <c r="H216" s="5">
        <v>4</v>
      </c>
      <c r="I216" s="5">
        <v>0</v>
      </c>
      <c r="J216" s="3">
        <v>0</v>
      </c>
      <c r="K216" s="3">
        <v>0</v>
      </c>
      <c r="L216" s="33">
        <v>5500</v>
      </c>
    </row>
    <row r="217" spans="2:12" ht="26.25">
      <c r="B217" s="7" t="s">
        <v>312</v>
      </c>
      <c r="C217" s="10" t="s">
        <v>58</v>
      </c>
      <c r="D217" s="3">
        <f>SUM(E217:K217)</f>
        <v>1</v>
      </c>
      <c r="E217" s="3">
        <v>1</v>
      </c>
      <c r="F217" s="3">
        <v>0</v>
      </c>
      <c r="G217" s="3">
        <v>0</v>
      </c>
      <c r="H217" s="5">
        <v>0</v>
      </c>
      <c r="I217" s="5">
        <v>0</v>
      </c>
      <c r="J217" s="3">
        <v>0</v>
      </c>
      <c r="K217" s="3">
        <v>0</v>
      </c>
      <c r="L217" s="33">
        <v>3200</v>
      </c>
    </row>
    <row r="218" spans="2:12" ht="12.75">
      <c r="B218" s="7" t="s">
        <v>216</v>
      </c>
      <c r="C218" s="10" t="s">
        <v>401</v>
      </c>
      <c r="D218" s="3">
        <f>SUM(E218:K218)</f>
        <v>1</v>
      </c>
      <c r="E218" s="3">
        <v>0</v>
      </c>
      <c r="F218" s="3">
        <v>0</v>
      </c>
      <c r="G218" s="3">
        <v>1</v>
      </c>
      <c r="H218" s="5">
        <v>0</v>
      </c>
      <c r="I218" s="5">
        <v>0</v>
      </c>
      <c r="J218" s="3">
        <v>0</v>
      </c>
      <c r="K218" s="3">
        <v>0</v>
      </c>
      <c r="L218" s="33">
        <v>4040</v>
      </c>
    </row>
    <row r="219" spans="2:12" ht="26.25">
      <c r="B219" s="7" t="s">
        <v>14</v>
      </c>
      <c r="C219" s="10" t="s">
        <v>401</v>
      </c>
      <c r="D219" s="3">
        <f>SUM(E219:K219)</f>
        <v>1</v>
      </c>
      <c r="E219" s="3">
        <v>1</v>
      </c>
      <c r="F219" s="3">
        <v>0</v>
      </c>
      <c r="G219" s="3">
        <v>0</v>
      </c>
      <c r="H219" s="5">
        <v>0</v>
      </c>
      <c r="I219" s="5">
        <v>0</v>
      </c>
      <c r="J219" s="3">
        <v>0</v>
      </c>
      <c r="K219" s="3">
        <v>0</v>
      </c>
      <c r="L219" s="33">
        <v>3200</v>
      </c>
    </row>
    <row r="220" spans="2:12" ht="12.75">
      <c r="B220" s="7" t="s">
        <v>353</v>
      </c>
      <c r="C220" s="10" t="s">
        <v>155</v>
      </c>
      <c r="D220" s="3">
        <f>SUM(E220:K220)</f>
        <v>2</v>
      </c>
      <c r="E220" s="3">
        <v>1</v>
      </c>
      <c r="F220" s="3">
        <v>1</v>
      </c>
      <c r="G220" s="3">
        <v>0</v>
      </c>
      <c r="H220" s="5">
        <v>0</v>
      </c>
      <c r="I220" s="5">
        <v>0</v>
      </c>
      <c r="J220" s="3">
        <v>0</v>
      </c>
      <c r="K220" s="3">
        <v>0</v>
      </c>
      <c r="L220" s="33">
        <v>3200.25</v>
      </c>
    </row>
    <row r="221" spans="2:12" ht="26.25">
      <c r="B221" s="7" t="s">
        <v>268</v>
      </c>
      <c r="C221" s="10" t="s">
        <v>59</v>
      </c>
      <c r="D221" s="3">
        <f>SUM(E221:K221)</f>
        <v>1</v>
      </c>
      <c r="E221" s="3">
        <v>1</v>
      </c>
      <c r="F221" s="3">
        <v>0</v>
      </c>
      <c r="G221" s="3">
        <v>0</v>
      </c>
      <c r="H221" s="5">
        <v>0</v>
      </c>
      <c r="I221" s="5">
        <v>0</v>
      </c>
      <c r="J221" s="3">
        <v>0</v>
      </c>
      <c r="K221" s="3">
        <v>0</v>
      </c>
      <c r="L221" s="33">
        <v>3200</v>
      </c>
    </row>
    <row r="222" spans="2:12" ht="26.25">
      <c r="B222" s="7" t="s">
        <v>5</v>
      </c>
      <c r="C222" s="10" t="s">
        <v>95</v>
      </c>
      <c r="D222" s="3">
        <f>SUM(E222:K222)</f>
        <v>1</v>
      </c>
      <c r="E222" s="3">
        <v>0</v>
      </c>
      <c r="F222" s="3">
        <v>1</v>
      </c>
      <c r="G222" s="3">
        <v>0</v>
      </c>
      <c r="H222" s="5">
        <v>0</v>
      </c>
      <c r="I222" s="5">
        <v>0</v>
      </c>
      <c r="J222" s="3">
        <v>0</v>
      </c>
      <c r="K222" s="3">
        <v>0</v>
      </c>
      <c r="L222" s="33">
        <v>3200.5</v>
      </c>
    </row>
    <row r="223" spans="2:12" ht="26.25">
      <c r="B223" s="7" t="s">
        <v>108</v>
      </c>
      <c r="C223" s="10" t="s">
        <v>95</v>
      </c>
      <c r="D223" s="3">
        <f>SUM(E223:K223)</f>
        <v>1</v>
      </c>
      <c r="E223" s="3">
        <v>0</v>
      </c>
      <c r="F223" s="3">
        <v>1</v>
      </c>
      <c r="G223" s="3">
        <v>0</v>
      </c>
      <c r="H223" s="5">
        <v>0</v>
      </c>
      <c r="I223" s="5">
        <v>0</v>
      </c>
      <c r="J223" s="3">
        <v>0</v>
      </c>
      <c r="K223" s="3">
        <v>0</v>
      </c>
      <c r="L223" s="33">
        <v>3200.5</v>
      </c>
    </row>
    <row r="224" spans="2:12" ht="12.75">
      <c r="B224" s="7" t="s">
        <v>341</v>
      </c>
      <c r="C224" s="10" t="s">
        <v>95</v>
      </c>
      <c r="D224" s="3">
        <f>SUM(E224:K224)</f>
        <v>1</v>
      </c>
      <c r="E224" s="3">
        <v>0</v>
      </c>
      <c r="F224" s="3">
        <v>1</v>
      </c>
      <c r="G224" s="3">
        <v>0</v>
      </c>
      <c r="H224" s="5">
        <v>0</v>
      </c>
      <c r="I224" s="5">
        <v>0</v>
      </c>
      <c r="J224" s="3">
        <v>0</v>
      </c>
      <c r="K224" s="3">
        <v>0</v>
      </c>
      <c r="L224" s="33">
        <v>3800</v>
      </c>
    </row>
    <row r="225" spans="2:12" ht="12.75">
      <c r="B225" s="7" t="s">
        <v>375</v>
      </c>
      <c r="C225" s="10" t="s">
        <v>95</v>
      </c>
      <c r="D225" s="3">
        <f>SUM(E225:K225)</f>
        <v>1</v>
      </c>
      <c r="E225" s="3">
        <v>0</v>
      </c>
      <c r="F225" s="3">
        <v>0</v>
      </c>
      <c r="G225" s="3">
        <v>1</v>
      </c>
      <c r="H225" s="5">
        <v>0</v>
      </c>
      <c r="I225" s="5">
        <v>0</v>
      </c>
      <c r="J225" s="3">
        <v>0</v>
      </c>
      <c r="K225" s="3">
        <v>0</v>
      </c>
      <c r="L225" s="33">
        <v>4000</v>
      </c>
    </row>
    <row r="226" spans="2:12" ht="26.25">
      <c r="B226" s="7" t="s">
        <v>313</v>
      </c>
      <c r="C226" s="10" t="s">
        <v>386</v>
      </c>
      <c r="D226" s="3">
        <f>SUM(E226:K226)</f>
        <v>1</v>
      </c>
      <c r="E226" s="3">
        <v>0</v>
      </c>
      <c r="F226" s="3">
        <v>0</v>
      </c>
      <c r="G226" s="3">
        <v>0</v>
      </c>
      <c r="H226" s="5">
        <v>1</v>
      </c>
      <c r="I226" s="5">
        <v>0</v>
      </c>
      <c r="J226" s="3">
        <v>0</v>
      </c>
      <c r="K226" s="3">
        <v>0</v>
      </c>
      <c r="L226" s="33">
        <v>5000</v>
      </c>
    </row>
    <row r="227" spans="2:12" ht="26.25">
      <c r="B227" s="7" t="s">
        <v>217</v>
      </c>
      <c r="C227" s="10" t="s">
        <v>96</v>
      </c>
      <c r="D227" s="3">
        <f>SUM(E227:K227)</f>
        <v>2</v>
      </c>
      <c r="E227" s="3">
        <v>0</v>
      </c>
      <c r="F227" s="3">
        <v>2</v>
      </c>
      <c r="G227" s="3">
        <v>0</v>
      </c>
      <c r="H227" s="5">
        <v>0</v>
      </c>
      <c r="I227" s="5">
        <v>0</v>
      </c>
      <c r="J227" s="3">
        <v>0</v>
      </c>
      <c r="K227" s="3">
        <v>0</v>
      </c>
      <c r="L227" s="33">
        <v>3255.25</v>
      </c>
    </row>
    <row r="228" spans="2:12" ht="26.25">
      <c r="B228" s="7" t="s">
        <v>364</v>
      </c>
      <c r="C228" s="10" t="s">
        <v>263</v>
      </c>
      <c r="D228" s="3">
        <f>SUM(E228:K228)</f>
        <v>26</v>
      </c>
      <c r="E228" s="3">
        <v>14</v>
      </c>
      <c r="F228" s="3">
        <v>11</v>
      </c>
      <c r="G228" s="3">
        <v>1</v>
      </c>
      <c r="H228" s="5">
        <v>0</v>
      </c>
      <c r="I228" s="5">
        <v>0</v>
      </c>
      <c r="J228" s="3">
        <v>0</v>
      </c>
      <c r="K228" s="3">
        <v>0</v>
      </c>
      <c r="L228" s="33">
        <v>3322.31</v>
      </c>
    </row>
    <row r="229" spans="2:12" ht="12.75">
      <c r="B229" s="7" t="s">
        <v>104</v>
      </c>
      <c r="C229" s="10" t="s">
        <v>85</v>
      </c>
      <c r="D229" s="3">
        <f>SUM(E229:K229)</f>
        <v>3</v>
      </c>
      <c r="E229" s="3">
        <v>0</v>
      </c>
      <c r="F229" s="3">
        <v>0</v>
      </c>
      <c r="G229" s="3">
        <v>0</v>
      </c>
      <c r="H229" s="5">
        <v>3</v>
      </c>
      <c r="I229" s="5">
        <v>0</v>
      </c>
      <c r="J229" s="3">
        <v>0</v>
      </c>
      <c r="K229" s="3">
        <v>0</v>
      </c>
      <c r="L229" s="33">
        <v>5000</v>
      </c>
    </row>
    <row r="230" spans="2:12" ht="12.75">
      <c r="B230" s="7" t="s">
        <v>109</v>
      </c>
      <c r="C230" s="10" t="s">
        <v>45</v>
      </c>
      <c r="D230" s="3">
        <f>SUM(E230:K230)</f>
        <v>2</v>
      </c>
      <c r="E230" s="3">
        <v>1</v>
      </c>
      <c r="F230" s="3">
        <v>0</v>
      </c>
      <c r="G230" s="3">
        <v>1</v>
      </c>
      <c r="H230" s="5">
        <v>0</v>
      </c>
      <c r="I230" s="5">
        <v>0</v>
      </c>
      <c r="J230" s="3">
        <v>0</v>
      </c>
      <c r="K230" s="3">
        <v>0</v>
      </c>
      <c r="L230" s="33">
        <v>3600</v>
      </c>
    </row>
    <row r="231" spans="2:12" ht="12.75">
      <c r="B231" s="7" t="s">
        <v>321</v>
      </c>
      <c r="C231" s="10" t="s">
        <v>187</v>
      </c>
      <c r="D231" s="3">
        <f>SUM(E231:K231)</f>
        <v>1</v>
      </c>
      <c r="E231" s="3">
        <v>0</v>
      </c>
      <c r="F231" s="3">
        <v>0</v>
      </c>
      <c r="G231" s="3">
        <v>0</v>
      </c>
      <c r="H231" s="5">
        <v>1</v>
      </c>
      <c r="I231" s="5">
        <v>0</v>
      </c>
      <c r="J231" s="3">
        <v>0</v>
      </c>
      <c r="K231" s="3">
        <v>0</v>
      </c>
      <c r="L231" s="33">
        <v>5000</v>
      </c>
    </row>
    <row r="232" spans="2:12" ht="26.25">
      <c r="B232" s="7" t="s">
        <v>340</v>
      </c>
      <c r="C232" s="10" t="s">
        <v>164</v>
      </c>
      <c r="D232" s="3">
        <f>SUM(E232:K232)</f>
        <v>1</v>
      </c>
      <c r="E232" s="3">
        <v>0</v>
      </c>
      <c r="F232" s="3">
        <v>0</v>
      </c>
      <c r="G232" s="3">
        <v>1</v>
      </c>
      <c r="H232" s="5">
        <v>0</v>
      </c>
      <c r="I232" s="5">
        <v>0</v>
      </c>
      <c r="J232" s="3">
        <v>0</v>
      </c>
      <c r="K232" s="3">
        <v>0</v>
      </c>
      <c r="L232" s="33">
        <v>4000</v>
      </c>
    </row>
    <row r="233" spans="2:17" ht="15" customHeight="1">
      <c r="B233" s="21" t="s">
        <v>226</v>
      </c>
      <c r="C233" s="22"/>
      <c r="D233" s="34">
        <f>SUM(E233:K233)</f>
        <v>85</v>
      </c>
      <c r="E233" s="34">
        <f aca="true" t="shared" si="17" ref="E233:K233">SUM(E195:E232)</f>
        <v>32</v>
      </c>
      <c r="F233" s="34">
        <f t="shared" si="17"/>
        <v>28</v>
      </c>
      <c r="G233" s="34">
        <f t="shared" si="17"/>
        <v>7</v>
      </c>
      <c r="H233" s="30">
        <v>13</v>
      </c>
      <c r="I233" s="30">
        <v>4</v>
      </c>
      <c r="J233" s="34">
        <f t="shared" si="17"/>
        <v>1</v>
      </c>
      <c r="K233" s="34">
        <f t="shared" si="17"/>
        <v>0</v>
      </c>
      <c r="L233" s="35">
        <f>IF(D233=0,0,SUMPRODUCT(D195:D232,L195:L232)/D233)</f>
        <v>3996.683294117647</v>
      </c>
      <c r="M233" s="13">
        <f>SUM(M195:M232)</f>
        <v>0</v>
      </c>
      <c r="N233" s="13"/>
      <c r="O233" s="13"/>
      <c r="P233" s="13"/>
      <c r="Q233" s="13"/>
    </row>
    <row r="234" spans="2:12" ht="12.75">
      <c r="B234" s="7" t="s">
        <v>112</v>
      </c>
      <c r="C234" s="10" t="s">
        <v>219</v>
      </c>
      <c r="D234" s="3">
        <f>SUM(E234:K234)</f>
        <v>1</v>
      </c>
      <c r="E234" s="3">
        <v>1</v>
      </c>
      <c r="F234" s="3">
        <v>0</v>
      </c>
      <c r="G234" s="3">
        <v>0</v>
      </c>
      <c r="H234" s="5">
        <v>0</v>
      </c>
      <c r="I234" s="5">
        <v>0</v>
      </c>
      <c r="J234" s="3">
        <v>0</v>
      </c>
      <c r="K234" s="3">
        <v>0</v>
      </c>
      <c r="L234" s="33">
        <v>3200</v>
      </c>
    </row>
    <row r="235" spans="2:12" ht="12.75">
      <c r="B235" s="7" t="s">
        <v>384</v>
      </c>
      <c r="C235" s="10" t="s">
        <v>219</v>
      </c>
      <c r="D235" s="3">
        <f>SUM(E235:K235)</f>
        <v>12</v>
      </c>
      <c r="E235" s="3">
        <v>6</v>
      </c>
      <c r="F235" s="3">
        <v>1</v>
      </c>
      <c r="G235" s="3">
        <v>4</v>
      </c>
      <c r="H235" s="5">
        <v>1</v>
      </c>
      <c r="I235" s="5">
        <v>0</v>
      </c>
      <c r="J235" s="3">
        <v>0</v>
      </c>
      <c r="K235" s="3">
        <v>0</v>
      </c>
      <c r="L235" s="33">
        <v>3793.58</v>
      </c>
    </row>
    <row r="236" spans="2:12" ht="12.75">
      <c r="B236" s="7" t="s">
        <v>29</v>
      </c>
      <c r="C236" s="10" t="s">
        <v>219</v>
      </c>
      <c r="D236" s="3">
        <f>SUM(E236:K236)</f>
        <v>6</v>
      </c>
      <c r="E236" s="3">
        <v>3</v>
      </c>
      <c r="F236" s="3">
        <v>1</v>
      </c>
      <c r="G236" s="3">
        <v>2</v>
      </c>
      <c r="H236" s="5">
        <v>0</v>
      </c>
      <c r="I236" s="5">
        <v>0</v>
      </c>
      <c r="J236" s="3">
        <v>0</v>
      </c>
      <c r="K236" s="3">
        <v>0</v>
      </c>
      <c r="L236" s="33">
        <v>3553.83</v>
      </c>
    </row>
    <row r="237" spans="2:12" ht="26.25">
      <c r="B237" s="7" t="s">
        <v>86</v>
      </c>
      <c r="C237" s="10" t="s">
        <v>219</v>
      </c>
      <c r="D237" s="3">
        <f>SUM(E237:K237)</f>
        <v>4</v>
      </c>
      <c r="E237" s="3">
        <v>3</v>
      </c>
      <c r="F237" s="3">
        <v>0</v>
      </c>
      <c r="G237" s="3">
        <v>1</v>
      </c>
      <c r="H237" s="5">
        <v>0</v>
      </c>
      <c r="I237" s="5">
        <v>0</v>
      </c>
      <c r="J237" s="3">
        <v>0</v>
      </c>
      <c r="K237" s="3">
        <v>0</v>
      </c>
      <c r="L237" s="33">
        <v>3400</v>
      </c>
    </row>
    <row r="238" spans="2:12" ht="26.25">
      <c r="B238" s="7" t="s">
        <v>97</v>
      </c>
      <c r="C238" s="10" t="s">
        <v>219</v>
      </c>
      <c r="D238" s="3">
        <f>SUM(E238:K238)</f>
        <v>6</v>
      </c>
      <c r="E238" s="3">
        <v>4</v>
      </c>
      <c r="F238" s="3">
        <v>0</v>
      </c>
      <c r="G238" s="3">
        <v>2</v>
      </c>
      <c r="H238" s="5">
        <v>0</v>
      </c>
      <c r="I238" s="5">
        <v>0</v>
      </c>
      <c r="J238" s="3">
        <v>0</v>
      </c>
      <c r="K238" s="3">
        <v>0</v>
      </c>
      <c r="L238" s="33">
        <v>3633.33</v>
      </c>
    </row>
    <row r="239" spans="2:12" ht="12.75">
      <c r="B239" s="7" t="s">
        <v>40</v>
      </c>
      <c r="C239" s="10" t="s">
        <v>153</v>
      </c>
      <c r="D239" s="3">
        <f>SUM(E239:K239)</f>
        <v>1</v>
      </c>
      <c r="E239" s="3">
        <v>0</v>
      </c>
      <c r="F239" s="3">
        <v>1</v>
      </c>
      <c r="G239" s="3">
        <v>0</v>
      </c>
      <c r="H239" s="5">
        <v>0</v>
      </c>
      <c r="I239" s="5">
        <v>0</v>
      </c>
      <c r="J239" s="3">
        <v>0</v>
      </c>
      <c r="K239" s="3">
        <v>0</v>
      </c>
      <c r="L239" s="33">
        <v>3200.5</v>
      </c>
    </row>
    <row r="240" spans="2:12" ht="12.75">
      <c r="B240" s="7" t="s">
        <v>31</v>
      </c>
      <c r="C240" s="10" t="s">
        <v>92</v>
      </c>
      <c r="D240" s="3">
        <f>SUM(E240:K240)</f>
        <v>2</v>
      </c>
      <c r="E240" s="3">
        <v>1</v>
      </c>
      <c r="F240" s="3">
        <v>1</v>
      </c>
      <c r="G240" s="3">
        <v>0</v>
      </c>
      <c r="H240" s="5">
        <v>0</v>
      </c>
      <c r="I240" s="5">
        <v>0</v>
      </c>
      <c r="J240" s="3">
        <v>0</v>
      </c>
      <c r="K240" s="3">
        <v>0</v>
      </c>
      <c r="L240" s="33">
        <v>3362</v>
      </c>
    </row>
    <row r="241" spans="2:12" ht="12.75">
      <c r="B241" s="7" t="s">
        <v>404</v>
      </c>
      <c r="C241" s="10" t="s">
        <v>92</v>
      </c>
      <c r="D241" s="3">
        <f>SUM(E241:K241)</f>
        <v>2</v>
      </c>
      <c r="E241" s="3">
        <v>2</v>
      </c>
      <c r="F241" s="3">
        <v>0</v>
      </c>
      <c r="G241" s="3">
        <v>0</v>
      </c>
      <c r="H241" s="5">
        <v>0</v>
      </c>
      <c r="I241" s="5">
        <v>0</v>
      </c>
      <c r="J241" s="3">
        <v>0</v>
      </c>
      <c r="K241" s="3">
        <v>0</v>
      </c>
      <c r="L241" s="33">
        <v>3461.5</v>
      </c>
    </row>
    <row r="242" spans="2:12" ht="12.75">
      <c r="B242" s="7" t="s">
        <v>60</v>
      </c>
      <c r="C242" s="10" t="s">
        <v>211</v>
      </c>
      <c r="D242" s="3">
        <f>SUM(E242:K242)</f>
        <v>1</v>
      </c>
      <c r="E242" s="3">
        <v>0</v>
      </c>
      <c r="F242" s="3">
        <v>0</v>
      </c>
      <c r="G242" s="3">
        <v>0</v>
      </c>
      <c r="H242" s="5">
        <v>1</v>
      </c>
      <c r="I242" s="5">
        <v>0</v>
      </c>
      <c r="J242" s="3">
        <v>0</v>
      </c>
      <c r="K242" s="3">
        <v>0</v>
      </c>
      <c r="L242" s="33">
        <v>6000</v>
      </c>
    </row>
    <row r="243" spans="2:12" ht="12.75">
      <c r="B243" s="7" t="s">
        <v>396</v>
      </c>
      <c r="C243" s="10" t="s">
        <v>367</v>
      </c>
      <c r="D243" s="3">
        <f>SUM(E243:K243)</f>
        <v>5</v>
      </c>
      <c r="E243" s="3">
        <v>5</v>
      </c>
      <c r="F243" s="3">
        <v>0</v>
      </c>
      <c r="G243" s="3">
        <v>0</v>
      </c>
      <c r="H243" s="5">
        <v>0</v>
      </c>
      <c r="I243" s="5">
        <v>0</v>
      </c>
      <c r="J243" s="3">
        <v>0</v>
      </c>
      <c r="K243" s="3">
        <v>0</v>
      </c>
      <c r="L243" s="33">
        <v>3200</v>
      </c>
    </row>
    <row r="244" spans="2:12" ht="12.75">
      <c r="B244" s="7" t="s">
        <v>278</v>
      </c>
      <c r="C244" s="10" t="s">
        <v>367</v>
      </c>
      <c r="D244" s="3">
        <f>SUM(E244:K244)</f>
        <v>1</v>
      </c>
      <c r="E244" s="3">
        <v>0</v>
      </c>
      <c r="F244" s="3">
        <v>1</v>
      </c>
      <c r="G244" s="3">
        <v>0</v>
      </c>
      <c r="H244" s="5">
        <v>0</v>
      </c>
      <c r="I244" s="5">
        <v>0</v>
      </c>
      <c r="J244" s="3">
        <v>0</v>
      </c>
      <c r="K244" s="3">
        <v>0</v>
      </c>
      <c r="L244" s="33">
        <v>3723</v>
      </c>
    </row>
    <row r="245" spans="2:12" ht="12.75">
      <c r="B245" s="7" t="s">
        <v>145</v>
      </c>
      <c r="C245" s="10" t="s">
        <v>346</v>
      </c>
      <c r="D245" s="3">
        <f>SUM(E245:K245)</f>
        <v>7</v>
      </c>
      <c r="E245" s="3">
        <v>2</v>
      </c>
      <c r="F245" s="3">
        <v>2</v>
      </c>
      <c r="G245" s="3">
        <v>1</v>
      </c>
      <c r="H245" s="5">
        <v>2</v>
      </c>
      <c r="I245" s="5">
        <v>0</v>
      </c>
      <c r="J245" s="3">
        <v>0</v>
      </c>
      <c r="K245" s="3">
        <v>0</v>
      </c>
      <c r="L245" s="33">
        <v>4035.14</v>
      </c>
    </row>
    <row r="246" spans="2:12" ht="12.75">
      <c r="B246" s="7" t="s">
        <v>188</v>
      </c>
      <c r="C246" s="10" t="s">
        <v>346</v>
      </c>
      <c r="D246" s="3">
        <f>SUM(E246:K246)</f>
        <v>6</v>
      </c>
      <c r="E246" s="3">
        <v>3</v>
      </c>
      <c r="F246" s="3">
        <v>2</v>
      </c>
      <c r="G246" s="3">
        <v>1</v>
      </c>
      <c r="H246" s="5">
        <v>0</v>
      </c>
      <c r="I246" s="5">
        <v>0</v>
      </c>
      <c r="J246" s="3">
        <v>0</v>
      </c>
      <c r="K246" s="3">
        <v>0</v>
      </c>
      <c r="L246" s="33">
        <v>3386.67</v>
      </c>
    </row>
    <row r="247" spans="2:12" ht="12.75">
      <c r="B247" s="7" t="s">
        <v>69</v>
      </c>
      <c r="C247" s="10" t="s">
        <v>346</v>
      </c>
      <c r="D247" s="3">
        <f>SUM(E247:K247)</f>
        <v>6</v>
      </c>
      <c r="E247" s="3">
        <v>5</v>
      </c>
      <c r="F247" s="3">
        <v>0</v>
      </c>
      <c r="G247" s="3">
        <v>0</v>
      </c>
      <c r="H247" s="5">
        <v>1</v>
      </c>
      <c r="I247" s="5">
        <v>0</v>
      </c>
      <c r="J247" s="3">
        <v>0</v>
      </c>
      <c r="K247" s="3">
        <v>0</v>
      </c>
      <c r="L247" s="33">
        <v>3566.67</v>
      </c>
    </row>
    <row r="248" spans="2:12" ht="12.75">
      <c r="B248" s="7" t="s">
        <v>412</v>
      </c>
      <c r="C248" s="10" t="s">
        <v>290</v>
      </c>
      <c r="D248" s="3">
        <f>SUM(E248:K248)</f>
        <v>1</v>
      </c>
      <c r="E248" s="3">
        <v>1</v>
      </c>
      <c r="F248" s="3">
        <v>0</v>
      </c>
      <c r="G248" s="3">
        <v>0</v>
      </c>
      <c r="H248" s="5">
        <v>0</v>
      </c>
      <c r="I248" s="5">
        <v>0</v>
      </c>
      <c r="J248" s="3">
        <v>0</v>
      </c>
      <c r="K248" s="3">
        <v>0</v>
      </c>
      <c r="L248" s="33">
        <v>3200</v>
      </c>
    </row>
    <row r="249" spans="2:12" ht="12.75">
      <c r="B249" s="7" t="s">
        <v>264</v>
      </c>
      <c r="C249" s="10" t="s">
        <v>30</v>
      </c>
      <c r="D249" s="3">
        <f>SUM(E249:K249)</f>
        <v>3</v>
      </c>
      <c r="E249" s="3">
        <v>1</v>
      </c>
      <c r="F249" s="3">
        <v>0</v>
      </c>
      <c r="G249" s="3">
        <v>1</v>
      </c>
      <c r="H249" s="5">
        <v>1</v>
      </c>
      <c r="I249" s="5">
        <v>0</v>
      </c>
      <c r="J249" s="3">
        <v>0</v>
      </c>
      <c r="K249" s="3">
        <v>0</v>
      </c>
      <c r="L249" s="33">
        <v>4300</v>
      </c>
    </row>
    <row r="250" spans="2:12" ht="12.75">
      <c r="B250" s="7" t="s">
        <v>99</v>
      </c>
      <c r="C250" s="10" t="s">
        <v>30</v>
      </c>
      <c r="D250" s="3">
        <f>SUM(E250:K250)</f>
        <v>1</v>
      </c>
      <c r="E250" s="3">
        <v>1</v>
      </c>
      <c r="F250" s="3">
        <v>0</v>
      </c>
      <c r="G250" s="3">
        <v>0</v>
      </c>
      <c r="H250" s="5">
        <v>0</v>
      </c>
      <c r="I250" s="5">
        <v>0</v>
      </c>
      <c r="J250" s="3">
        <v>0</v>
      </c>
      <c r="K250" s="3">
        <v>0</v>
      </c>
      <c r="L250" s="33">
        <v>3200</v>
      </c>
    </row>
    <row r="251" spans="2:12" ht="12.75">
      <c r="B251" s="7" t="s">
        <v>381</v>
      </c>
      <c r="C251" s="10" t="s">
        <v>119</v>
      </c>
      <c r="D251" s="3">
        <f>SUM(E251:K251)</f>
        <v>11</v>
      </c>
      <c r="E251" s="3">
        <v>7</v>
      </c>
      <c r="F251" s="3">
        <v>1</v>
      </c>
      <c r="G251" s="3">
        <v>2</v>
      </c>
      <c r="H251" s="5">
        <v>0</v>
      </c>
      <c r="I251" s="5">
        <v>1</v>
      </c>
      <c r="J251" s="3">
        <v>0</v>
      </c>
      <c r="K251" s="3">
        <v>0</v>
      </c>
      <c r="L251" s="33">
        <v>3709.14</v>
      </c>
    </row>
    <row r="252" spans="2:17" ht="15" customHeight="1">
      <c r="B252" s="21" t="s">
        <v>377</v>
      </c>
      <c r="C252" s="22"/>
      <c r="D252" s="34">
        <f>SUM(E252:K252)</f>
        <v>76</v>
      </c>
      <c r="E252" s="34">
        <f aca="true" t="shared" si="18" ref="E252:K252">SUM(E234:E251)</f>
        <v>45</v>
      </c>
      <c r="F252" s="34">
        <f t="shared" si="18"/>
        <v>10</v>
      </c>
      <c r="G252" s="34">
        <f t="shared" si="18"/>
        <v>14</v>
      </c>
      <c r="H252" s="30">
        <v>6</v>
      </c>
      <c r="I252" s="30">
        <v>1</v>
      </c>
      <c r="J252" s="34">
        <f t="shared" si="18"/>
        <v>0</v>
      </c>
      <c r="K252" s="34">
        <f t="shared" si="18"/>
        <v>0</v>
      </c>
      <c r="L252" s="35">
        <f>IF(D252=0,0,SUMPRODUCT(D234:D251,L234:L251)/D252)</f>
        <v>3658.9865789473683</v>
      </c>
      <c r="M252" s="13">
        <f>SUM(M234:M251)</f>
        <v>0</v>
      </c>
      <c r="N252" s="13"/>
      <c r="O252" s="13"/>
      <c r="P252" s="13"/>
      <c r="Q252" s="13"/>
    </row>
  </sheetData>
  <sheetProtection/>
  <mergeCells count="9">
    <mergeCell ref="D4:D5"/>
    <mergeCell ref="L4:L5"/>
    <mergeCell ref="E4:K4"/>
    <mergeCell ref="C4:C5"/>
    <mergeCell ref="A1:G1"/>
    <mergeCell ref="A2:L2"/>
    <mergeCell ref="A3:L3"/>
    <mergeCell ref="A4:A5"/>
    <mergeCell ref="B4:B5"/>
  </mergeCells>
  <printOptions horizontalCentered="1"/>
  <pageMargins left="0.3937007874015748" right="0.3937007874015748" top="0.7874015748031497" bottom="0.5905511811023623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 2</dc:creator>
  <cp:keywords/>
  <dc:description/>
  <cp:lastModifiedBy>User 10</cp:lastModifiedBy>
  <cp:lastPrinted>2018-01-17T14:35:01Z</cp:lastPrinted>
  <dcterms:created xsi:type="dcterms:W3CDTF">2018-01-17T14:20:20Z</dcterms:created>
  <dcterms:modified xsi:type="dcterms:W3CDTF">2018-01-17T14:35:05Z</dcterms:modified>
  <cp:category/>
  <cp:version/>
  <cp:contentType/>
  <cp:contentStatus/>
</cp:coreProperties>
</file>