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Дані!$A$1:$N$396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E45" i="1"/>
  <c r="F45" i="1"/>
  <c r="G45" i="1"/>
  <c r="H45" i="1"/>
  <c r="I45" i="1"/>
  <c r="J45" i="1"/>
  <c r="K45" i="1"/>
  <c r="L45" i="1"/>
  <c r="M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D126" i="1"/>
  <c r="E126" i="1"/>
  <c r="F126" i="1"/>
  <c r="G126" i="1"/>
  <c r="H126" i="1"/>
  <c r="I126" i="1"/>
  <c r="J126" i="1"/>
  <c r="K126" i="1"/>
  <c r="L126" i="1"/>
  <c r="M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D172" i="1"/>
  <c r="E172" i="1"/>
  <c r="F172" i="1"/>
  <c r="G172" i="1"/>
  <c r="H172" i="1"/>
  <c r="I172" i="1"/>
  <c r="J172" i="1"/>
  <c r="K172" i="1"/>
  <c r="L172" i="1"/>
  <c r="M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D194" i="1"/>
  <c r="E194" i="1"/>
  <c r="F194" i="1"/>
  <c r="G194" i="1"/>
  <c r="H194" i="1"/>
  <c r="I194" i="1"/>
  <c r="J194" i="1"/>
  <c r="K194" i="1"/>
  <c r="L194" i="1"/>
  <c r="M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D218" i="1"/>
  <c r="E218" i="1"/>
  <c r="F218" i="1"/>
  <c r="G218" i="1"/>
  <c r="H218" i="1"/>
  <c r="I218" i="1"/>
  <c r="J218" i="1"/>
  <c r="K218" i="1"/>
  <c r="L218" i="1"/>
  <c r="M218" i="1"/>
  <c r="C219" i="1"/>
  <c r="C220" i="1"/>
  <c r="C221" i="1"/>
  <c r="C222" i="1"/>
  <c r="D223" i="1"/>
  <c r="E223" i="1"/>
  <c r="F223" i="1"/>
  <c r="G223" i="1"/>
  <c r="H223" i="1"/>
  <c r="I223" i="1"/>
  <c r="J223" i="1"/>
  <c r="K223" i="1"/>
  <c r="L223" i="1"/>
  <c r="M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D303" i="1"/>
  <c r="E303" i="1"/>
  <c r="F303" i="1"/>
  <c r="G303" i="1"/>
  <c r="H303" i="1"/>
  <c r="I303" i="1"/>
  <c r="J303" i="1"/>
  <c r="K303" i="1"/>
  <c r="L303" i="1"/>
  <c r="M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D363" i="1"/>
  <c r="E363" i="1"/>
  <c r="F363" i="1"/>
  <c r="G363" i="1"/>
  <c r="H363" i="1"/>
  <c r="I363" i="1"/>
  <c r="J363" i="1"/>
  <c r="K363" i="1"/>
  <c r="L363" i="1"/>
  <c r="M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D383" i="1"/>
  <c r="E383" i="1"/>
  <c r="F383" i="1"/>
  <c r="G383" i="1"/>
  <c r="H383" i="1"/>
  <c r="I383" i="1"/>
  <c r="J383" i="1"/>
  <c r="K383" i="1"/>
  <c r="L383" i="1"/>
  <c r="M383" i="1"/>
  <c r="C223" i="1" l="1"/>
  <c r="N223" i="1" s="1"/>
  <c r="C45" i="1"/>
  <c r="N45" i="1" s="1"/>
  <c r="C363" i="1"/>
  <c r="N363" i="1" s="1"/>
  <c r="C126" i="1"/>
  <c r="N126" i="1" s="1"/>
  <c r="C218" i="1"/>
  <c r="N218" i="1" s="1"/>
  <c r="C172" i="1"/>
  <c r="C383" i="1"/>
  <c r="C303" i="1"/>
  <c r="C194" i="1"/>
  <c r="N383" i="1" l="1"/>
  <c r="N172" i="1"/>
  <c r="N194" i="1"/>
  <c r="N303" i="1"/>
</calcChain>
</file>

<file path=xl/sharedStrings.xml><?xml version="1.0" encoding="utf-8"?>
<sst xmlns="http://schemas.openxmlformats.org/spreadsheetml/2006/main" count="764" uniqueCount="579">
  <si>
    <t>психотерапевт</t>
  </si>
  <si>
    <t>7422</t>
  </si>
  <si>
    <t>5132</t>
  </si>
  <si>
    <t>машиніст мийних машин</t>
  </si>
  <si>
    <t>вихователь</t>
  </si>
  <si>
    <t>8274</t>
  </si>
  <si>
    <t>оброблювач риби</t>
  </si>
  <si>
    <t>контролер якості</t>
  </si>
  <si>
    <t>фахівець</t>
  </si>
  <si>
    <t>8311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</si>
  <si>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</si>
  <si>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</si>
  <si>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</si>
  <si>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</si>
  <si>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</si>
  <si>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</si>
  <si>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оператор лінії з оброблення кольорових металів</t>
  </si>
  <si>
    <t>лакувальник</t>
  </si>
  <si>
    <t>1229.6</t>
  </si>
  <si>
    <t>прибиральник територій</t>
  </si>
  <si>
    <t>викладач закладу вищої освіти</t>
  </si>
  <si>
    <t>розкрійник</t>
  </si>
  <si>
    <t>фахівець з методів розширення ринку збуту (маркетолог)</t>
  </si>
  <si>
    <t>1477.1</t>
  </si>
  <si>
    <t>3112</t>
  </si>
  <si>
    <t>електрослюсар з ремонту й обслуговування автоматики та засобів вимірювань електростанцій</t>
  </si>
  <si>
    <t>лікар-анестезіолог</t>
  </si>
  <si>
    <t>культорганізатор закладу позашкільної освіти</t>
  </si>
  <si>
    <t>8211</t>
  </si>
  <si>
    <t>7432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</si>
  <si>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</si>
  <si>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</si>
  <si>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</si>
  <si>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</si>
  <si>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</si>
  <si>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</si>
  <si>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електромонтер з ремонту та обслуговування пристроїв сигналізації, централізації та блокування</t>
  </si>
  <si>
    <t xml:space="preserve">   Усього за розділом 8</t>
  </si>
  <si>
    <t>7139</t>
  </si>
  <si>
    <t xml:space="preserve">інспектор </t>
  </si>
  <si>
    <t>службовець на складі (комірник)</t>
  </si>
  <si>
    <t>інженер з якості</t>
  </si>
  <si>
    <t>менеджер (управитель) у сфері операцій з нерухомістю для третіх осіб</t>
  </si>
  <si>
    <t>арматурник (виробництво залізобетонних і бетонних виробів та конструкцій)</t>
  </si>
  <si>
    <t>складач поїздів</t>
  </si>
  <si>
    <t>лаборант (освіта)</t>
  </si>
  <si>
    <t>оператор на фільтрах</t>
  </si>
  <si>
    <t>7249</t>
  </si>
  <si>
    <t>2419.2</t>
  </si>
  <si>
    <t>5123</t>
  </si>
  <si>
    <t>касир-операціоніст</t>
  </si>
  <si>
    <t>Лицювальник-плиточник</t>
  </si>
  <si>
    <t>технік-геодезист</t>
  </si>
  <si>
    <t>машиніст із прання та ремонту спецодягу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</si>
  <si>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</si>
  <si>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</si>
  <si>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</si>
  <si>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</si>
  <si>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</si>
  <si>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черговий (інші установи, підприємства, організації)</t>
  </si>
  <si>
    <t>8331</t>
  </si>
  <si>
    <t>4121</t>
  </si>
  <si>
    <t>лікар-уролог</t>
  </si>
  <si>
    <t>реєстратор медичний</t>
  </si>
  <si>
    <t>логопед</t>
  </si>
  <si>
    <t>3228</t>
  </si>
  <si>
    <t>артист балету</t>
  </si>
  <si>
    <t>лікар-педіатр</t>
  </si>
  <si>
    <t>1210.1</t>
  </si>
  <si>
    <t>бариста</t>
  </si>
  <si>
    <t>геодезист</t>
  </si>
  <si>
    <t>косметик</t>
  </si>
  <si>
    <t xml:space="preserve">   Усього за розділом 3</t>
  </si>
  <si>
    <t>черговий по залізничній станції</t>
  </si>
  <si>
    <t>виконавець художньо-оформлювальних робіт</t>
  </si>
  <si>
    <t>2141.2</t>
  </si>
  <si>
    <t>3419</t>
  </si>
  <si>
    <t>оператор виробничої дільниці</t>
  </si>
  <si>
    <t>7215</t>
  </si>
  <si>
    <t>бункерувальник</t>
  </si>
  <si>
    <t>майстер з ремонту</t>
  </si>
  <si>
    <t>8312</t>
  </si>
  <si>
    <t>оббивальник меблів</t>
  </si>
  <si>
    <t>7244</t>
  </si>
  <si>
    <t>понад 20000 грн.</t>
  </si>
  <si>
    <t>формувальник тіста</t>
  </si>
  <si>
    <t>4131</t>
  </si>
  <si>
    <t>прибиральник службових приміщень</t>
  </si>
  <si>
    <t>4212</t>
  </si>
  <si>
    <t>3433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</si>
  <si>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</si>
  <si>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</si>
  <si>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</si>
  <si>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</si>
  <si>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8162</t>
  </si>
  <si>
    <t>слюсар з експлуатації та ремонту газового устаткування</t>
  </si>
  <si>
    <t>зуборізальник</t>
  </si>
  <si>
    <t>інженер з охорони праці</t>
  </si>
  <si>
    <t>хореограф</t>
  </si>
  <si>
    <t>сортувальник у виробництві харчової продукції (м'ясні та рибні продукти)</t>
  </si>
  <si>
    <t>адміністратор</t>
  </si>
  <si>
    <t>чистильник каналізаційних тунелів та каналів</t>
  </si>
  <si>
    <t>лікар-хірург</t>
  </si>
  <si>
    <t>4112</t>
  </si>
  <si>
    <t>6113</t>
  </si>
  <si>
    <t>інженер-будівельник</t>
  </si>
  <si>
    <t>асистент бухгалтера-експерта</t>
  </si>
  <si>
    <t>9211</t>
  </si>
  <si>
    <t>лікар-алерголог</t>
  </si>
  <si>
    <t>4141</t>
  </si>
  <si>
    <t>водій навантажувача</t>
  </si>
  <si>
    <t>4222</t>
  </si>
  <si>
    <t>2446.2</t>
  </si>
  <si>
    <t>2419.3</t>
  </si>
  <si>
    <t>2222.2</t>
  </si>
  <si>
    <t>1475.4</t>
  </si>
  <si>
    <t>9321</t>
  </si>
  <si>
    <t>організатор культурно-дозвіллєвої діяльності</t>
  </si>
  <si>
    <t>приймальник товарів</t>
  </si>
  <si>
    <t>слюсар з механоскладальних робіт</t>
  </si>
  <si>
    <t>1471</t>
  </si>
  <si>
    <t>модельєр-конструктор</t>
  </si>
  <si>
    <t>2331</t>
  </si>
  <si>
    <t>8139</t>
  </si>
  <si>
    <t>3472</t>
  </si>
  <si>
    <t>кур'єр</t>
  </si>
  <si>
    <t>викладач хорових дисциплін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</si>
  <si>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</si>
  <si>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</si>
  <si>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</si>
  <si>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</si>
  <si>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лікар-нефролог</t>
  </si>
  <si>
    <t>замірник</t>
  </si>
  <si>
    <t>8282</t>
  </si>
  <si>
    <t>завідувач господарства</t>
  </si>
  <si>
    <t>керівник музичний</t>
  </si>
  <si>
    <t>формувальник у виробництві стінових та в'яжучих матеріалів</t>
  </si>
  <si>
    <t>практичний психолог</t>
  </si>
  <si>
    <t>8124</t>
  </si>
  <si>
    <t>кулінар борошняних виробів</t>
  </si>
  <si>
    <t>7345</t>
  </si>
  <si>
    <t>слюсар-електрик з ремонту електроустаткування</t>
  </si>
  <si>
    <t>2221.2</t>
  </si>
  <si>
    <t>1221.1</t>
  </si>
  <si>
    <t>брошурувальник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</si>
  <si>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</si>
  <si>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</si>
  <si>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</si>
  <si>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</si>
  <si>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</si>
  <si>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волочильник кольорових металів</t>
  </si>
  <si>
    <t>7122</t>
  </si>
  <si>
    <t>8263</t>
  </si>
  <si>
    <t>перукар (перукар - модельєр)</t>
  </si>
  <si>
    <t>помічник машиніста тепловоза</t>
  </si>
  <si>
    <t>оператор конвеєрної лінії</t>
  </si>
  <si>
    <t>ріелтер</t>
  </si>
  <si>
    <t>лаборант-металограф</t>
  </si>
  <si>
    <t>7436</t>
  </si>
  <si>
    <t>1225</t>
  </si>
  <si>
    <t>3226</t>
  </si>
  <si>
    <t>продавець-консультант</t>
  </si>
  <si>
    <t>юрист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</si>
  <si>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</si>
  <si>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</si>
  <si>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</si>
  <si>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</si>
  <si>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</si>
  <si>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</si>
  <si>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ерготерапевт</t>
  </si>
  <si>
    <t>пекар-майстер</t>
  </si>
  <si>
    <t xml:space="preserve">   Усього за розділом 1</t>
  </si>
  <si>
    <t>7421</t>
  </si>
  <si>
    <t>5131</t>
  </si>
  <si>
    <t>7132</t>
  </si>
  <si>
    <t>3211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</si>
  <si>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</si>
  <si>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</si>
  <si>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</si>
  <si>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</si>
  <si>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</si>
  <si>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оператор інформаційно-комунікаційних мереж</t>
  </si>
  <si>
    <t>7242</t>
  </si>
  <si>
    <t>машиніст бульдозера (будівельні роботи)</t>
  </si>
  <si>
    <t>зварник</t>
  </si>
  <si>
    <t>машиніст технологічних компресорів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</si>
  <si>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</si>
  <si>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</si>
  <si>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</si>
  <si>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</si>
  <si>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формувальник ковбасних виробів</t>
  </si>
  <si>
    <t>2490</t>
  </si>
  <si>
    <t>інструктор з фізкультури</t>
  </si>
  <si>
    <t>електромеханік дільниці</t>
  </si>
  <si>
    <t>3111</t>
  </si>
  <si>
    <t>1222.2</t>
  </si>
  <si>
    <t>мийник посуду</t>
  </si>
  <si>
    <t>5141</t>
  </si>
  <si>
    <t>7142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</si>
  <si>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</si>
  <si>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</si>
  <si>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</si>
  <si>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</si>
  <si>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7223</t>
  </si>
  <si>
    <t>1499</t>
  </si>
  <si>
    <t>манікюрник</t>
  </si>
  <si>
    <t xml:space="preserve">   Усього за розділом 7</t>
  </si>
  <si>
    <t>1221.2</t>
  </si>
  <si>
    <t>7219</t>
  </si>
  <si>
    <t>начальник відділення</t>
  </si>
  <si>
    <t>2132.2</t>
  </si>
  <si>
    <t>диктор</t>
  </si>
  <si>
    <t>лікар-імунолог</t>
  </si>
  <si>
    <t>головний інженер</t>
  </si>
  <si>
    <t>виробник сиру</t>
  </si>
  <si>
    <t>товарознавець</t>
  </si>
  <si>
    <t>5122</t>
  </si>
  <si>
    <t>7123</t>
  </si>
  <si>
    <t>менеджер (управитель)</t>
  </si>
  <si>
    <t>ІВАНО-ФРАНКІВСЬКИЙ ОБЛАСНИЙ ЦЕНТР ЗАЙНЯТОСТІ</t>
  </si>
  <si>
    <t>лікар-ревматолог</t>
  </si>
  <si>
    <t>лікар-кардіолог</t>
  </si>
  <si>
    <t>фахівець  із зв'язків з громадськістю та пресою</t>
  </si>
  <si>
    <t>оператор (кочегар) виробничих печей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</si>
  <si>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</si>
  <si>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</si>
  <si>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</si>
  <si>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</si>
  <si>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</si>
  <si>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оператор з добування нафти й газу</t>
  </si>
  <si>
    <t>2131.2</t>
  </si>
  <si>
    <t>кравець</t>
  </si>
  <si>
    <t>майстер з монтажу та обслуговування систем відновлювальної енергетики</t>
  </si>
  <si>
    <t>токар</t>
  </si>
  <si>
    <t>асистент вчителя</t>
  </si>
  <si>
    <t>6121</t>
  </si>
  <si>
    <t>майстер гірничий</t>
  </si>
  <si>
    <t>оператор поштового зв'язку</t>
  </si>
  <si>
    <t>3422</t>
  </si>
  <si>
    <t>кухар</t>
  </si>
  <si>
    <t>8151</t>
  </si>
  <si>
    <t>менеджер (управитель) в роздрібній торгівлі продовольчими товарами</t>
  </si>
  <si>
    <t xml:space="preserve">   Усього за розділом 2</t>
  </si>
  <si>
    <t>7214</t>
  </si>
  <si>
    <t>діловод</t>
  </si>
  <si>
    <t>машиніст екскаватора</t>
  </si>
  <si>
    <t>покрівельник рулонних покрівель та покрівель із штучних матеріалів</t>
  </si>
  <si>
    <t>озеленювач</t>
  </si>
  <si>
    <t>машиніст автогрейдера</t>
  </si>
  <si>
    <t>6131</t>
  </si>
  <si>
    <t>4211</t>
  </si>
  <si>
    <t>економіст</t>
  </si>
  <si>
    <t>2320</t>
  </si>
  <si>
    <t>підсобний робітник</t>
  </si>
  <si>
    <t>3139</t>
  </si>
  <si>
    <t>менеджер (управитель) з логістики</t>
  </si>
  <si>
    <t>електромонтажник будівельний</t>
  </si>
  <si>
    <t>5169</t>
  </si>
  <si>
    <t>8113</t>
  </si>
  <si>
    <t>3413</t>
  </si>
  <si>
    <t>від 15000 до 20000 грн.</t>
  </si>
  <si>
    <t>бетоняр</t>
  </si>
  <si>
    <t>ремонтувальник площинних спортивних споруд</t>
  </si>
  <si>
    <t>8223</t>
  </si>
  <si>
    <t>бухгалтер</t>
  </si>
  <si>
    <t>кондитер</t>
  </si>
  <si>
    <t>1233</t>
  </si>
  <si>
    <t>тракторист</t>
  </si>
  <si>
    <t>електрослюсар з ремонту устаткування розподільних пристроїв</t>
  </si>
  <si>
    <t>7111</t>
  </si>
  <si>
    <t>шеф-кухар</t>
  </si>
  <si>
    <t>від 11000 до 12000 грн.</t>
  </si>
  <si>
    <t>шприцювальник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</si>
  <si>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</si>
  <si>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</si>
  <si>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</si>
  <si>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</si>
  <si>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</si>
  <si>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</si>
  <si>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машиніст штукатурної станції пересувної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</si>
  <si>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</si>
  <si>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</si>
  <si>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</si>
  <si>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</si>
  <si>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технік з діагностичного устаткування</t>
  </si>
  <si>
    <t>від 12000 до 15000 грн.</t>
  </si>
  <si>
    <t>продавець непродовольчих товарів</t>
  </si>
  <si>
    <t xml:space="preserve">   Усього за розділом 5</t>
  </si>
  <si>
    <t>начальник бригади</t>
  </si>
  <si>
    <t>масажист</t>
  </si>
  <si>
    <t>головний лісничий</t>
  </si>
  <si>
    <t>7136</t>
  </si>
  <si>
    <t>покоївка</t>
  </si>
  <si>
    <t>завідувач складу</t>
  </si>
  <si>
    <t>слюсар з ремонту колісних транспортних засобів</t>
  </si>
  <si>
    <t>8152</t>
  </si>
  <si>
    <t>машиніст котлів</t>
  </si>
  <si>
    <t>архітектор</t>
  </si>
  <si>
    <t>менеджер (управитель) із збуту</t>
  </si>
  <si>
    <t>вихователь закладу дошкільної освіти</t>
  </si>
  <si>
    <t>робітник з благоустрою</t>
  </si>
  <si>
    <t>асистент фармацевта</t>
  </si>
  <si>
    <t>апаратник</t>
  </si>
  <si>
    <t>2340</t>
  </si>
  <si>
    <t>8229</t>
  </si>
  <si>
    <t>2149.2</t>
  </si>
  <si>
    <t>1239</t>
  </si>
  <si>
    <t>машиніст сцени</t>
  </si>
  <si>
    <t>2224.2</t>
  </si>
  <si>
    <t>9151</t>
  </si>
  <si>
    <t>3115</t>
  </si>
  <si>
    <t>7231</t>
  </si>
  <si>
    <t>продавець продовольчих товарів</t>
  </si>
  <si>
    <t>3310</t>
  </si>
  <si>
    <t>соціальний працівник</t>
  </si>
  <si>
    <t>психолог</t>
  </si>
  <si>
    <t>інструктор культурно-просвітнього закладу</t>
  </si>
  <si>
    <t>робітник з комплексного прибирання та утримання будинків з прилеглими територіями</t>
  </si>
  <si>
    <t>2148.2</t>
  </si>
  <si>
    <t>монтажник з монтажу сталевих та залізобетонних конструкцій</t>
  </si>
  <si>
    <t>електромонтер з експлуатації розподільних мереж</t>
  </si>
  <si>
    <t>столяр</t>
  </si>
  <si>
    <t>двірник</t>
  </si>
  <si>
    <t>швачка</t>
  </si>
  <si>
    <t>менеджер (управитель) в роздрібній торгівлі побутовими та непродовольчими товарами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</si>
  <si>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</si>
  <si>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</si>
  <si>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</si>
  <si>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</si>
  <si>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</si>
  <si>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</si>
  <si>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</si>
  <si>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</si>
  <si>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апаратник полімеризації</t>
  </si>
  <si>
    <t>9161</t>
  </si>
  <si>
    <t>7241</t>
  </si>
  <si>
    <t>свинар</t>
  </si>
  <si>
    <t>лікар з ультразвукової діагностики</t>
  </si>
  <si>
    <t>механік</t>
  </si>
  <si>
    <t>слюсар-механік електромеханічних приладів та систем</t>
  </si>
  <si>
    <t>3474</t>
  </si>
  <si>
    <t>станційний робітник</t>
  </si>
  <si>
    <t>верстатник деревообробних верстатів</t>
  </si>
  <si>
    <t>менеджер (управитель) з персоналу</t>
  </si>
  <si>
    <t>електромонтер з ремонту та обслуговування апаратури та пристроїв зв'язку</t>
  </si>
  <si>
    <t>вантажник</t>
  </si>
  <si>
    <t>електромеханік</t>
  </si>
  <si>
    <t>2452.2</t>
  </si>
  <si>
    <t>верстатник спеціальних металообробних верстатів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</si>
  <si>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</si>
  <si>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</si>
  <si>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</si>
  <si>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</si>
  <si>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</si>
  <si>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бухгалтер-ревізор</t>
  </si>
  <si>
    <t>7141</t>
  </si>
  <si>
    <t>опоряджувальник будівельний</t>
  </si>
  <si>
    <t>маляр</t>
  </si>
  <si>
    <t>2411.2</t>
  </si>
  <si>
    <t>8155</t>
  </si>
  <si>
    <t>1454</t>
  </si>
  <si>
    <t xml:space="preserve">   Усього за розділом 6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</si>
  <si>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</si>
  <si>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</si>
  <si>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</si>
  <si>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</si>
  <si>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</si>
  <si>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9333</t>
  </si>
  <si>
    <t>вчитель-дефектолог</t>
  </si>
  <si>
    <t>в'язальник схемних джгутів, кабелів та шнурів</t>
  </si>
  <si>
    <t>буфетник</t>
  </si>
  <si>
    <t>сортувальник матеріалів та виробів з деревини</t>
  </si>
  <si>
    <t>спеціаліст державної служби (місцевого самоврядування)</t>
  </si>
  <si>
    <t>електромеханік поштового устаткування</t>
  </si>
  <si>
    <t>секретар</t>
  </si>
  <si>
    <t>2229.2</t>
  </si>
  <si>
    <t>механік з ремонту транспорту</t>
  </si>
  <si>
    <t>начальник цеху</t>
  </si>
  <si>
    <t>диспетчер маневровий залізничної станції</t>
  </si>
  <si>
    <t>дизайнер графічних робіт</t>
  </si>
  <si>
    <t>мінімальна</t>
  </si>
  <si>
    <t>кухар дитячого харчування</t>
  </si>
  <si>
    <t>дизайнер меблів</t>
  </si>
  <si>
    <t>інженер-контролер</t>
  </si>
  <si>
    <t>9152</t>
  </si>
  <si>
    <t>2310.2</t>
  </si>
  <si>
    <t>від 7000 до 8000 грн.</t>
  </si>
  <si>
    <t>5312</t>
  </si>
  <si>
    <t xml:space="preserve">керівник (директор, виконавчий директор, начальник та ін.) відповідного напряму діяльності банківської установи </t>
  </si>
  <si>
    <t>8121</t>
  </si>
  <si>
    <t>3340</t>
  </si>
  <si>
    <t>7423</t>
  </si>
  <si>
    <t>сортувальник тушок птиці та кролів</t>
  </si>
  <si>
    <t>лікар ветеринарної медицини</t>
  </si>
  <si>
    <t>оброблювач птиці</t>
  </si>
  <si>
    <t>експедитор транспортний</t>
  </si>
  <si>
    <t>4115</t>
  </si>
  <si>
    <t>8231</t>
  </si>
  <si>
    <t>А</t>
  </si>
  <si>
    <t>менеджер (управитель) з питань регіонального розвитку</t>
  </si>
  <si>
    <t>Усього</t>
  </si>
  <si>
    <t>1223.2</t>
  </si>
  <si>
    <t>7419</t>
  </si>
  <si>
    <t>комплектувальник</t>
  </si>
  <si>
    <t>теплотехнік</t>
  </si>
  <si>
    <t>4144</t>
  </si>
  <si>
    <t>1453.2</t>
  </si>
  <si>
    <t>фізичний терапевт</t>
  </si>
  <si>
    <t>монтажник електричних підйомників (ліфтів)</t>
  </si>
  <si>
    <t>виконавець робіт</t>
  </si>
  <si>
    <t xml:space="preserve">електрогазозварник </t>
  </si>
  <si>
    <t>електромонтер з ремонту обмоток та ізоляції електроустаткування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</si>
  <si>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</si>
  <si>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</si>
  <si>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</si>
  <si>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</si>
  <si>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</si>
  <si>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</si>
  <si>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</si>
  <si>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скручувальник виробів кабельного виробництва</t>
  </si>
  <si>
    <t>кошторисник</t>
  </si>
  <si>
    <t>1474</t>
  </si>
  <si>
    <t>3475</t>
  </si>
  <si>
    <t>лаборант (хімічні та фізичні дослідження)</t>
  </si>
  <si>
    <t>транспортувальник (обслуговування механізмів)</t>
  </si>
  <si>
    <t>8212</t>
  </si>
  <si>
    <t>кухонний робітник</t>
  </si>
  <si>
    <t>формувальник абразивних виробів на керамічній зв'язці</t>
  </si>
  <si>
    <t>7433</t>
  </si>
  <si>
    <t>черговий стрілочного поста</t>
  </si>
  <si>
    <t>агент комерційний</t>
  </si>
  <si>
    <t>лікар-геріатр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</si>
  <si>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</si>
  <si>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</si>
  <si>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</si>
  <si>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</si>
  <si>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</si>
  <si>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 xml:space="preserve">   Усього за розділом 9</t>
  </si>
  <si>
    <t>керівник гуртка</t>
  </si>
  <si>
    <t>інженер-проектувальник (цивільне будівництво)</t>
  </si>
  <si>
    <t>сестра-господиня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</si>
  <si>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</si>
  <si>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</si>
  <si>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</si>
  <si>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</si>
  <si>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</si>
  <si>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</si>
  <si>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</si>
  <si>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менеджер (управитель) з маркетингу</t>
  </si>
  <si>
    <t>лікар-гастроентеролог</t>
  </si>
  <si>
    <t>8112</t>
  </si>
  <si>
    <t>лаборант хіміко-бактеріологічного аналізу</t>
  </si>
  <si>
    <t>від 10000 до 11000 грн.</t>
  </si>
  <si>
    <t>заступник директора</t>
  </si>
  <si>
    <t>судовий експерт</t>
  </si>
  <si>
    <t>директор з маркетингу</t>
  </si>
  <si>
    <t>вулканізаторник</t>
  </si>
  <si>
    <t>8266</t>
  </si>
  <si>
    <t>адміністратор (господар) залу</t>
  </si>
  <si>
    <t>листоноша (поштар)</t>
  </si>
  <si>
    <t>інженер з комп'ютерних систем</t>
  </si>
  <si>
    <t>перемотувальник</t>
  </si>
  <si>
    <t>2421.2</t>
  </si>
  <si>
    <t>охоронець</t>
  </si>
  <si>
    <t>завідувач виробництва</t>
  </si>
  <si>
    <t>3119</t>
  </si>
  <si>
    <t>слюсар-електрик з ремонту та обслуговування вантажопідіймальних кранів і машин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</si>
  <si>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</si>
  <si>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</si>
  <si>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</si>
  <si>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</si>
  <si>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</si>
  <si>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</si>
  <si>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</si>
  <si>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інженер-електронік</t>
  </si>
  <si>
    <t>оператор пульта керування устаткуванням залізобетонного виробництва</t>
  </si>
  <si>
    <t>електромонтер оперативно-виїзної бригади</t>
  </si>
  <si>
    <t>оператор розфасовувально-пакувального автомата</t>
  </si>
  <si>
    <t>забійник</t>
  </si>
  <si>
    <t>слюсар-сантехнік</t>
  </si>
  <si>
    <t>закрійник</t>
  </si>
  <si>
    <t>асистент вихователя закладу дошкільної освіти</t>
  </si>
  <si>
    <t xml:space="preserve">   Усього за розділом 4</t>
  </si>
  <si>
    <t>педагог соціальний</t>
  </si>
  <si>
    <t>укладальник-пакувальник</t>
  </si>
  <si>
    <t>8276</t>
  </si>
  <si>
    <t>інженер з метрології</t>
  </si>
  <si>
    <t>концертмейстер</t>
  </si>
  <si>
    <t>7216</t>
  </si>
  <si>
    <t>асфальтобетонник</t>
  </si>
  <si>
    <t>архіваріус</t>
  </si>
  <si>
    <t>8232</t>
  </si>
  <si>
    <t>Б</t>
  </si>
  <si>
    <t>електромонтер охоронно-пожежної сигналізації</t>
  </si>
  <si>
    <t>3449</t>
  </si>
  <si>
    <t>економіст з фінансової роботи</t>
  </si>
  <si>
    <t>фрезерувальник</t>
  </si>
  <si>
    <t>начальник відділення зв'язку</t>
  </si>
  <si>
    <t>маслороб</t>
  </si>
  <si>
    <t>7245</t>
  </si>
  <si>
    <t>монтажник світлопрозорих та вентильованих фасадів</t>
  </si>
  <si>
    <t>касир (в банку)</t>
  </si>
  <si>
    <t>7120</t>
  </si>
  <si>
    <t>стропальник</t>
  </si>
  <si>
    <t>4132</t>
  </si>
  <si>
    <t>покрівельник будівельний</t>
  </si>
  <si>
    <t>8290</t>
  </si>
  <si>
    <t>лікар-дерматовенеролог</t>
  </si>
  <si>
    <t>тренер-викладач з виду спорту (спортивної школи, секції і т. ін.)</t>
  </si>
  <si>
    <t>майстер цеху</t>
  </si>
  <si>
    <t>2144.2</t>
  </si>
  <si>
    <t>лікар-гінеколог для дітей та підлітків</t>
  </si>
  <si>
    <t>інженер з організації експлуатації та ремонту</t>
  </si>
  <si>
    <t>8159</t>
  </si>
  <si>
    <t>фахівець з публічних закупівель</t>
  </si>
  <si>
    <t>3415</t>
  </si>
  <si>
    <t>арматурник (будівельні, монтажні й ремонтно-будівельні роботи)</t>
  </si>
  <si>
    <t>оброблювач свійської птиці і кролів</t>
  </si>
  <si>
    <t>слюсар-монтажник технологічних трубопроводів</t>
  </si>
  <si>
    <t>4142</t>
  </si>
  <si>
    <t>викладач хореографічних дисциплін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</si>
  <si>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</si>
  <si>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</si>
  <si>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</si>
  <si>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</si>
  <si>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</si>
  <si>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</si>
  <si>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шліфувальник по дереву</t>
  </si>
  <si>
    <t>лікар-ортопед-травматолог</t>
  </si>
  <si>
    <t>лікар з лікувальної фізкультури та спортивної медицини</t>
  </si>
  <si>
    <t>рентгенолаборант</t>
  </si>
  <si>
    <t>2332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</si>
  <si>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</si>
  <si>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</si>
  <si>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електромонтер з ремонту та монтажу кабельних ліній</t>
  </si>
  <si>
    <t>вчитель закладу загальної середньої освіти</t>
  </si>
  <si>
    <t>8169</t>
  </si>
  <si>
    <t>санітар (ветеринарна медицина)</t>
  </si>
  <si>
    <t>лікар-ендокринолог</t>
  </si>
  <si>
    <t>майстер зміни</t>
  </si>
  <si>
    <t>водолаз</t>
  </si>
  <si>
    <t>лікар-рентгенолог</t>
  </si>
  <si>
    <t>5220</t>
  </si>
  <si>
    <t>лікар-кардіоревматолог дитячий</t>
  </si>
  <si>
    <t>8154</t>
  </si>
  <si>
    <t>інспектор</t>
  </si>
  <si>
    <t>майстер будівельних та монтажних робіт</t>
  </si>
  <si>
    <t>1453</t>
  </si>
  <si>
    <t>газозварник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</si>
  <si>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</si>
  <si>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</si>
  <si>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дизайнер інтер'єру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</si>
  <si>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</si>
  <si>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</si>
  <si>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</si>
  <si>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</si>
  <si>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</si>
  <si>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</si>
  <si>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</si>
  <si>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</si>
  <si>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інструктор з індивідуального навчання водінню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</si>
  <si>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</si>
  <si>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</si>
  <si>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</si>
  <si>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</si>
  <si>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інспектор з охорони природно-заповідного фонду</t>
  </si>
  <si>
    <t>4133</t>
  </si>
  <si>
    <t>артист оркестру (духового, естрадного, народних інструментів, симфонічного та ін.)</t>
  </si>
  <si>
    <t>обліковець з реєстрації бухгалтерських даних</t>
  </si>
  <si>
    <t>від мінімальної до 7000 грн.</t>
  </si>
  <si>
    <t>фахівець з питань мобілізаційної роботи</t>
  </si>
  <si>
    <t>7437</t>
  </si>
  <si>
    <t>оператор швацького устаткування</t>
  </si>
  <si>
    <t>сестра медична (брат медичний)</t>
  </si>
  <si>
    <t>2454.2</t>
  </si>
  <si>
    <t>головний бухгалтер</t>
  </si>
  <si>
    <t>сапер (розмінування)</t>
  </si>
  <si>
    <t>машиніст екскаватора одноковшового</t>
  </si>
  <si>
    <t>Розмір заробітної плати у вакансіях, які можуть бути укомплектовані, як за направленням ДСЗ, 
так і роботодавцями самостійно, станом на 1 вересня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</si>
</sst>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6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R383"/>
  <sheetViews>
    <sheetView tabSelected="1" topLeftCell="A88" workbookViewId="0">
      <selection activeCell="C21" sqref="C21"/>
    </sheetView>
  </sheetViews>
  <sheetFormatPr defaultRowHeight="15" customHeight="1" x14ac:dyDescent="0.2"/>
  <cols>
    <col min="1" max="1" width="24.42578125" style="3" customWidth="1"/>
    <col min="2" max="2" width="8.28515625" style="13" customWidth="1"/>
    <col min="3" max="3" width="9.5703125" style="2" customWidth="1"/>
    <col min="4" max="4" width="8.42578125" style="2" customWidth="1"/>
    <col min="5" max="5" width="7.140625" style="2" customWidth="1"/>
    <col min="6" max="6" width="8.5703125" style="2" customWidth="1"/>
    <col min="7" max="7" width="7.42578125" style="2" customWidth="1"/>
    <col min="8" max="8" width="7.140625" style="2" customWidth="1"/>
    <col min="9" max="9" width="7" style="2" customWidth="1"/>
    <col min="10" max="11" width="7.140625" style="2" customWidth="1"/>
    <col min="12" max="12" width="7.42578125" style="2" customWidth="1"/>
    <col min="13" max="13" width="7.140625" style="2" customWidth="1"/>
    <col min="14" max="14" width="12" style="22" customWidth="1"/>
  </cols>
  <sheetData>
    <row r="1" spans="1:14" ht="15" customHeight="1" x14ac:dyDescent="0.2">
      <c r="A1" s="25" t="s">
        <v>219</v>
      </c>
      <c r="B1" s="25"/>
      <c r="C1" s="25"/>
      <c r="D1" s="25"/>
      <c r="E1" s="25"/>
      <c r="F1" s="25"/>
      <c r="G1" s="10"/>
      <c r="H1" s="10"/>
      <c r="I1" s="10"/>
      <c r="J1" s="10"/>
      <c r="K1" s="10"/>
      <c r="L1" s="10"/>
      <c r="M1" s="10"/>
      <c r="N1" s="18"/>
    </row>
    <row r="2" spans="1:14" ht="46.5" customHeight="1" x14ac:dyDescent="0.2">
      <c r="A2" s="24" t="s">
        <v>578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 x14ac:dyDescent="0.2">
      <c r="A3" s="16"/>
      <c r="B3" s="17" t="s">
        <v>179</v>
      </c>
      <c r="C3" s="16" t="s">
        <v>275</v>
      </c>
      <c r="D3" s="16" t="s">
        <v>34</v>
      </c>
      <c r="E3" s="16"/>
      <c r="F3" s="16"/>
      <c r="G3" s="16"/>
      <c r="H3" s="16"/>
      <c r="I3" s="16"/>
      <c r="J3" s="16"/>
      <c r="K3" s="16"/>
      <c r="L3" s="16"/>
      <c r="M3" s="16"/>
      <c r="N3" s="19" t="s">
        <v>15</v>
      </c>
    </row>
    <row r="4" spans="1:14" ht="94.5" customHeight="1" x14ac:dyDescent="0.2">
      <c r="A4" s="16"/>
      <c r="B4" s="17"/>
      <c r="C4" s="16"/>
      <c r="D4" s="1" t="s">
        <v>380</v>
      </c>
      <c r="E4" s="1" t="s">
        <v>569</v>
      </c>
      <c r="F4" s="1" t="s">
        <v>386</v>
      </c>
      <c r="G4" s="1" t="s">
        <v>127</v>
      </c>
      <c r="H4" s="1" t="s">
        <v>365</v>
      </c>
      <c r="I4" s="1" t="s">
        <v>452</v>
      </c>
      <c r="J4" s="1" t="s">
        <v>271</v>
      </c>
      <c r="K4" s="1" t="s">
        <v>285</v>
      </c>
      <c r="L4" s="1" t="s">
        <v>260</v>
      </c>
      <c r="M4" s="1" t="s">
        <v>84</v>
      </c>
      <c r="N4" s="19"/>
    </row>
    <row r="5" spans="1:14" s="8" customFormat="1" ht="12" customHeight="1" x14ac:dyDescent="0.2">
      <c r="A5" s="6" t="s">
        <v>398</v>
      </c>
      <c r="B5" s="7" t="s">
        <v>492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20">
        <v>12</v>
      </c>
    </row>
    <row r="6" spans="1:14" s="5" customFormat="1" ht="12.75" x14ac:dyDescent="0.2">
      <c r="A6" s="4" t="s">
        <v>400</v>
      </c>
      <c r="B6" s="11"/>
      <c r="C6" s="12">
        <v>2169</v>
      </c>
      <c r="D6" s="12">
        <v>386</v>
      </c>
      <c r="E6" s="12">
        <v>283</v>
      </c>
      <c r="F6" s="12">
        <v>403</v>
      </c>
      <c r="G6" s="12">
        <v>180</v>
      </c>
      <c r="H6" s="12">
        <v>196</v>
      </c>
      <c r="I6" s="12">
        <v>129</v>
      </c>
      <c r="J6" s="12">
        <v>168</v>
      </c>
      <c r="K6" s="12">
        <v>273</v>
      </c>
      <c r="L6" s="12">
        <v>103</v>
      </c>
      <c r="M6" s="12">
        <v>48</v>
      </c>
      <c r="N6" s="21">
        <v>10109</v>
      </c>
    </row>
    <row r="7" spans="1:14" ht="12.75" x14ac:dyDescent="0.2">
      <c r="A7" s="3" t="s">
        <v>453</v>
      </c>
      <c r="B7" s="13" t="s">
        <v>68</v>
      </c>
      <c r="C7" s="2">
        <f t="shared" ref="C7:C70" si="0">SUM(D7:M7)</f>
        <v>3</v>
      </c>
      <c r="D7" s="2">
        <v>0</v>
      </c>
      <c r="E7" s="2">
        <v>0</v>
      </c>
      <c r="F7" s="2">
        <v>0</v>
      </c>
      <c r="G7" s="2">
        <v>0</v>
      </c>
      <c r="H7" s="2">
        <v>2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2">
        <v>11666.67</v>
      </c>
    </row>
    <row r="8" spans="1:14" ht="12.75" x14ac:dyDescent="0.2">
      <c r="A8" s="3" t="s">
        <v>290</v>
      </c>
      <c r="B8" s="13" t="s">
        <v>143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2">
        <v>12450</v>
      </c>
    </row>
    <row r="9" spans="1:14" ht="12.75" x14ac:dyDescent="0.2">
      <c r="A9" s="3" t="s">
        <v>209</v>
      </c>
      <c r="B9" s="13" t="s">
        <v>207</v>
      </c>
      <c r="C9" s="2">
        <f t="shared" si="0"/>
        <v>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22">
        <v>25000</v>
      </c>
    </row>
    <row r="10" spans="1:14" ht="12.75" x14ac:dyDescent="0.2">
      <c r="A10" s="3" t="s">
        <v>225</v>
      </c>
      <c r="B10" s="13" t="s">
        <v>207</v>
      </c>
      <c r="C10" s="2">
        <f t="shared" si="0"/>
        <v>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1</v>
      </c>
      <c r="M10" s="2">
        <v>0</v>
      </c>
      <c r="N10" s="22">
        <v>16000.25</v>
      </c>
    </row>
    <row r="11" spans="1:14" ht="12.75" x14ac:dyDescent="0.2">
      <c r="A11" s="3" t="s">
        <v>281</v>
      </c>
      <c r="B11" s="13" t="s">
        <v>195</v>
      </c>
      <c r="C11" s="2">
        <f t="shared" si="0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22">
        <v>16905</v>
      </c>
    </row>
    <row r="12" spans="1:14" ht="12.75" x14ac:dyDescent="0.2">
      <c r="A12" s="3" t="s">
        <v>236</v>
      </c>
      <c r="B12" s="13" t="s">
        <v>195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2">
        <v>15000</v>
      </c>
    </row>
    <row r="13" spans="1:14" ht="12.75" x14ac:dyDescent="0.2">
      <c r="A13" s="3" t="s">
        <v>80</v>
      </c>
      <c r="B13" s="13" t="s">
        <v>195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2">
        <v>8479</v>
      </c>
    </row>
    <row r="14" spans="1:14" ht="15.75" customHeight="1" x14ac:dyDescent="0.2">
      <c r="A14" s="3" t="s">
        <v>93</v>
      </c>
      <c r="B14" s="13" t="s">
        <v>195</v>
      </c>
      <c r="C14" s="2">
        <f t="shared" si="0"/>
        <v>6</v>
      </c>
      <c r="D14" s="2">
        <v>0</v>
      </c>
      <c r="E14" s="2">
        <v>0</v>
      </c>
      <c r="F14" s="2">
        <v>4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22">
        <v>9666.67</v>
      </c>
    </row>
    <row r="15" spans="1:14" ht="12.75" x14ac:dyDescent="0.2">
      <c r="A15" s="3" t="s">
        <v>539</v>
      </c>
      <c r="B15" s="13" t="s">
        <v>195</v>
      </c>
      <c r="C15" s="2">
        <f t="shared" si="0"/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0</v>
      </c>
      <c r="N15" s="22">
        <v>14000.25</v>
      </c>
    </row>
    <row r="16" spans="1:14" ht="12.75" x14ac:dyDescent="0.2">
      <c r="A16" s="3" t="s">
        <v>227</v>
      </c>
      <c r="B16" s="13" t="s">
        <v>195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</v>
      </c>
      <c r="M16" s="2">
        <v>0</v>
      </c>
      <c r="N16" s="22">
        <v>17633.5</v>
      </c>
    </row>
    <row r="17" spans="1:14" ht="12.75" x14ac:dyDescent="0.2">
      <c r="A17" s="3" t="s">
        <v>509</v>
      </c>
      <c r="B17" s="13" t="s">
        <v>195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2">
        <v>11000</v>
      </c>
    </row>
    <row r="18" spans="1:14" ht="12.75" x14ac:dyDescent="0.2">
      <c r="A18" s="3" t="s">
        <v>288</v>
      </c>
      <c r="B18" s="13" t="s">
        <v>195</v>
      </c>
      <c r="C18" s="2">
        <f t="shared" si="0"/>
        <v>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3</v>
      </c>
      <c r="N18" s="22">
        <v>50000</v>
      </c>
    </row>
    <row r="19" spans="1:14" ht="12.75" x14ac:dyDescent="0.2">
      <c r="A19" s="3" t="s">
        <v>377</v>
      </c>
      <c r="B19" s="13" t="s">
        <v>195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2">
        <v>12000</v>
      </c>
    </row>
    <row r="20" spans="1:14" ht="12.75" x14ac:dyDescent="0.2">
      <c r="A20" s="3" t="s">
        <v>213</v>
      </c>
      <c r="B20" s="13" t="s">
        <v>327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2">
        <v>15000</v>
      </c>
    </row>
    <row r="21" spans="1:14" ht="12.75" x14ac:dyDescent="0.2">
      <c r="A21" s="3" t="s">
        <v>409</v>
      </c>
      <c r="B21" s="13" t="s">
        <v>401</v>
      </c>
      <c r="C21" s="2">
        <f t="shared" si="0"/>
        <v>5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4</v>
      </c>
      <c r="N21" s="22">
        <v>27640</v>
      </c>
    </row>
    <row r="22" spans="1:14" ht="25.5" x14ac:dyDescent="0.2">
      <c r="A22" s="3" t="s">
        <v>546</v>
      </c>
      <c r="B22" s="13" t="s">
        <v>401</v>
      </c>
      <c r="C22" s="2">
        <f t="shared" si="0"/>
        <v>3</v>
      </c>
      <c r="D22" s="2">
        <v>0</v>
      </c>
      <c r="E22" s="2">
        <v>0</v>
      </c>
      <c r="F22" s="2">
        <v>0</v>
      </c>
      <c r="G22" s="2">
        <v>2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2">
        <v>9400</v>
      </c>
    </row>
    <row r="23" spans="1:14" ht="12.75" x14ac:dyDescent="0.2">
      <c r="A23" s="3" t="s">
        <v>464</v>
      </c>
      <c r="B23" s="13" t="s">
        <v>159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2">
        <v>7600</v>
      </c>
    </row>
    <row r="24" spans="1:14" ht="12.75" x14ac:dyDescent="0.2">
      <c r="A24" s="3" t="s">
        <v>293</v>
      </c>
      <c r="B24" s="13" t="s">
        <v>32</v>
      </c>
      <c r="C24" s="2">
        <f t="shared" si="0"/>
        <v>5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1</v>
      </c>
      <c r="L24" s="2">
        <v>1</v>
      </c>
      <c r="M24" s="2">
        <v>0</v>
      </c>
      <c r="N24" s="22">
        <v>12540</v>
      </c>
    </row>
    <row r="25" spans="1:14" ht="12.75" x14ac:dyDescent="0.2">
      <c r="A25" s="3" t="s">
        <v>497</v>
      </c>
      <c r="B25" s="13" t="s">
        <v>32</v>
      </c>
      <c r="C25" s="2">
        <f t="shared" si="0"/>
        <v>27</v>
      </c>
      <c r="D25" s="2">
        <v>3</v>
      </c>
      <c r="E25" s="2">
        <v>7</v>
      </c>
      <c r="F25" s="2">
        <v>11</v>
      </c>
      <c r="G25" s="2">
        <v>5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2">
        <v>7586.22</v>
      </c>
    </row>
    <row r="26" spans="1:14" ht="12.75" x14ac:dyDescent="0.2">
      <c r="A26" s="3" t="s">
        <v>438</v>
      </c>
      <c r="B26" s="13" t="s">
        <v>18</v>
      </c>
      <c r="C26" s="2">
        <f t="shared" si="0"/>
        <v>3</v>
      </c>
      <c r="D26" s="2">
        <v>2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2">
        <v>6800</v>
      </c>
    </row>
    <row r="27" spans="1:14" ht="12.75" x14ac:dyDescent="0.2">
      <c r="A27" s="3" t="s">
        <v>225</v>
      </c>
      <c r="B27" s="13" t="s">
        <v>413</v>
      </c>
      <c r="C27" s="2">
        <f t="shared" si="0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2">
        <v>15000</v>
      </c>
    </row>
    <row r="28" spans="1:14" ht="25.5" x14ac:dyDescent="0.2">
      <c r="A28" s="3" t="s">
        <v>57</v>
      </c>
      <c r="B28" s="13" t="s">
        <v>413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2">
        <v>20000</v>
      </c>
    </row>
    <row r="29" spans="1:14" ht="12.75" x14ac:dyDescent="0.2">
      <c r="A29" s="3" t="s">
        <v>575</v>
      </c>
      <c r="B29" s="13" t="s">
        <v>55</v>
      </c>
      <c r="C29" s="2">
        <f t="shared" si="0"/>
        <v>6</v>
      </c>
      <c r="D29" s="2">
        <v>1</v>
      </c>
      <c r="E29" s="2">
        <v>1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2</v>
      </c>
      <c r="L29" s="2">
        <v>1</v>
      </c>
      <c r="M29" s="2">
        <v>0</v>
      </c>
      <c r="N29" s="22">
        <v>11641.17</v>
      </c>
    </row>
    <row r="30" spans="1:14" ht="12.75" x14ac:dyDescent="0.2">
      <c r="A30" s="3" t="s">
        <v>218</v>
      </c>
      <c r="B30" s="13" t="s">
        <v>55</v>
      </c>
      <c r="C30" s="2">
        <f t="shared" si="0"/>
        <v>8</v>
      </c>
      <c r="D30" s="2">
        <v>0</v>
      </c>
      <c r="E30" s="2">
        <v>1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4</v>
      </c>
      <c r="L30" s="2">
        <v>2</v>
      </c>
      <c r="M30" s="2">
        <v>0</v>
      </c>
      <c r="N30" s="22">
        <v>13987.5</v>
      </c>
    </row>
    <row r="31" spans="1:14" ht="76.5" x14ac:dyDescent="0.2">
      <c r="A31" s="3" t="s">
        <v>388</v>
      </c>
      <c r="B31" s="13" t="s">
        <v>55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2">
        <v>8375</v>
      </c>
    </row>
    <row r="32" spans="1:14" ht="12.75" x14ac:dyDescent="0.2">
      <c r="A32" s="3" t="s">
        <v>455</v>
      </c>
      <c r="B32" s="13" t="s">
        <v>266</v>
      </c>
      <c r="C32" s="2">
        <f t="shared" si="0"/>
        <v>1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2">
        <v>6800</v>
      </c>
    </row>
    <row r="33" spans="1:18" ht="12.75" x14ac:dyDescent="0.2">
      <c r="A33" s="3" t="s">
        <v>134</v>
      </c>
      <c r="B33" s="13" t="s">
        <v>306</v>
      </c>
      <c r="C33" s="2">
        <f t="shared" si="0"/>
        <v>5</v>
      </c>
      <c r="D33" s="2">
        <v>2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2">
        <v>7280.1</v>
      </c>
    </row>
    <row r="34" spans="1:18" ht="51" x14ac:dyDescent="0.2">
      <c r="A34" s="3" t="s">
        <v>324</v>
      </c>
      <c r="B34" s="13" t="s">
        <v>547</v>
      </c>
      <c r="C34" s="2">
        <f t="shared" si="0"/>
        <v>2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2">
        <v>6700</v>
      </c>
    </row>
    <row r="35" spans="1:18" ht="38.25" x14ac:dyDescent="0.2">
      <c r="A35" s="3" t="s">
        <v>471</v>
      </c>
      <c r="B35" s="13" t="s">
        <v>406</v>
      </c>
      <c r="C35" s="2">
        <f t="shared" si="0"/>
        <v>2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2">
        <v>11500</v>
      </c>
    </row>
    <row r="36" spans="1:18" ht="38.25" x14ac:dyDescent="0.2">
      <c r="A36" s="3" t="s">
        <v>241</v>
      </c>
      <c r="B36" s="13" t="s">
        <v>360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2">
        <v>8000.5</v>
      </c>
    </row>
    <row r="37" spans="1:18" ht="38.25" x14ac:dyDescent="0.2">
      <c r="A37" s="3" t="s">
        <v>42</v>
      </c>
      <c r="B37" s="13" t="s">
        <v>120</v>
      </c>
      <c r="C37" s="2">
        <f t="shared" si="0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2">
        <v>8000</v>
      </c>
    </row>
    <row r="38" spans="1:18" ht="38.25" x14ac:dyDescent="0.2">
      <c r="A38" s="3" t="s">
        <v>399</v>
      </c>
      <c r="B38" s="13" t="s">
        <v>421</v>
      </c>
      <c r="C38" s="2">
        <f t="shared" si="0"/>
        <v>3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2">
        <v>10466.67</v>
      </c>
    </row>
    <row r="39" spans="1:18" ht="25.5" x14ac:dyDescent="0.2">
      <c r="A39" s="3" t="s">
        <v>166</v>
      </c>
      <c r="B39" s="13" t="s">
        <v>115</v>
      </c>
      <c r="C39" s="2">
        <f t="shared" si="0"/>
        <v>2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2">
        <v>6700</v>
      </c>
    </row>
    <row r="40" spans="1:18" ht="25.5" x14ac:dyDescent="0.2">
      <c r="A40" s="3" t="s">
        <v>298</v>
      </c>
      <c r="B40" s="13" t="s">
        <v>115</v>
      </c>
      <c r="C40" s="2">
        <f t="shared" si="0"/>
        <v>14</v>
      </c>
      <c r="D40" s="2">
        <v>2</v>
      </c>
      <c r="E40" s="2">
        <v>2</v>
      </c>
      <c r="F40" s="2">
        <v>6</v>
      </c>
      <c r="G40" s="2">
        <v>0</v>
      </c>
      <c r="H40" s="2">
        <v>0</v>
      </c>
      <c r="I40" s="2">
        <v>0</v>
      </c>
      <c r="J40" s="2">
        <v>2</v>
      </c>
      <c r="K40" s="2">
        <v>2</v>
      </c>
      <c r="L40" s="2">
        <v>0</v>
      </c>
      <c r="M40" s="2">
        <v>0</v>
      </c>
      <c r="N40" s="22">
        <v>8764.32</v>
      </c>
    </row>
    <row r="41" spans="1:18" ht="25.5" x14ac:dyDescent="0.2">
      <c r="A41" s="3" t="s">
        <v>255</v>
      </c>
      <c r="B41" s="13" t="s">
        <v>115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8000</v>
      </c>
    </row>
    <row r="42" spans="1:18" ht="25.5" x14ac:dyDescent="0.2">
      <c r="A42" s="3" t="s">
        <v>448</v>
      </c>
      <c r="B42" s="13" t="s">
        <v>115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2">
        <v>6700</v>
      </c>
    </row>
    <row r="43" spans="1:18" ht="25.5" x14ac:dyDescent="0.2">
      <c r="A43" s="3" t="s">
        <v>343</v>
      </c>
      <c r="B43" s="13" t="s">
        <v>23</v>
      </c>
      <c r="C43" s="2">
        <f t="shared" si="0"/>
        <v>4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3</v>
      </c>
      <c r="N43" s="22">
        <v>24500</v>
      </c>
    </row>
    <row r="44" spans="1:18" ht="12.75" x14ac:dyDescent="0.2">
      <c r="A44" s="3" t="s">
        <v>218</v>
      </c>
      <c r="B44" s="13" t="s">
        <v>204</v>
      </c>
      <c r="C44" s="2">
        <f t="shared" si="0"/>
        <v>2</v>
      </c>
      <c r="D44" s="2">
        <v>0</v>
      </c>
      <c r="E44" s="2">
        <v>0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2">
        <v>7750</v>
      </c>
    </row>
    <row r="45" spans="1:18" ht="15" customHeight="1" x14ac:dyDescent="0.2">
      <c r="A45" s="9" t="s">
        <v>171</v>
      </c>
      <c r="B45" s="14"/>
      <c r="C45" s="15">
        <f t="shared" si="0"/>
        <v>128</v>
      </c>
      <c r="D45" s="15">
        <f t="shared" ref="D45:M45" si="1">SUM(D7:D44)</f>
        <v>18</v>
      </c>
      <c r="E45" s="15">
        <f t="shared" si="1"/>
        <v>14</v>
      </c>
      <c r="F45" s="15">
        <f t="shared" si="1"/>
        <v>29</v>
      </c>
      <c r="G45" s="15">
        <f t="shared" si="1"/>
        <v>12</v>
      </c>
      <c r="H45" s="15">
        <f t="shared" si="1"/>
        <v>4</v>
      </c>
      <c r="I45" s="15">
        <f t="shared" si="1"/>
        <v>2</v>
      </c>
      <c r="J45" s="15">
        <f t="shared" si="1"/>
        <v>7</v>
      </c>
      <c r="K45" s="15">
        <f t="shared" si="1"/>
        <v>19</v>
      </c>
      <c r="L45" s="15">
        <f t="shared" si="1"/>
        <v>11</v>
      </c>
      <c r="M45" s="15">
        <f t="shared" si="1"/>
        <v>12</v>
      </c>
      <c r="N45" s="23">
        <f>IF(C45=0,0,SUMPRODUCT(C7:C44,N7:N44)/C45)</f>
        <v>12284.7928125</v>
      </c>
      <c r="O45" s="5"/>
      <c r="P45" s="5"/>
      <c r="Q45" s="5"/>
      <c r="R45" s="5"/>
    </row>
    <row r="46" spans="1:18" ht="25.5" x14ac:dyDescent="0.2">
      <c r="A46" s="3" t="s">
        <v>460</v>
      </c>
      <c r="B46" s="13" t="s">
        <v>230</v>
      </c>
      <c r="C46" s="2">
        <f t="shared" si="0"/>
        <v>2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2">
        <v>8946</v>
      </c>
    </row>
    <row r="47" spans="1:18" ht="12.75" x14ac:dyDescent="0.2">
      <c r="A47" s="3" t="s">
        <v>432</v>
      </c>
      <c r="B47" s="13" t="s">
        <v>210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2">
        <v>9068</v>
      </c>
    </row>
    <row r="48" spans="1:18" ht="12.75" x14ac:dyDescent="0.2">
      <c r="A48" s="3" t="s">
        <v>297</v>
      </c>
      <c r="B48" s="13" t="s">
        <v>75</v>
      </c>
      <c r="C48" s="2">
        <f t="shared" si="0"/>
        <v>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</v>
      </c>
      <c r="L48" s="2">
        <v>0</v>
      </c>
      <c r="M48" s="2">
        <v>3</v>
      </c>
      <c r="N48" s="22">
        <v>37500</v>
      </c>
    </row>
    <row r="49" spans="1:14" ht="12.75" x14ac:dyDescent="0.2">
      <c r="A49" s="3" t="s">
        <v>105</v>
      </c>
      <c r="B49" s="13" t="s">
        <v>274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2">
        <v>15000</v>
      </c>
    </row>
    <row r="50" spans="1:14" ht="25.5" x14ac:dyDescent="0.2">
      <c r="A50" s="3" t="s">
        <v>228</v>
      </c>
      <c r="B50" s="13" t="s">
        <v>274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2">
        <v>10000.5</v>
      </c>
    </row>
    <row r="51" spans="1:14" ht="25.5" x14ac:dyDescent="0.2">
      <c r="A51" s="3" t="s">
        <v>439</v>
      </c>
      <c r="B51" s="13" t="s">
        <v>274</v>
      </c>
      <c r="C51" s="2">
        <f t="shared" si="0"/>
        <v>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3</v>
      </c>
      <c r="L51" s="2">
        <v>0</v>
      </c>
      <c r="M51" s="2">
        <v>0</v>
      </c>
      <c r="N51" s="22">
        <v>15000</v>
      </c>
    </row>
    <row r="52" spans="1:14" ht="12.75" x14ac:dyDescent="0.2">
      <c r="A52" s="3" t="s">
        <v>474</v>
      </c>
      <c r="B52" s="13" t="s">
        <v>510</v>
      </c>
      <c r="C52" s="2">
        <f t="shared" si="0"/>
        <v>4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22">
        <v>13034</v>
      </c>
    </row>
    <row r="53" spans="1:14" ht="12.75" x14ac:dyDescent="0.2">
      <c r="A53" s="3" t="s">
        <v>70</v>
      </c>
      <c r="B53" s="13" t="s">
        <v>318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2">
        <v>15000</v>
      </c>
    </row>
    <row r="54" spans="1:14" ht="25.5" x14ac:dyDescent="0.2">
      <c r="A54" s="3" t="s">
        <v>570</v>
      </c>
      <c r="B54" s="13" t="s">
        <v>305</v>
      </c>
      <c r="C54" s="2">
        <f t="shared" si="0"/>
        <v>1</v>
      </c>
      <c r="D54" s="2">
        <v>0</v>
      </c>
      <c r="E54" s="2">
        <v>0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2">
        <v>8000</v>
      </c>
    </row>
    <row r="55" spans="1:14" ht="12.75" x14ac:dyDescent="0.2">
      <c r="A55" s="3" t="s">
        <v>41</v>
      </c>
      <c r="B55" s="13" t="s">
        <v>305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2">
        <v>15000</v>
      </c>
    </row>
    <row r="56" spans="1:14" ht="12.75" x14ac:dyDescent="0.2">
      <c r="A56" s="3" t="s">
        <v>486</v>
      </c>
      <c r="B56" s="13" t="s">
        <v>305</v>
      </c>
      <c r="C56" s="2">
        <f t="shared" si="0"/>
        <v>1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2">
        <v>6700</v>
      </c>
    </row>
    <row r="57" spans="1:14" ht="25.5" x14ac:dyDescent="0.2">
      <c r="A57" s="3" t="s">
        <v>512</v>
      </c>
      <c r="B57" s="13" t="s">
        <v>305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2">
        <v>15000</v>
      </c>
    </row>
    <row r="58" spans="1:14" ht="12.75" x14ac:dyDescent="0.2">
      <c r="A58" s="3" t="s">
        <v>383</v>
      </c>
      <c r="B58" s="13" t="s">
        <v>305</v>
      </c>
      <c r="C58" s="2">
        <f t="shared" si="0"/>
        <v>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3</v>
      </c>
      <c r="K58" s="2">
        <v>0</v>
      </c>
      <c r="L58" s="2">
        <v>0</v>
      </c>
      <c r="M58" s="2">
        <v>0</v>
      </c>
      <c r="N58" s="22">
        <v>12000</v>
      </c>
    </row>
    <row r="59" spans="1:14" ht="25.5" x14ac:dyDescent="0.2">
      <c r="A59" s="3" t="s">
        <v>555</v>
      </c>
      <c r="B59" s="13" t="s">
        <v>305</v>
      </c>
      <c r="C59" s="2">
        <f t="shared" si="0"/>
        <v>1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2">
        <v>8000</v>
      </c>
    </row>
    <row r="60" spans="1:14" ht="12.75" x14ac:dyDescent="0.2">
      <c r="A60" s="3" t="s">
        <v>176</v>
      </c>
      <c r="B60" s="13" t="s">
        <v>305</v>
      </c>
      <c r="C60" s="2">
        <f t="shared" si="0"/>
        <v>13</v>
      </c>
      <c r="D60" s="2">
        <v>0</v>
      </c>
      <c r="E60" s="2">
        <v>0</v>
      </c>
      <c r="F60" s="2">
        <v>0</v>
      </c>
      <c r="G60" s="2">
        <v>1</v>
      </c>
      <c r="H60" s="2">
        <v>2</v>
      </c>
      <c r="I60" s="2">
        <v>1</v>
      </c>
      <c r="J60" s="2">
        <v>8</v>
      </c>
      <c r="K60" s="2">
        <v>1</v>
      </c>
      <c r="L60" s="2">
        <v>0</v>
      </c>
      <c r="M60" s="2">
        <v>0</v>
      </c>
      <c r="N60" s="22">
        <v>11450.08</v>
      </c>
    </row>
    <row r="61" spans="1:14" ht="12.75" x14ac:dyDescent="0.2">
      <c r="A61" s="3" t="s">
        <v>283</v>
      </c>
      <c r="B61" s="13" t="s">
        <v>305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2">
        <v>13000</v>
      </c>
    </row>
    <row r="62" spans="1:14" ht="12.75" x14ac:dyDescent="0.2">
      <c r="A62" s="3" t="s">
        <v>97</v>
      </c>
      <c r="B62" s="13" t="s">
        <v>305</v>
      </c>
      <c r="C62" s="2">
        <f t="shared" si="0"/>
        <v>2</v>
      </c>
      <c r="D62" s="2">
        <v>1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7450</v>
      </c>
    </row>
    <row r="63" spans="1:14" ht="12.75" x14ac:dyDescent="0.2">
      <c r="A63" s="3" t="s">
        <v>352</v>
      </c>
      <c r="B63" s="13" t="s">
        <v>142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2">
        <v>20000</v>
      </c>
    </row>
    <row r="64" spans="1:14" ht="12.75" x14ac:dyDescent="0.2">
      <c r="A64" s="3" t="s">
        <v>108</v>
      </c>
      <c r="B64" s="13" t="s">
        <v>142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8000</v>
      </c>
    </row>
    <row r="65" spans="1:14" ht="12.75" x14ac:dyDescent="0.2">
      <c r="A65" s="3" t="s">
        <v>26</v>
      </c>
      <c r="B65" s="13" t="s">
        <v>142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6800</v>
      </c>
    </row>
    <row r="66" spans="1:14" ht="12.75" x14ac:dyDescent="0.2">
      <c r="A66" s="3" t="s">
        <v>449</v>
      </c>
      <c r="B66" s="13" t="s">
        <v>142</v>
      </c>
      <c r="C66" s="2">
        <f t="shared" si="0"/>
        <v>2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0</v>
      </c>
      <c r="N66" s="22">
        <v>14000</v>
      </c>
    </row>
    <row r="67" spans="1:14" ht="12.75" x14ac:dyDescent="0.2">
      <c r="A67" s="3" t="s">
        <v>507</v>
      </c>
      <c r="B67" s="13" t="s">
        <v>142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2">
        <v>8000</v>
      </c>
    </row>
    <row r="68" spans="1:14" ht="12.75" x14ac:dyDescent="0.2">
      <c r="A68" s="3" t="s">
        <v>441</v>
      </c>
      <c r="B68" s="13" t="s">
        <v>142</v>
      </c>
      <c r="C68" s="2">
        <f t="shared" si="0"/>
        <v>1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>
        <v>8000</v>
      </c>
    </row>
    <row r="69" spans="1:14" ht="25.5" x14ac:dyDescent="0.2">
      <c r="A69" s="3" t="s">
        <v>543</v>
      </c>
      <c r="B69" s="13" t="s">
        <v>142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2">
        <v>8000</v>
      </c>
    </row>
    <row r="70" spans="1:14" ht="12.75" x14ac:dyDescent="0.2">
      <c r="A70" s="3" t="s">
        <v>201</v>
      </c>
      <c r="B70" s="13" t="s">
        <v>142</v>
      </c>
      <c r="C70" s="2">
        <f t="shared" si="0"/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2">
        <v>8000</v>
      </c>
    </row>
    <row r="71" spans="1:14" ht="12.75" x14ac:dyDescent="0.2">
      <c r="A71" s="3" t="s">
        <v>12</v>
      </c>
      <c r="B71" s="13" t="s">
        <v>142</v>
      </c>
      <c r="C71" s="2">
        <f t="shared" ref="C71:C134" si="2">SUM(D71:M71)</f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2">
        <v>8000</v>
      </c>
    </row>
    <row r="72" spans="1:14" ht="12.75" x14ac:dyDescent="0.2">
      <c r="A72" s="3" t="s">
        <v>67</v>
      </c>
      <c r="B72" s="13" t="s">
        <v>142</v>
      </c>
      <c r="C72" s="2">
        <f t="shared" si="2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2">
        <v>8000</v>
      </c>
    </row>
    <row r="73" spans="1:14" ht="12.75" x14ac:dyDescent="0.2">
      <c r="A73" s="3" t="s">
        <v>435</v>
      </c>
      <c r="B73" s="13" t="s">
        <v>142</v>
      </c>
      <c r="C73" s="2">
        <f t="shared" si="2"/>
        <v>3</v>
      </c>
      <c r="D73" s="2">
        <v>1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22">
        <v>11566.67</v>
      </c>
    </row>
    <row r="74" spans="1:14" ht="12.75" x14ac:dyDescent="0.2">
      <c r="A74" s="3" t="s">
        <v>528</v>
      </c>
      <c r="B74" s="13" t="s">
        <v>142</v>
      </c>
      <c r="C74" s="2">
        <f t="shared" si="2"/>
        <v>2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</v>
      </c>
      <c r="M74" s="2">
        <v>0</v>
      </c>
      <c r="N74" s="22">
        <v>20000</v>
      </c>
    </row>
    <row r="75" spans="1:14" ht="12.75" x14ac:dyDescent="0.2">
      <c r="A75" s="3" t="s">
        <v>62</v>
      </c>
      <c r="B75" s="13" t="s">
        <v>142</v>
      </c>
      <c r="C75" s="2">
        <f t="shared" si="2"/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2">
        <v>8000</v>
      </c>
    </row>
    <row r="76" spans="1:14" ht="12.75" x14ac:dyDescent="0.2">
      <c r="A76" s="3" t="s">
        <v>102</v>
      </c>
      <c r="B76" s="13" t="s">
        <v>142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2">
        <v>20000</v>
      </c>
    </row>
    <row r="77" spans="1:14" ht="12.75" x14ac:dyDescent="0.2">
      <c r="A77" s="3" t="s">
        <v>538</v>
      </c>
      <c r="B77" s="13" t="s">
        <v>142</v>
      </c>
      <c r="C77" s="2">
        <f t="shared" si="2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2">
        <v>8000</v>
      </c>
    </row>
    <row r="78" spans="1:14" ht="25.5" x14ac:dyDescent="0.2">
      <c r="A78" s="3" t="s">
        <v>337</v>
      </c>
      <c r="B78" s="13" t="s">
        <v>142</v>
      </c>
      <c r="C78" s="2">
        <f t="shared" si="2"/>
        <v>2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22">
        <v>14000</v>
      </c>
    </row>
    <row r="79" spans="1:14" ht="25.5" x14ac:dyDescent="0.2">
      <c r="A79" s="3" t="s">
        <v>91</v>
      </c>
      <c r="B79" s="13" t="s">
        <v>142</v>
      </c>
      <c r="C79" s="2">
        <f t="shared" si="2"/>
        <v>2</v>
      </c>
      <c r="D79" s="2">
        <v>0</v>
      </c>
      <c r="E79" s="2">
        <v>0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2">
        <v>14000</v>
      </c>
    </row>
    <row r="80" spans="1:14" ht="12.75" x14ac:dyDescent="0.2">
      <c r="A80" s="3" t="s">
        <v>431</v>
      </c>
      <c r="B80" s="13" t="s">
        <v>142</v>
      </c>
      <c r="C80" s="2">
        <f t="shared" si="2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2">
        <v>6800</v>
      </c>
    </row>
    <row r="81" spans="1:14" ht="12.75" x14ac:dyDescent="0.2">
      <c r="A81" s="3" t="s">
        <v>212</v>
      </c>
      <c r="B81" s="13" t="s">
        <v>142</v>
      </c>
      <c r="C81" s="2">
        <f t="shared" si="2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2">
        <v>8000</v>
      </c>
    </row>
    <row r="82" spans="1:14" ht="12.75" x14ac:dyDescent="0.2">
      <c r="A82" s="3" t="s">
        <v>221</v>
      </c>
      <c r="B82" s="13" t="s">
        <v>142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2">
        <v>20000</v>
      </c>
    </row>
    <row r="83" spans="1:14" ht="12.75" x14ac:dyDescent="0.2">
      <c r="A83" s="3" t="s">
        <v>131</v>
      </c>
      <c r="B83" s="13" t="s">
        <v>142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0</v>
      </c>
      <c r="N83" s="22">
        <v>20000</v>
      </c>
    </row>
    <row r="84" spans="1:14" ht="12.75" x14ac:dyDescent="0.2">
      <c r="A84" s="3" t="s">
        <v>220</v>
      </c>
      <c r="B84" s="13" t="s">
        <v>142</v>
      </c>
      <c r="C84" s="2">
        <f t="shared" si="2"/>
        <v>2</v>
      </c>
      <c r="D84" s="2">
        <v>0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2">
        <v>0</v>
      </c>
      <c r="N84" s="22">
        <v>14000</v>
      </c>
    </row>
    <row r="85" spans="1:14" ht="25.5" x14ac:dyDescent="0.2">
      <c r="A85" s="3" t="s">
        <v>511</v>
      </c>
      <c r="B85" s="13" t="s">
        <v>142</v>
      </c>
      <c r="C85" s="2">
        <f t="shared" si="2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8000</v>
      </c>
    </row>
    <row r="86" spans="1:14" ht="12.75" x14ac:dyDescent="0.2">
      <c r="A86" s="3" t="s">
        <v>165</v>
      </c>
      <c r="B86" s="13" t="s">
        <v>114</v>
      </c>
      <c r="C86" s="2">
        <f t="shared" si="2"/>
        <v>2</v>
      </c>
      <c r="D86" s="2">
        <v>0</v>
      </c>
      <c r="E86" s="2">
        <v>0</v>
      </c>
      <c r="F86" s="2">
        <v>1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2">
        <v>9000</v>
      </c>
    </row>
    <row r="87" spans="1:14" ht="25.5" x14ac:dyDescent="0.2">
      <c r="A87" s="3" t="s">
        <v>393</v>
      </c>
      <c r="B87" s="13" t="s">
        <v>325</v>
      </c>
      <c r="C87" s="2">
        <f t="shared" si="2"/>
        <v>2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2">
        <v>8500.25</v>
      </c>
    </row>
    <row r="88" spans="1:14" ht="12.75" x14ac:dyDescent="0.2">
      <c r="A88" s="3" t="s">
        <v>13</v>
      </c>
      <c r="B88" s="13" t="s">
        <v>308</v>
      </c>
      <c r="C88" s="2">
        <f t="shared" si="2"/>
        <v>19</v>
      </c>
      <c r="D88" s="2">
        <v>1</v>
      </c>
      <c r="E88" s="2">
        <v>1</v>
      </c>
      <c r="F88" s="2">
        <v>2</v>
      </c>
      <c r="G88" s="2">
        <v>0</v>
      </c>
      <c r="H88" s="2">
        <v>2</v>
      </c>
      <c r="I88" s="2">
        <v>11</v>
      </c>
      <c r="J88" s="2">
        <v>2</v>
      </c>
      <c r="K88" s="2">
        <v>0</v>
      </c>
      <c r="L88" s="2">
        <v>0</v>
      </c>
      <c r="M88" s="2">
        <v>0</v>
      </c>
      <c r="N88" s="22">
        <v>10094.74</v>
      </c>
    </row>
    <row r="89" spans="1:14" ht="38.25" x14ac:dyDescent="0.2">
      <c r="A89" s="3" t="s">
        <v>529</v>
      </c>
      <c r="B89" s="13" t="s">
        <v>375</v>
      </c>
      <c r="C89" s="2">
        <f t="shared" si="2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2">
        <v>6700</v>
      </c>
    </row>
    <row r="90" spans="1:14" ht="12.75" x14ac:dyDescent="0.2">
      <c r="A90" s="3" t="s">
        <v>169</v>
      </c>
      <c r="B90" s="13" t="s">
        <v>375</v>
      </c>
      <c r="C90" s="2">
        <f t="shared" si="2"/>
        <v>2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1</v>
      </c>
      <c r="M90" s="2">
        <v>0</v>
      </c>
      <c r="N90" s="22">
        <v>15000</v>
      </c>
    </row>
    <row r="91" spans="1:14" ht="12.75" x14ac:dyDescent="0.2">
      <c r="A91" s="3" t="s">
        <v>407</v>
      </c>
      <c r="B91" s="13" t="s">
        <v>375</v>
      </c>
      <c r="C91" s="2">
        <f t="shared" si="2"/>
        <v>2</v>
      </c>
      <c r="D91" s="2">
        <v>0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22">
        <v>14500</v>
      </c>
    </row>
    <row r="92" spans="1:14" ht="12.75" x14ac:dyDescent="0.2">
      <c r="A92" s="3" t="s">
        <v>541</v>
      </c>
      <c r="B92" s="13" t="s">
        <v>375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2">
        <v>8496</v>
      </c>
    </row>
    <row r="93" spans="1:14" ht="25.5" x14ac:dyDescent="0.2">
      <c r="A93" s="3" t="s">
        <v>20</v>
      </c>
      <c r="B93" s="13" t="s">
        <v>385</v>
      </c>
      <c r="C93" s="2">
        <f t="shared" si="2"/>
        <v>2</v>
      </c>
      <c r="D93" s="2">
        <v>0</v>
      </c>
      <c r="E93" s="2">
        <v>0</v>
      </c>
      <c r="F93" s="2">
        <v>2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2">
        <v>8000</v>
      </c>
    </row>
    <row r="94" spans="1:14" ht="25.5" x14ac:dyDescent="0.2">
      <c r="A94" s="3" t="s">
        <v>535</v>
      </c>
      <c r="B94" s="13" t="s">
        <v>252</v>
      </c>
      <c r="C94" s="2">
        <f t="shared" si="2"/>
        <v>36</v>
      </c>
      <c r="D94" s="2">
        <v>9</v>
      </c>
      <c r="E94" s="2">
        <v>11</v>
      </c>
      <c r="F94" s="2">
        <v>13</v>
      </c>
      <c r="G94" s="2">
        <v>3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2">
        <v>7282.75</v>
      </c>
    </row>
    <row r="95" spans="1:14" ht="25.5" x14ac:dyDescent="0.2">
      <c r="A95" s="3" t="s">
        <v>520</v>
      </c>
      <c r="B95" s="13" t="s">
        <v>252</v>
      </c>
      <c r="C95" s="2">
        <f t="shared" si="2"/>
        <v>3</v>
      </c>
      <c r="D95" s="2">
        <v>0</v>
      </c>
      <c r="E95" s="2">
        <v>0</v>
      </c>
      <c r="F95" s="2">
        <v>3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2">
        <v>7600.5</v>
      </c>
    </row>
    <row r="96" spans="1:14" ht="12.75" x14ac:dyDescent="0.2">
      <c r="A96" s="3" t="s">
        <v>126</v>
      </c>
      <c r="B96" s="13" t="s">
        <v>252</v>
      </c>
      <c r="C96" s="2">
        <f t="shared" si="2"/>
        <v>1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2">
        <v>6700</v>
      </c>
    </row>
    <row r="97" spans="1:14" ht="38.25" x14ac:dyDescent="0.2">
      <c r="A97" s="3" t="s">
        <v>35</v>
      </c>
      <c r="B97" s="13" t="s">
        <v>252</v>
      </c>
      <c r="C97" s="2">
        <f t="shared" si="2"/>
        <v>7</v>
      </c>
      <c r="D97" s="2">
        <v>2</v>
      </c>
      <c r="E97" s="2">
        <v>5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2">
        <v>6771.43</v>
      </c>
    </row>
    <row r="98" spans="1:14" ht="38.25" x14ac:dyDescent="0.2">
      <c r="A98" s="3" t="s">
        <v>562</v>
      </c>
      <c r="B98" s="13" t="s">
        <v>122</v>
      </c>
      <c r="C98" s="2">
        <f t="shared" si="2"/>
        <v>4</v>
      </c>
      <c r="D98" s="2">
        <v>3</v>
      </c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2">
        <v>7150</v>
      </c>
    </row>
    <row r="99" spans="1:14" ht="25.5" x14ac:dyDescent="0.2">
      <c r="A99" s="3" t="s">
        <v>299</v>
      </c>
      <c r="B99" s="13" t="s">
        <v>531</v>
      </c>
      <c r="C99" s="2">
        <f t="shared" si="2"/>
        <v>11</v>
      </c>
      <c r="D99" s="2">
        <v>5</v>
      </c>
      <c r="E99" s="2">
        <v>0</v>
      </c>
      <c r="F99" s="2">
        <v>4</v>
      </c>
      <c r="G99" s="2">
        <v>1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2">
        <v>7627.32</v>
      </c>
    </row>
    <row r="100" spans="1:14" ht="12.75" x14ac:dyDescent="0.2">
      <c r="A100" s="3" t="s">
        <v>483</v>
      </c>
      <c r="B100" s="13" t="s">
        <v>303</v>
      </c>
      <c r="C100" s="2">
        <f t="shared" si="2"/>
        <v>5</v>
      </c>
      <c r="D100" s="2">
        <v>3</v>
      </c>
      <c r="E100" s="2">
        <v>0</v>
      </c>
      <c r="F100" s="2">
        <v>1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2">
        <v>7406</v>
      </c>
    </row>
    <row r="101" spans="1:14" ht="12.75" x14ac:dyDescent="0.2">
      <c r="A101" s="3" t="s">
        <v>368</v>
      </c>
      <c r="B101" s="13" t="s">
        <v>303</v>
      </c>
      <c r="C101" s="2">
        <f t="shared" si="2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2">
        <v>7200</v>
      </c>
    </row>
    <row r="102" spans="1:14" ht="12.75" x14ac:dyDescent="0.2">
      <c r="A102" s="3" t="s">
        <v>558</v>
      </c>
      <c r="B102" s="13" t="s">
        <v>148</v>
      </c>
      <c r="C102" s="2">
        <f t="shared" si="2"/>
        <v>16</v>
      </c>
      <c r="D102" s="2">
        <v>3</v>
      </c>
      <c r="E102" s="2">
        <v>4</v>
      </c>
      <c r="F102" s="2">
        <v>9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2">
        <v>7006.25</v>
      </c>
    </row>
    <row r="103" spans="1:14" ht="12.75" x14ac:dyDescent="0.2">
      <c r="A103" s="3" t="s">
        <v>354</v>
      </c>
      <c r="B103" s="13" t="s">
        <v>358</v>
      </c>
      <c r="C103" s="2">
        <f t="shared" si="2"/>
        <v>1</v>
      </c>
      <c r="D103" s="2">
        <v>0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2">
        <v>6800</v>
      </c>
    </row>
    <row r="104" spans="1:14" ht="25.5" x14ac:dyDescent="0.2">
      <c r="A104" s="3" t="s">
        <v>514</v>
      </c>
      <c r="B104" s="13" t="s">
        <v>48</v>
      </c>
      <c r="C104" s="2">
        <f t="shared" si="2"/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2">
        <v>7000.5</v>
      </c>
    </row>
    <row r="105" spans="1:14" ht="38.25" x14ac:dyDescent="0.2">
      <c r="A105" s="3" t="s">
        <v>22</v>
      </c>
      <c r="B105" s="13" t="s">
        <v>48</v>
      </c>
      <c r="C105" s="2">
        <f t="shared" si="2"/>
        <v>2</v>
      </c>
      <c r="D105" s="2">
        <v>0</v>
      </c>
      <c r="E105" s="2">
        <v>0</v>
      </c>
      <c r="F105" s="2">
        <v>0</v>
      </c>
      <c r="G105" s="2">
        <v>2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2">
        <v>8412.5</v>
      </c>
    </row>
    <row r="106" spans="1:14" ht="25.5" x14ac:dyDescent="0.2">
      <c r="A106" s="3" t="s">
        <v>222</v>
      </c>
      <c r="B106" s="13" t="s">
        <v>48</v>
      </c>
      <c r="C106" s="2">
        <f t="shared" si="2"/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22">
        <v>18000</v>
      </c>
    </row>
    <row r="107" spans="1:14" ht="25.5" x14ac:dyDescent="0.2">
      <c r="A107" s="3" t="s">
        <v>372</v>
      </c>
      <c r="B107" s="13" t="s">
        <v>113</v>
      </c>
      <c r="C107" s="2">
        <f t="shared" si="2"/>
        <v>5</v>
      </c>
      <c r="D107" s="2">
        <v>4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2">
        <v>6939.9</v>
      </c>
    </row>
    <row r="108" spans="1:14" ht="12.75" x14ac:dyDescent="0.2">
      <c r="A108" s="3" t="s">
        <v>162</v>
      </c>
      <c r="B108" s="13" t="s">
        <v>462</v>
      </c>
      <c r="C108" s="2">
        <f t="shared" si="2"/>
        <v>2</v>
      </c>
      <c r="D108" s="2">
        <v>1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2">
        <v>6700.25</v>
      </c>
    </row>
    <row r="109" spans="1:14" ht="12.75" x14ac:dyDescent="0.2">
      <c r="A109" s="3" t="s">
        <v>454</v>
      </c>
      <c r="B109" s="13" t="s">
        <v>14</v>
      </c>
      <c r="C109" s="2">
        <f t="shared" si="2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3</v>
      </c>
      <c r="K109" s="2">
        <v>0</v>
      </c>
      <c r="L109" s="2">
        <v>0</v>
      </c>
      <c r="M109" s="2">
        <v>0</v>
      </c>
      <c r="N109" s="22">
        <v>12000</v>
      </c>
    </row>
    <row r="110" spans="1:14" ht="12.75" x14ac:dyDescent="0.2">
      <c r="A110" s="3" t="s">
        <v>251</v>
      </c>
      <c r="B110" s="13" t="s">
        <v>56</v>
      </c>
      <c r="C110" s="2">
        <f t="shared" si="2"/>
        <v>2</v>
      </c>
      <c r="D110" s="2">
        <v>0</v>
      </c>
      <c r="E110" s="2">
        <v>0</v>
      </c>
      <c r="F110" s="2">
        <v>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2">
        <v>8000</v>
      </c>
    </row>
    <row r="111" spans="1:14" ht="25.5" x14ac:dyDescent="0.2">
      <c r="A111" s="3" t="s">
        <v>495</v>
      </c>
      <c r="B111" s="13" t="s">
        <v>56</v>
      </c>
      <c r="C111" s="2">
        <f t="shared" si="2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0</v>
      </c>
      <c r="N111" s="22">
        <v>12000</v>
      </c>
    </row>
    <row r="112" spans="1:14" ht="12.75" x14ac:dyDescent="0.2">
      <c r="A112" s="3" t="s">
        <v>315</v>
      </c>
      <c r="B112" s="13" t="s">
        <v>470</v>
      </c>
      <c r="C112" s="2">
        <f t="shared" si="2"/>
        <v>2</v>
      </c>
      <c r="D112" s="2">
        <v>1</v>
      </c>
      <c r="E112" s="2">
        <v>0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2">
        <v>7850</v>
      </c>
    </row>
    <row r="113" spans="1:18" ht="12.75" x14ac:dyDescent="0.2">
      <c r="A113" s="3" t="s">
        <v>137</v>
      </c>
      <c r="B113" s="13" t="s">
        <v>470</v>
      </c>
      <c r="C113" s="2">
        <f t="shared" si="2"/>
        <v>6</v>
      </c>
      <c r="D113" s="2">
        <v>5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2">
        <v>6750</v>
      </c>
    </row>
    <row r="114" spans="1:18" ht="12.75" x14ac:dyDescent="0.2">
      <c r="A114" s="3" t="s">
        <v>0</v>
      </c>
      <c r="B114" s="13" t="s">
        <v>470</v>
      </c>
      <c r="C114" s="2">
        <f t="shared" si="2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2">
        <v>6700</v>
      </c>
    </row>
    <row r="115" spans="1:18" ht="12.75" x14ac:dyDescent="0.2">
      <c r="A115" s="3" t="s">
        <v>314</v>
      </c>
      <c r="B115" s="13" t="s">
        <v>112</v>
      </c>
      <c r="C115" s="2">
        <f t="shared" si="2"/>
        <v>3</v>
      </c>
      <c r="D115" s="2">
        <v>0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0</v>
      </c>
      <c r="L115" s="2">
        <v>0</v>
      </c>
      <c r="M115" s="2">
        <v>0</v>
      </c>
      <c r="N115" s="22">
        <v>8666.67</v>
      </c>
    </row>
    <row r="116" spans="1:18" ht="12.75" x14ac:dyDescent="0.2">
      <c r="A116" s="3" t="s">
        <v>379</v>
      </c>
      <c r="B116" s="13" t="s">
        <v>347</v>
      </c>
      <c r="C116" s="2">
        <f t="shared" si="2"/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2">
        <v>8000</v>
      </c>
    </row>
    <row r="117" spans="1:18" ht="12.75" x14ac:dyDescent="0.2">
      <c r="A117" s="3" t="s">
        <v>551</v>
      </c>
      <c r="B117" s="13" t="s">
        <v>347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2">
        <v>8000.5</v>
      </c>
    </row>
    <row r="118" spans="1:18" ht="12.75" x14ac:dyDescent="0.2">
      <c r="A118" s="3" t="s">
        <v>382</v>
      </c>
      <c r="B118" s="13" t="s">
        <v>347</v>
      </c>
      <c r="C118" s="2">
        <f t="shared" si="2"/>
        <v>1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2">
        <v>8000.5</v>
      </c>
    </row>
    <row r="119" spans="1:18" ht="12.75" x14ac:dyDescent="0.2">
      <c r="A119" s="3" t="s">
        <v>121</v>
      </c>
      <c r="B119" s="13" t="s">
        <v>347</v>
      </c>
      <c r="C119" s="2">
        <f t="shared" si="2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</v>
      </c>
      <c r="M119" s="2">
        <v>0</v>
      </c>
      <c r="N119" s="22">
        <v>18000</v>
      </c>
    </row>
    <row r="120" spans="1:18" ht="12.75" x14ac:dyDescent="0.2">
      <c r="A120" s="3" t="s">
        <v>487</v>
      </c>
      <c r="B120" s="13" t="s">
        <v>332</v>
      </c>
      <c r="C120" s="2">
        <f t="shared" si="2"/>
        <v>2</v>
      </c>
      <c r="D120" s="2">
        <v>0</v>
      </c>
      <c r="E120" s="2">
        <v>0</v>
      </c>
      <c r="F120" s="2">
        <v>2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2">
        <v>7600.5</v>
      </c>
    </row>
    <row r="121" spans="1:18" ht="51" x14ac:dyDescent="0.2">
      <c r="A121" s="3" t="s">
        <v>567</v>
      </c>
      <c r="B121" s="13" t="s">
        <v>332</v>
      </c>
      <c r="C121" s="2">
        <f t="shared" si="2"/>
        <v>1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2">
        <v>8000.5</v>
      </c>
    </row>
    <row r="122" spans="1:18" ht="12.75" x14ac:dyDescent="0.2">
      <c r="A122" s="3" t="s">
        <v>98</v>
      </c>
      <c r="B122" s="13" t="s">
        <v>574</v>
      </c>
      <c r="C122" s="2">
        <f t="shared" si="2"/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2">
        <v>7500</v>
      </c>
    </row>
    <row r="123" spans="1:18" ht="12.75" x14ac:dyDescent="0.2">
      <c r="A123" s="3" t="s">
        <v>66</v>
      </c>
      <c r="B123" s="13" t="s">
        <v>574</v>
      </c>
      <c r="C123" s="2">
        <f t="shared" si="2"/>
        <v>1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8000.5</v>
      </c>
    </row>
    <row r="124" spans="1:18" ht="12.75" x14ac:dyDescent="0.2">
      <c r="A124" s="3" t="s">
        <v>135</v>
      </c>
      <c r="B124" s="13" t="s">
        <v>553</v>
      </c>
      <c r="C124" s="2">
        <f t="shared" si="2"/>
        <v>6</v>
      </c>
      <c r="D124" s="2">
        <v>1</v>
      </c>
      <c r="E124" s="2">
        <v>2</v>
      </c>
      <c r="F124" s="2">
        <v>2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2">
        <v>7633.5</v>
      </c>
    </row>
    <row r="125" spans="1:18" ht="12.75" x14ac:dyDescent="0.2">
      <c r="A125" s="3" t="s">
        <v>39</v>
      </c>
      <c r="B125" s="13" t="s">
        <v>191</v>
      </c>
      <c r="C125" s="2">
        <f t="shared" si="2"/>
        <v>12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12</v>
      </c>
      <c r="J125" s="2">
        <v>0</v>
      </c>
      <c r="K125" s="2">
        <v>0</v>
      </c>
      <c r="L125" s="2">
        <v>0</v>
      </c>
      <c r="M125" s="2">
        <v>0</v>
      </c>
      <c r="N125" s="22">
        <v>11000</v>
      </c>
    </row>
    <row r="126" spans="1:18" ht="15" customHeight="1" x14ac:dyDescent="0.2">
      <c r="A126" s="9" t="s">
        <v>242</v>
      </c>
      <c r="B126" s="14"/>
      <c r="C126" s="15">
        <f t="shared" si="2"/>
        <v>243</v>
      </c>
      <c r="D126" s="15">
        <f t="shared" ref="D126:M126" si="3">SUM(D46:D125)</f>
        <v>45</v>
      </c>
      <c r="E126" s="15">
        <f t="shared" si="3"/>
        <v>31</v>
      </c>
      <c r="F126" s="15">
        <f t="shared" si="3"/>
        <v>64</v>
      </c>
      <c r="G126" s="15">
        <f t="shared" si="3"/>
        <v>16</v>
      </c>
      <c r="H126" s="15">
        <f t="shared" si="3"/>
        <v>11</v>
      </c>
      <c r="I126" s="15">
        <f t="shared" si="3"/>
        <v>27</v>
      </c>
      <c r="J126" s="15">
        <f t="shared" si="3"/>
        <v>19</v>
      </c>
      <c r="K126" s="15">
        <f t="shared" si="3"/>
        <v>10</v>
      </c>
      <c r="L126" s="15">
        <f t="shared" si="3"/>
        <v>17</v>
      </c>
      <c r="M126" s="15">
        <f t="shared" si="3"/>
        <v>3</v>
      </c>
      <c r="N126" s="23">
        <f>IF(C126=0,0,SUMPRODUCT(C46:C125,N46:N125)/C126)</f>
        <v>9797.8792181069948</v>
      </c>
      <c r="O126" s="5"/>
      <c r="P126" s="5"/>
      <c r="Q126" s="5"/>
      <c r="R126" s="5"/>
    </row>
    <row r="127" spans="1:18" ht="25.5" x14ac:dyDescent="0.2">
      <c r="A127" s="3" t="s">
        <v>423</v>
      </c>
      <c r="B127" s="13" t="s">
        <v>194</v>
      </c>
      <c r="C127" s="2">
        <f t="shared" si="2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2">
        <v>10000</v>
      </c>
    </row>
    <row r="128" spans="1:18" ht="12.75" x14ac:dyDescent="0.2">
      <c r="A128" s="3" t="s">
        <v>420</v>
      </c>
      <c r="B128" s="13" t="s">
        <v>24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2">
        <v>12000</v>
      </c>
    </row>
    <row r="129" spans="1:14" ht="12.75" x14ac:dyDescent="0.2">
      <c r="A129" s="3" t="s">
        <v>346</v>
      </c>
      <c r="B129" s="13" t="s">
        <v>417</v>
      </c>
      <c r="C129" s="2">
        <f t="shared" si="2"/>
        <v>2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2">
        <v>0</v>
      </c>
      <c r="N129" s="22">
        <v>9545</v>
      </c>
    </row>
    <row r="130" spans="1:14" ht="12.75" x14ac:dyDescent="0.2">
      <c r="A130" s="3" t="s">
        <v>193</v>
      </c>
      <c r="B130" s="13" t="s">
        <v>417</v>
      </c>
      <c r="C130" s="2">
        <f t="shared" si="2"/>
        <v>18</v>
      </c>
      <c r="D130" s="2">
        <v>0</v>
      </c>
      <c r="E130" s="2">
        <v>0</v>
      </c>
      <c r="F130" s="2">
        <v>0</v>
      </c>
      <c r="G130" s="2">
        <v>6</v>
      </c>
      <c r="H130" s="2">
        <v>2</v>
      </c>
      <c r="I130" s="2">
        <v>4</v>
      </c>
      <c r="J130" s="2">
        <v>3</v>
      </c>
      <c r="K130" s="2">
        <v>3</v>
      </c>
      <c r="L130" s="2">
        <v>0</v>
      </c>
      <c r="M130" s="2">
        <v>0</v>
      </c>
      <c r="N130" s="22">
        <v>10408.94</v>
      </c>
    </row>
    <row r="131" spans="1:14" ht="25.5" x14ac:dyDescent="0.2">
      <c r="A131" s="3" t="s">
        <v>376</v>
      </c>
      <c r="B131" s="13" t="s">
        <v>310</v>
      </c>
      <c r="C131" s="2">
        <f t="shared" si="2"/>
        <v>4</v>
      </c>
      <c r="D131" s="2">
        <v>2</v>
      </c>
      <c r="E131" s="2">
        <v>1</v>
      </c>
      <c r="F131" s="2">
        <v>0</v>
      </c>
      <c r="G131" s="2">
        <v>0</v>
      </c>
      <c r="H131" s="2">
        <v>0</v>
      </c>
      <c r="I131" s="2">
        <v>1</v>
      </c>
      <c r="J131" s="2">
        <v>0</v>
      </c>
      <c r="K131" s="2">
        <v>0</v>
      </c>
      <c r="L131" s="2">
        <v>0</v>
      </c>
      <c r="M131" s="2">
        <v>0</v>
      </c>
      <c r="N131" s="22">
        <v>7850</v>
      </c>
    </row>
    <row r="132" spans="1:14" ht="12.75" x14ac:dyDescent="0.2">
      <c r="A132" s="3" t="s">
        <v>404</v>
      </c>
      <c r="B132" s="13" t="s">
        <v>310</v>
      </c>
      <c r="C132" s="2">
        <f t="shared" si="2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22">
        <v>15000</v>
      </c>
    </row>
    <row r="133" spans="1:14" ht="12.75" x14ac:dyDescent="0.2">
      <c r="A133" s="3" t="s">
        <v>338</v>
      </c>
      <c r="B133" s="13" t="s">
        <v>310</v>
      </c>
      <c r="C133" s="2">
        <f t="shared" si="2"/>
        <v>10</v>
      </c>
      <c r="D133" s="2">
        <v>0</v>
      </c>
      <c r="E133" s="2">
        <v>0</v>
      </c>
      <c r="F133" s="2">
        <v>4</v>
      </c>
      <c r="G133" s="2">
        <v>1</v>
      </c>
      <c r="H133" s="2">
        <v>1</v>
      </c>
      <c r="I133" s="2">
        <v>0</v>
      </c>
      <c r="J133" s="2">
        <v>1</v>
      </c>
      <c r="K133" s="2">
        <v>3</v>
      </c>
      <c r="L133" s="2">
        <v>0</v>
      </c>
      <c r="M133" s="2">
        <v>0</v>
      </c>
      <c r="N133" s="22">
        <v>10400</v>
      </c>
    </row>
    <row r="134" spans="1:14" ht="25.5" x14ac:dyDescent="0.2">
      <c r="A134" s="3" t="s">
        <v>378</v>
      </c>
      <c r="B134" s="13" t="s">
        <v>465</v>
      </c>
      <c r="C134" s="2">
        <f t="shared" si="2"/>
        <v>3</v>
      </c>
      <c r="D134" s="2">
        <v>0</v>
      </c>
      <c r="E134" s="2">
        <v>0</v>
      </c>
      <c r="F134" s="2">
        <v>0</v>
      </c>
      <c r="G134" s="2">
        <v>1</v>
      </c>
      <c r="H134" s="2">
        <v>0</v>
      </c>
      <c r="I134" s="2">
        <v>2</v>
      </c>
      <c r="J134" s="2">
        <v>0</v>
      </c>
      <c r="K134" s="2">
        <v>0</v>
      </c>
      <c r="L134" s="2">
        <v>0</v>
      </c>
      <c r="M134" s="2">
        <v>0</v>
      </c>
      <c r="N134" s="22">
        <v>9919.33</v>
      </c>
    </row>
    <row r="135" spans="1:14" ht="12.75" x14ac:dyDescent="0.2">
      <c r="A135" s="3" t="s">
        <v>52</v>
      </c>
      <c r="B135" s="13" t="s">
        <v>465</v>
      </c>
      <c r="C135" s="2">
        <f t="shared" ref="C135:C198" si="4">SUM(D135:M135)</f>
        <v>4</v>
      </c>
      <c r="D135" s="2">
        <v>4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6700</v>
      </c>
    </row>
    <row r="136" spans="1:14" ht="12.75" x14ac:dyDescent="0.2">
      <c r="A136" s="3" t="s">
        <v>167</v>
      </c>
      <c r="B136" s="13" t="s">
        <v>465</v>
      </c>
      <c r="C136" s="2">
        <f t="shared" si="4"/>
        <v>7</v>
      </c>
      <c r="D136" s="2">
        <v>0</v>
      </c>
      <c r="E136" s="2">
        <v>2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1</v>
      </c>
      <c r="L136" s="2">
        <v>3</v>
      </c>
      <c r="M136" s="2">
        <v>0</v>
      </c>
      <c r="N136" s="22">
        <v>13142.86</v>
      </c>
    </row>
    <row r="137" spans="1:14" ht="25.5" x14ac:dyDescent="0.2">
      <c r="A137" s="3" t="s">
        <v>73</v>
      </c>
      <c r="B137" s="13" t="s">
        <v>465</v>
      </c>
      <c r="C137" s="2">
        <f t="shared" si="4"/>
        <v>32</v>
      </c>
      <c r="D137" s="2">
        <v>0</v>
      </c>
      <c r="E137" s="2">
        <v>0</v>
      </c>
      <c r="F137" s="2">
        <v>4</v>
      </c>
      <c r="G137" s="2">
        <v>17</v>
      </c>
      <c r="H137" s="2">
        <v>10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2">
        <v>8830.06</v>
      </c>
    </row>
    <row r="138" spans="1:14" ht="12.75" x14ac:dyDescent="0.2">
      <c r="A138" s="3" t="s">
        <v>54</v>
      </c>
      <c r="B138" s="13" t="s">
        <v>465</v>
      </c>
      <c r="C138" s="2">
        <f t="shared" si="4"/>
        <v>6</v>
      </c>
      <c r="D138" s="2">
        <v>0</v>
      </c>
      <c r="E138" s="2">
        <v>0</v>
      </c>
      <c r="F138" s="2">
        <v>4</v>
      </c>
      <c r="G138" s="2">
        <v>0</v>
      </c>
      <c r="H138" s="2">
        <v>0</v>
      </c>
      <c r="I138" s="2">
        <v>0</v>
      </c>
      <c r="J138" s="2">
        <v>2</v>
      </c>
      <c r="K138" s="2">
        <v>0</v>
      </c>
      <c r="L138" s="2">
        <v>0</v>
      </c>
      <c r="M138" s="2">
        <v>0</v>
      </c>
      <c r="N138" s="22">
        <v>9000</v>
      </c>
    </row>
    <row r="139" spans="1:14" ht="25.5" x14ac:dyDescent="0.2">
      <c r="A139" s="3" t="s">
        <v>284</v>
      </c>
      <c r="B139" s="13" t="s">
        <v>254</v>
      </c>
      <c r="C139" s="2">
        <f t="shared" si="4"/>
        <v>1</v>
      </c>
      <c r="D139" s="2">
        <v>1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6700</v>
      </c>
    </row>
    <row r="140" spans="1:14" ht="12.75" x14ac:dyDescent="0.2">
      <c r="A140" s="3" t="s">
        <v>145</v>
      </c>
      <c r="B140" s="13" t="s">
        <v>175</v>
      </c>
      <c r="C140" s="2">
        <f t="shared" si="4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2">
        <v>6700</v>
      </c>
    </row>
    <row r="141" spans="1:14" ht="12.75" x14ac:dyDescent="0.2">
      <c r="A141" s="3" t="s">
        <v>350</v>
      </c>
      <c r="B141" s="13" t="s">
        <v>199</v>
      </c>
      <c r="C141" s="2">
        <f t="shared" si="4"/>
        <v>3</v>
      </c>
      <c r="D141" s="2"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1</v>
      </c>
      <c r="L141" s="2">
        <v>0</v>
      </c>
      <c r="M141" s="2">
        <v>0</v>
      </c>
      <c r="N141" s="22">
        <v>9400</v>
      </c>
    </row>
    <row r="142" spans="1:14" ht="12.75" x14ac:dyDescent="0.2">
      <c r="A142" s="3" t="s">
        <v>289</v>
      </c>
      <c r="B142" s="13" t="s">
        <v>160</v>
      </c>
      <c r="C142" s="2">
        <f t="shared" si="4"/>
        <v>1</v>
      </c>
      <c r="D142" s="2">
        <v>0</v>
      </c>
      <c r="E142" s="2">
        <v>0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2">
        <v>9000</v>
      </c>
    </row>
    <row r="143" spans="1:14" ht="12.75" x14ac:dyDescent="0.2">
      <c r="A143" s="3" t="s">
        <v>301</v>
      </c>
      <c r="B143" s="13" t="s">
        <v>65</v>
      </c>
      <c r="C143" s="2">
        <f t="shared" si="4"/>
        <v>15</v>
      </c>
      <c r="D143" s="2">
        <v>0</v>
      </c>
      <c r="E143" s="2">
        <v>1</v>
      </c>
      <c r="F143" s="2">
        <v>0</v>
      </c>
      <c r="G143" s="2">
        <v>0</v>
      </c>
      <c r="H143" s="2">
        <v>2</v>
      </c>
      <c r="I143" s="2">
        <v>11</v>
      </c>
      <c r="J143" s="2">
        <v>0</v>
      </c>
      <c r="K143" s="2">
        <v>1</v>
      </c>
      <c r="L143" s="2">
        <v>0</v>
      </c>
      <c r="M143" s="2">
        <v>0</v>
      </c>
      <c r="N143" s="22">
        <v>10566.66</v>
      </c>
    </row>
    <row r="144" spans="1:14" ht="12.75" x14ac:dyDescent="0.2">
      <c r="A144" s="3" t="s">
        <v>64</v>
      </c>
      <c r="B144" s="13" t="s">
        <v>473</v>
      </c>
      <c r="C144" s="2">
        <f t="shared" si="4"/>
        <v>2</v>
      </c>
      <c r="D144" s="2">
        <v>0</v>
      </c>
      <c r="E144" s="2">
        <v>1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7500</v>
      </c>
    </row>
    <row r="145" spans="1:14" ht="12.75" x14ac:dyDescent="0.2">
      <c r="A145" s="3" t="s">
        <v>530</v>
      </c>
      <c r="B145" s="13" t="s">
        <v>473</v>
      </c>
      <c r="C145" s="2">
        <f t="shared" si="4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2">
        <v>13500</v>
      </c>
    </row>
    <row r="146" spans="1:14" ht="12.75" x14ac:dyDescent="0.2">
      <c r="A146" s="3" t="s">
        <v>416</v>
      </c>
      <c r="B146" s="13" t="s">
        <v>473</v>
      </c>
      <c r="C146" s="2">
        <f t="shared" si="4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2">
        <v>6700</v>
      </c>
    </row>
    <row r="147" spans="1:14" ht="25.5" x14ac:dyDescent="0.2">
      <c r="A147" s="3" t="s">
        <v>280</v>
      </c>
      <c r="B147" s="13" t="s">
        <v>224</v>
      </c>
      <c r="C147" s="2">
        <f t="shared" si="4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6700</v>
      </c>
    </row>
    <row r="148" spans="1:14" ht="25.5" x14ac:dyDescent="0.2">
      <c r="A148" s="3" t="s">
        <v>573</v>
      </c>
      <c r="B148" s="13" t="s">
        <v>224</v>
      </c>
      <c r="C148" s="2">
        <f t="shared" si="4"/>
        <v>22</v>
      </c>
      <c r="D148" s="2">
        <v>3</v>
      </c>
      <c r="E148" s="2">
        <v>4</v>
      </c>
      <c r="F148" s="2">
        <v>11</v>
      </c>
      <c r="G148" s="2">
        <v>0</v>
      </c>
      <c r="H148" s="2">
        <v>0</v>
      </c>
      <c r="I148" s="2">
        <v>4</v>
      </c>
      <c r="J148" s="2">
        <v>0</v>
      </c>
      <c r="K148" s="2">
        <v>0</v>
      </c>
      <c r="L148" s="2">
        <v>0</v>
      </c>
      <c r="M148" s="2">
        <v>0</v>
      </c>
      <c r="N148" s="22">
        <v>8002.82</v>
      </c>
    </row>
    <row r="149" spans="1:14" ht="25.5" x14ac:dyDescent="0.2">
      <c r="A149" s="3" t="s">
        <v>27</v>
      </c>
      <c r="B149" s="13" t="s">
        <v>313</v>
      </c>
      <c r="C149" s="2">
        <f t="shared" si="4"/>
        <v>1</v>
      </c>
      <c r="D149" s="2">
        <v>1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2">
        <v>6700</v>
      </c>
    </row>
    <row r="150" spans="1:14" ht="12.75" x14ac:dyDescent="0.2">
      <c r="A150" s="3" t="s">
        <v>234</v>
      </c>
      <c r="B150" s="13" t="s">
        <v>364</v>
      </c>
      <c r="C150" s="2">
        <f t="shared" si="4"/>
        <v>20</v>
      </c>
      <c r="D150" s="2">
        <v>4</v>
      </c>
      <c r="E150" s="2">
        <v>8</v>
      </c>
      <c r="F150" s="2">
        <v>4</v>
      </c>
      <c r="G150" s="2">
        <v>4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2">
        <v>7375.11</v>
      </c>
    </row>
    <row r="151" spans="1:14" ht="25.5" x14ac:dyDescent="0.2">
      <c r="A151" s="3" t="s">
        <v>481</v>
      </c>
      <c r="B151" s="13" t="s">
        <v>364</v>
      </c>
      <c r="C151" s="2">
        <f t="shared" si="4"/>
        <v>16</v>
      </c>
      <c r="D151" s="2">
        <v>4</v>
      </c>
      <c r="E151" s="2">
        <v>2</v>
      </c>
      <c r="F151" s="2">
        <v>7</v>
      </c>
      <c r="G151" s="2">
        <v>3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2">
        <v>7497.31</v>
      </c>
    </row>
    <row r="152" spans="1:14" ht="12.75" x14ac:dyDescent="0.2">
      <c r="A152" s="3" t="s">
        <v>4</v>
      </c>
      <c r="B152" s="13" t="s">
        <v>390</v>
      </c>
      <c r="C152" s="2">
        <f t="shared" si="4"/>
        <v>18</v>
      </c>
      <c r="D152" s="2">
        <v>7</v>
      </c>
      <c r="E152" s="2">
        <v>3</v>
      </c>
      <c r="F152" s="2">
        <v>3</v>
      </c>
      <c r="G152" s="2">
        <v>5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7487.28</v>
      </c>
    </row>
    <row r="153" spans="1:14" ht="12.75" x14ac:dyDescent="0.2">
      <c r="A153" s="3" t="s">
        <v>45</v>
      </c>
      <c r="B153" s="13" t="s">
        <v>390</v>
      </c>
      <c r="C153" s="2">
        <f t="shared" si="4"/>
        <v>2</v>
      </c>
      <c r="D153" s="2">
        <v>1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2">
        <v>6750</v>
      </c>
    </row>
    <row r="154" spans="1:14" ht="25.5" x14ac:dyDescent="0.2">
      <c r="A154" s="3" t="s">
        <v>316</v>
      </c>
      <c r="B154" s="13" t="s">
        <v>390</v>
      </c>
      <c r="C154" s="2">
        <f t="shared" si="4"/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2">
        <v>7400</v>
      </c>
    </row>
    <row r="155" spans="1:14" ht="12.75" x14ac:dyDescent="0.2">
      <c r="A155" s="3" t="s">
        <v>156</v>
      </c>
      <c r="B155" s="13" t="s">
        <v>259</v>
      </c>
      <c r="C155" s="2">
        <f t="shared" si="4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1</v>
      </c>
      <c r="M155" s="2">
        <v>0</v>
      </c>
      <c r="N155" s="22">
        <v>15000.5</v>
      </c>
    </row>
    <row r="156" spans="1:14" ht="12.75" x14ac:dyDescent="0.2">
      <c r="A156" s="3" t="s">
        <v>430</v>
      </c>
      <c r="B156" s="13" t="s">
        <v>515</v>
      </c>
      <c r="C156" s="2">
        <f t="shared" si="4"/>
        <v>4</v>
      </c>
      <c r="D156" s="2">
        <v>0</v>
      </c>
      <c r="E156" s="2">
        <v>0</v>
      </c>
      <c r="F156" s="2">
        <v>4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2">
        <v>7900</v>
      </c>
    </row>
    <row r="157" spans="1:14" ht="12.75" x14ac:dyDescent="0.2">
      <c r="A157" s="3" t="s">
        <v>330</v>
      </c>
      <c r="B157" s="13" t="s">
        <v>515</v>
      </c>
      <c r="C157" s="2">
        <f t="shared" si="4"/>
        <v>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</v>
      </c>
      <c r="L157" s="2">
        <v>0</v>
      </c>
      <c r="M157" s="2">
        <v>0</v>
      </c>
      <c r="N157" s="22">
        <v>15000</v>
      </c>
    </row>
    <row r="158" spans="1:14" ht="12.75" x14ac:dyDescent="0.2">
      <c r="A158" s="3" t="s">
        <v>92</v>
      </c>
      <c r="B158" s="13" t="s">
        <v>76</v>
      </c>
      <c r="C158" s="2">
        <f t="shared" si="4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2">
        <v>7000</v>
      </c>
    </row>
    <row r="159" spans="1:14" ht="12.75" x14ac:dyDescent="0.2">
      <c r="A159" s="3" t="s">
        <v>215</v>
      </c>
      <c r="B159" s="13" t="s">
        <v>76</v>
      </c>
      <c r="C159" s="2">
        <f t="shared" si="4"/>
        <v>2</v>
      </c>
      <c r="D159" s="2">
        <v>0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2">
        <v>7500</v>
      </c>
    </row>
    <row r="160" spans="1:14" ht="12.75" x14ac:dyDescent="0.2">
      <c r="A160" s="3" t="s">
        <v>556</v>
      </c>
      <c r="B160" s="13" t="s">
        <v>238</v>
      </c>
      <c r="C160" s="2">
        <f t="shared" si="4"/>
        <v>7</v>
      </c>
      <c r="D160" s="2">
        <v>0</v>
      </c>
      <c r="E160" s="2">
        <v>0</v>
      </c>
      <c r="F160" s="2">
        <v>4</v>
      </c>
      <c r="G160" s="2">
        <v>0</v>
      </c>
      <c r="H160" s="2">
        <v>0</v>
      </c>
      <c r="I160" s="2">
        <v>0</v>
      </c>
      <c r="J160" s="2">
        <v>1</v>
      </c>
      <c r="K160" s="2">
        <v>2</v>
      </c>
      <c r="L160" s="2">
        <v>0</v>
      </c>
      <c r="M160" s="2">
        <v>0</v>
      </c>
      <c r="N160" s="22">
        <v>10228.57</v>
      </c>
    </row>
    <row r="161" spans="1:18" ht="12.75" x14ac:dyDescent="0.2">
      <c r="A161" s="3" t="s">
        <v>395</v>
      </c>
      <c r="B161" s="13" t="s">
        <v>238</v>
      </c>
      <c r="C161" s="2">
        <f t="shared" si="4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8000</v>
      </c>
    </row>
    <row r="162" spans="1:18" ht="12.75" x14ac:dyDescent="0.2">
      <c r="A162" s="3" t="s">
        <v>264</v>
      </c>
      <c r="B162" s="13" t="s">
        <v>89</v>
      </c>
      <c r="C162" s="2">
        <f t="shared" si="4"/>
        <v>27</v>
      </c>
      <c r="D162" s="2">
        <v>0</v>
      </c>
      <c r="E162" s="2">
        <v>4</v>
      </c>
      <c r="F162" s="2">
        <v>13</v>
      </c>
      <c r="G162" s="2">
        <v>3</v>
      </c>
      <c r="H162" s="2">
        <v>2</v>
      </c>
      <c r="I162" s="2">
        <v>1</v>
      </c>
      <c r="J162" s="2">
        <v>2</v>
      </c>
      <c r="K162" s="2">
        <v>2</v>
      </c>
      <c r="L162" s="2">
        <v>0</v>
      </c>
      <c r="M162" s="2">
        <v>0</v>
      </c>
      <c r="N162" s="22">
        <v>8774.7099999999991</v>
      </c>
    </row>
    <row r="163" spans="1:18" ht="25.5" x14ac:dyDescent="0.2">
      <c r="A163" s="3" t="s">
        <v>106</v>
      </c>
      <c r="B163" s="13" t="s">
        <v>89</v>
      </c>
      <c r="C163" s="2">
        <f t="shared" si="4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2">
        <v>10000</v>
      </c>
    </row>
    <row r="164" spans="1:18" ht="12.75" x14ac:dyDescent="0.2">
      <c r="A164" s="3" t="s">
        <v>8</v>
      </c>
      <c r="B164" s="13" t="s">
        <v>129</v>
      </c>
      <c r="C164" s="2">
        <f t="shared" si="4"/>
        <v>16</v>
      </c>
      <c r="D164" s="2">
        <v>1</v>
      </c>
      <c r="E164" s="2">
        <v>0</v>
      </c>
      <c r="F164" s="2">
        <v>0</v>
      </c>
      <c r="G164" s="2">
        <v>9</v>
      </c>
      <c r="H164" s="2">
        <v>5</v>
      </c>
      <c r="I164" s="2">
        <v>0</v>
      </c>
      <c r="J164" s="2">
        <v>1</v>
      </c>
      <c r="K164" s="2">
        <v>0</v>
      </c>
      <c r="L164" s="2">
        <v>0</v>
      </c>
      <c r="M164" s="2">
        <v>0</v>
      </c>
      <c r="N164" s="22">
        <v>9075</v>
      </c>
    </row>
    <row r="165" spans="1:18" ht="12.75" x14ac:dyDescent="0.2">
      <c r="A165" s="3" t="s">
        <v>545</v>
      </c>
      <c r="B165" s="13" t="s">
        <v>129</v>
      </c>
      <c r="C165" s="2">
        <f t="shared" si="4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10000</v>
      </c>
    </row>
    <row r="166" spans="1:18" ht="38.25" x14ac:dyDescent="0.2">
      <c r="A166" s="3" t="s">
        <v>565</v>
      </c>
      <c r="B166" s="13" t="s">
        <v>494</v>
      </c>
      <c r="C166" s="2">
        <f t="shared" si="4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2">
        <v>8000</v>
      </c>
    </row>
    <row r="167" spans="1:18" ht="12.75" x14ac:dyDescent="0.2">
      <c r="A167" s="3" t="s">
        <v>211</v>
      </c>
      <c r="B167" s="13" t="s">
        <v>124</v>
      </c>
      <c r="C167" s="2">
        <f t="shared" si="4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6700</v>
      </c>
    </row>
    <row r="168" spans="1:18" ht="25.5" x14ac:dyDescent="0.2">
      <c r="A168" s="3" t="s">
        <v>117</v>
      </c>
      <c r="B168" s="13" t="s">
        <v>340</v>
      </c>
      <c r="C168" s="2">
        <f t="shared" si="4"/>
        <v>2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22">
        <v>8500.25</v>
      </c>
    </row>
    <row r="169" spans="1:18" ht="12.75" x14ac:dyDescent="0.2">
      <c r="A169" s="3" t="s">
        <v>192</v>
      </c>
      <c r="B169" s="13" t="s">
        <v>422</v>
      </c>
      <c r="C169" s="2">
        <f t="shared" si="4"/>
        <v>2</v>
      </c>
      <c r="D169" s="2">
        <v>1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2">
        <v>6750</v>
      </c>
    </row>
    <row r="170" spans="1:18" ht="38.25" x14ac:dyDescent="0.2">
      <c r="A170" s="3" t="s">
        <v>508</v>
      </c>
      <c r="B170" s="13" t="s">
        <v>422</v>
      </c>
      <c r="C170" s="2">
        <f t="shared" si="4"/>
        <v>3</v>
      </c>
      <c r="D170" s="2">
        <v>0</v>
      </c>
      <c r="E170" s="2">
        <v>3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2">
        <v>6800</v>
      </c>
    </row>
    <row r="171" spans="1:18" ht="12.75" x14ac:dyDescent="0.2">
      <c r="A171" s="3" t="s">
        <v>270</v>
      </c>
      <c r="B171" s="13" t="s">
        <v>445</v>
      </c>
      <c r="C171" s="2">
        <f t="shared" si="4"/>
        <v>1</v>
      </c>
      <c r="D171" s="2">
        <v>0</v>
      </c>
      <c r="E171" s="2">
        <v>0</v>
      </c>
      <c r="F171" s="2">
        <v>0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2">
        <v>9570</v>
      </c>
    </row>
    <row r="172" spans="1:18" ht="15" customHeight="1" x14ac:dyDescent="0.2">
      <c r="A172" s="9" t="s">
        <v>72</v>
      </c>
      <c r="B172" s="14"/>
      <c r="C172" s="15">
        <f t="shared" si="4"/>
        <v>268</v>
      </c>
      <c r="D172" s="15">
        <f t="shared" ref="D172:M172" si="5">SUM(D127:D171)</f>
        <v>34</v>
      </c>
      <c r="E172" s="15">
        <f t="shared" si="5"/>
        <v>35</v>
      </c>
      <c r="F172" s="15">
        <f t="shared" si="5"/>
        <v>65</v>
      </c>
      <c r="G172" s="15">
        <f t="shared" si="5"/>
        <v>50</v>
      </c>
      <c r="H172" s="15">
        <f t="shared" si="5"/>
        <v>26</v>
      </c>
      <c r="I172" s="15">
        <f t="shared" si="5"/>
        <v>25</v>
      </c>
      <c r="J172" s="15">
        <f t="shared" si="5"/>
        <v>11</v>
      </c>
      <c r="K172" s="15">
        <f t="shared" si="5"/>
        <v>18</v>
      </c>
      <c r="L172" s="15">
        <f t="shared" si="5"/>
        <v>4</v>
      </c>
      <c r="M172" s="15">
        <f t="shared" si="5"/>
        <v>0</v>
      </c>
      <c r="N172" s="23">
        <f>IF(C172=0,0,SUMPRODUCT(C127:C171,N127:N171)/C172)</f>
        <v>8866.9819029850751</v>
      </c>
      <c r="O172" s="5"/>
      <c r="P172" s="5"/>
      <c r="Q172" s="5"/>
      <c r="R172" s="5"/>
    </row>
    <row r="173" spans="1:18" ht="25.5" x14ac:dyDescent="0.2">
      <c r="A173" s="3" t="s">
        <v>523</v>
      </c>
      <c r="B173" s="13" t="s">
        <v>103</v>
      </c>
      <c r="C173" s="2">
        <f t="shared" si="4"/>
        <v>2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2</v>
      </c>
      <c r="L173" s="2">
        <v>0</v>
      </c>
      <c r="M173" s="2">
        <v>0</v>
      </c>
      <c r="N173" s="22">
        <v>13000</v>
      </c>
    </row>
    <row r="174" spans="1:18" ht="25.5" x14ac:dyDescent="0.2">
      <c r="A174" s="3" t="s">
        <v>181</v>
      </c>
      <c r="B174" s="13" t="s">
        <v>103</v>
      </c>
      <c r="C174" s="2">
        <f t="shared" si="4"/>
        <v>5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5</v>
      </c>
      <c r="M174" s="2">
        <v>0</v>
      </c>
      <c r="N174" s="22">
        <v>20000</v>
      </c>
    </row>
    <row r="175" spans="1:18" ht="12.75" x14ac:dyDescent="0.2">
      <c r="A175" s="3" t="s">
        <v>374</v>
      </c>
      <c r="B175" s="13" t="s">
        <v>396</v>
      </c>
      <c r="C175" s="2">
        <f t="shared" si="4"/>
        <v>2</v>
      </c>
      <c r="D175" s="2">
        <v>0</v>
      </c>
      <c r="E175" s="2">
        <v>0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2">
        <v>8000</v>
      </c>
    </row>
    <row r="176" spans="1:18" ht="25.5" x14ac:dyDescent="0.2">
      <c r="A176" s="3" t="s">
        <v>568</v>
      </c>
      <c r="B176" s="13" t="s">
        <v>61</v>
      </c>
      <c r="C176" s="2">
        <f t="shared" si="4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22">
        <v>15000</v>
      </c>
    </row>
    <row r="177" spans="1:14" ht="12.75" x14ac:dyDescent="0.2">
      <c r="A177" s="3" t="s">
        <v>440</v>
      </c>
      <c r="B177" s="13" t="s">
        <v>86</v>
      </c>
      <c r="C177" s="2">
        <f t="shared" si="4"/>
        <v>3</v>
      </c>
      <c r="D177" s="2">
        <v>2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2">
        <v>6800</v>
      </c>
    </row>
    <row r="178" spans="1:14" ht="25.5" x14ac:dyDescent="0.2">
      <c r="A178" s="3" t="s">
        <v>40</v>
      </c>
      <c r="B178" s="13" t="s">
        <v>86</v>
      </c>
      <c r="C178" s="2">
        <f t="shared" si="4"/>
        <v>7</v>
      </c>
      <c r="D178" s="2">
        <v>0</v>
      </c>
      <c r="E178" s="2">
        <v>2</v>
      </c>
      <c r="F178" s="2">
        <v>2</v>
      </c>
      <c r="G178" s="2">
        <v>0</v>
      </c>
      <c r="H178" s="2">
        <v>1</v>
      </c>
      <c r="I178" s="2">
        <v>1</v>
      </c>
      <c r="J178" s="2">
        <v>1</v>
      </c>
      <c r="K178" s="2">
        <v>0</v>
      </c>
      <c r="L178" s="2">
        <v>0</v>
      </c>
      <c r="M178" s="2">
        <v>0</v>
      </c>
      <c r="N178" s="22">
        <v>8785.86</v>
      </c>
    </row>
    <row r="179" spans="1:14" ht="12.75" x14ac:dyDescent="0.2">
      <c r="A179" s="3" t="s">
        <v>366</v>
      </c>
      <c r="B179" s="13" t="s">
        <v>504</v>
      </c>
      <c r="C179" s="2">
        <f t="shared" si="4"/>
        <v>2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2">
        <v>12000</v>
      </c>
    </row>
    <row r="180" spans="1:14" ht="25.5" x14ac:dyDescent="0.2">
      <c r="A180" s="3" t="s">
        <v>447</v>
      </c>
      <c r="B180" s="13" t="s">
        <v>566</v>
      </c>
      <c r="C180" s="2">
        <f t="shared" si="4"/>
        <v>4</v>
      </c>
      <c r="D180" s="2">
        <v>0</v>
      </c>
      <c r="E180" s="2">
        <v>0</v>
      </c>
      <c r="F180" s="2">
        <v>0</v>
      </c>
      <c r="G180" s="2">
        <v>2</v>
      </c>
      <c r="H180" s="2">
        <v>2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2">
        <v>9003.5</v>
      </c>
    </row>
    <row r="181" spans="1:14" ht="12.75" x14ac:dyDescent="0.2">
      <c r="A181" s="3" t="s">
        <v>490</v>
      </c>
      <c r="B181" s="13" t="s">
        <v>109</v>
      </c>
      <c r="C181" s="2">
        <f t="shared" si="4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2">
        <v>14700</v>
      </c>
    </row>
    <row r="182" spans="1:14" ht="12.75" x14ac:dyDescent="0.2">
      <c r="A182" s="3" t="s">
        <v>459</v>
      </c>
      <c r="B182" s="13" t="s">
        <v>519</v>
      </c>
      <c r="C182" s="2">
        <f t="shared" si="4"/>
        <v>14</v>
      </c>
      <c r="D182" s="2">
        <v>12</v>
      </c>
      <c r="E182" s="2">
        <v>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2">
        <v>6742.86</v>
      </c>
    </row>
    <row r="183" spans="1:14" ht="38.25" x14ac:dyDescent="0.2">
      <c r="A183" s="3" t="s">
        <v>189</v>
      </c>
      <c r="B183" s="13" t="s">
        <v>519</v>
      </c>
      <c r="C183" s="2">
        <f t="shared" si="4"/>
        <v>3</v>
      </c>
      <c r="D183" s="2">
        <v>0</v>
      </c>
      <c r="E183" s="2">
        <v>0</v>
      </c>
      <c r="F183" s="2">
        <v>3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2">
        <v>7500</v>
      </c>
    </row>
    <row r="184" spans="1:14" ht="12.75" x14ac:dyDescent="0.2">
      <c r="A184" s="3" t="s">
        <v>244</v>
      </c>
      <c r="B184" s="13" t="s">
        <v>405</v>
      </c>
      <c r="C184" s="2">
        <f t="shared" si="4"/>
        <v>2</v>
      </c>
      <c r="D184" s="2">
        <v>2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2">
        <v>6700</v>
      </c>
    </row>
    <row r="185" spans="1:14" ht="25.5" x14ac:dyDescent="0.2">
      <c r="A185" s="3" t="s">
        <v>414</v>
      </c>
      <c r="B185" s="13" t="s">
        <v>250</v>
      </c>
      <c r="C185" s="2">
        <f t="shared" si="4"/>
        <v>3</v>
      </c>
      <c r="D185" s="2">
        <v>0</v>
      </c>
      <c r="E185" s="2">
        <v>0</v>
      </c>
      <c r="F185" s="2">
        <v>2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22">
        <v>10000</v>
      </c>
    </row>
    <row r="186" spans="1:14" ht="12.75" x14ac:dyDescent="0.2">
      <c r="A186" s="3" t="s">
        <v>277</v>
      </c>
      <c r="B186" s="13" t="s">
        <v>250</v>
      </c>
      <c r="C186" s="2">
        <f t="shared" si="4"/>
        <v>26</v>
      </c>
      <c r="D186" s="2">
        <v>9</v>
      </c>
      <c r="E186" s="2">
        <v>2</v>
      </c>
      <c r="F186" s="2">
        <v>2</v>
      </c>
      <c r="G186" s="2">
        <v>1</v>
      </c>
      <c r="H186" s="2">
        <v>3</v>
      </c>
      <c r="I186" s="2">
        <v>1</v>
      </c>
      <c r="J186" s="2">
        <v>4</v>
      </c>
      <c r="K186" s="2">
        <v>4</v>
      </c>
      <c r="L186" s="2">
        <v>0</v>
      </c>
      <c r="M186" s="2">
        <v>0</v>
      </c>
      <c r="N186" s="22">
        <v>9089.2999999999993</v>
      </c>
    </row>
    <row r="187" spans="1:14" ht="12.75" x14ac:dyDescent="0.2">
      <c r="A187" s="3" t="s">
        <v>501</v>
      </c>
      <c r="B187" s="13" t="s">
        <v>88</v>
      </c>
      <c r="C187" s="2">
        <f t="shared" si="4"/>
        <v>2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2</v>
      </c>
      <c r="L187" s="2">
        <v>0</v>
      </c>
      <c r="M187" s="2">
        <v>0</v>
      </c>
      <c r="N187" s="22">
        <v>14000</v>
      </c>
    </row>
    <row r="188" spans="1:14" ht="12.75" x14ac:dyDescent="0.2">
      <c r="A188" s="3" t="s">
        <v>50</v>
      </c>
      <c r="B188" s="13" t="s">
        <v>88</v>
      </c>
      <c r="C188" s="2">
        <f t="shared" si="4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2">
        <v>6700.5</v>
      </c>
    </row>
    <row r="189" spans="1:14" ht="12.75" x14ac:dyDescent="0.2">
      <c r="A189" s="3" t="s">
        <v>100</v>
      </c>
      <c r="B189" s="13" t="s">
        <v>111</v>
      </c>
      <c r="C189" s="2">
        <f t="shared" si="4"/>
        <v>15</v>
      </c>
      <c r="D189" s="2">
        <v>2</v>
      </c>
      <c r="E189" s="2">
        <v>7</v>
      </c>
      <c r="F189" s="2">
        <v>5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2">
        <v>7213.44</v>
      </c>
    </row>
    <row r="190" spans="1:14" ht="12.75" x14ac:dyDescent="0.2">
      <c r="A190" s="3" t="s">
        <v>63</v>
      </c>
      <c r="B190" s="13" t="s">
        <v>111</v>
      </c>
      <c r="C190" s="2">
        <f t="shared" si="4"/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2">
        <v>8000</v>
      </c>
    </row>
    <row r="191" spans="1:14" ht="25.5" x14ac:dyDescent="0.2">
      <c r="A191" s="3" t="s">
        <v>59</v>
      </c>
      <c r="B191" s="13" t="s">
        <v>111</v>
      </c>
      <c r="C191" s="2">
        <f t="shared" si="4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2">
        <v>7500</v>
      </c>
    </row>
    <row r="192" spans="1:14" ht="25.5" x14ac:dyDescent="0.2">
      <c r="A192" s="3" t="s">
        <v>458</v>
      </c>
      <c r="B192" s="13" t="s">
        <v>111</v>
      </c>
      <c r="C192" s="2">
        <f t="shared" si="4"/>
        <v>5</v>
      </c>
      <c r="D192" s="2">
        <v>2</v>
      </c>
      <c r="E192" s="2">
        <v>0</v>
      </c>
      <c r="F192" s="2">
        <v>0</v>
      </c>
      <c r="G192" s="2">
        <v>0</v>
      </c>
      <c r="H192" s="2">
        <v>2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2">
        <v>9080</v>
      </c>
    </row>
    <row r="193" spans="1:18" ht="12.75" x14ac:dyDescent="0.2">
      <c r="A193" s="3" t="s">
        <v>237</v>
      </c>
      <c r="B193" s="13" t="s">
        <v>521</v>
      </c>
      <c r="C193" s="2">
        <f t="shared" si="4"/>
        <v>4</v>
      </c>
      <c r="D193" s="2">
        <v>1</v>
      </c>
      <c r="E193" s="2">
        <v>0</v>
      </c>
      <c r="F193" s="2">
        <v>1</v>
      </c>
      <c r="G193" s="2">
        <v>2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7575</v>
      </c>
    </row>
    <row r="194" spans="1:18" ht="15" customHeight="1" x14ac:dyDescent="0.2">
      <c r="A194" s="9" t="s">
        <v>482</v>
      </c>
      <c r="B194" s="14"/>
      <c r="C194" s="15">
        <f t="shared" si="4"/>
        <v>104</v>
      </c>
      <c r="D194" s="15">
        <f t="shared" ref="D194:M194" si="6">SUM(D173:D193)</f>
        <v>30</v>
      </c>
      <c r="E194" s="15">
        <f t="shared" si="6"/>
        <v>15</v>
      </c>
      <c r="F194" s="15">
        <f t="shared" si="6"/>
        <v>19</v>
      </c>
      <c r="G194" s="15">
        <f t="shared" si="6"/>
        <v>6</v>
      </c>
      <c r="H194" s="15">
        <f t="shared" si="6"/>
        <v>9</v>
      </c>
      <c r="I194" s="15">
        <f t="shared" si="6"/>
        <v>2</v>
      </c>
      <c r="J194" s="15">
        <f t="shared" si="6"/>
        <v>6</v>
      </c>
      <c r="K194" s="15">
        <f t="shared" si="6"/>
        <v>12</v>
      </c>
      <c r="L194" s="15">
        <f t="shared" si="6"/>
        <v>5</v>
      </c>
      <c r="M194" s="15">
        <f t="shared" si="6"/>
        <v>0</v>
      </c>
      <c r="N194" s="23">
        <f>IF(C194=0,0,SUMPRODUCT(C173:C193,N173:N193)/C194)</f>
        <v>9080.1823076923065</v>
      </c>
      <c r="O194" s="5"/>
      <c r="P194" s="5"/>
      <c r="Q194" s="5"/>
      <c r="R194" s="5"/>
    </row>
    <row r="195" spans="1:18" ht="25.5" x14ac:dyDescent="0.2">
      <c r="A195" s="3" t="s">
        <v>177</v>
      </c>
      <c r="B195" s="13" t="s">
        <v>216</v>
      </c>
      <c r="C195" s="2">
        <f t="shared" si="4"/>
        <v>8</v>
      </c>
      <c r="D195" s="2">
        <v>2</v>
      </c>
      <c r="E195" s="2">
        <v>0</v>
      </c>
      <c r="F195" s="2">
        <v>4</v>
      </c>
      <c r="G195" s="2">
        <v>0</v>
      </c>
      <c r="H195" s="2">
        <v>0</v>
      </c>
      <c r="I195" s="2">
        <v>2</v>
      </c>
      <c r="J195" s="2">
        <v>0</v>
      </c>
      <c r="K195" s="2">
        <v>0</v>
      </c>
      <c r="L195" s="2">
        <v>0</v>
      </c>
      <c r="M195" s="2">
        <v>0</v>
      </c>
      <c r="N195" s="22">
        <v>8425</v>
      </c>
    </row>
    <row r="196" spans="1:18" ht="12.75" x14ac:dyDescent="0.2">
      <c r="A196" s="3" t="s">
        <v>239</v>
      </c>
      <c r="B196" s="13" t="s">
        <v>216</v>
      </c>
      <c r="C196" s="2">
        <f t="shared" si="4"/>
        <v>126</v>
      </c>
      <c r="D196" s="2">
        <v>27</v>
      </c>
      <c r="E196" s="2">
        <v>29</v>
      </c>
      <c r="F196" s="2">
        <v>16</v>
      </c>
      <c r="G196" s="2">
        <v>4</v>
      </c>
      <c r="H196" s="2">
        <v>13</v>
      </c>
      <c r="I196" s="2">
        <v>3</v>
      </c>
      <c r="J196" s="2">
        <v>15</v>
      </c>
      <c r="K196" s="2">
        <v>19</v>
      </c>
      <c r="L196" s="2">
        <v>0</v>
      </c>
      <c r="M196" s="2">
        <v>0</v>
      </c>
      <c r="N196" s="22">
        <v>8941.0499999999993</v>
      </c>
    </row>
    <row r="197" spans="1:18" ht="12.75" x14ac:dyDescent="0.2">
      <c r="A197" s="3" t="s">
        <v>381</v>
      </c>
      <c r="B197" s="13" t="s">
        <v>216</v>
      </c>
      <c r="C197" s="2">
        <f t="shared" si="4"/>
        <v>4</v>
      </c>
      <c r="D197" s="2">
        <v>1</v>
      </c>
      <c r="E197" s="2">
        <v>3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2">
        <v>6775</v>
      </c>
    </row>
    <row r="198" spans="1:18" ht="12.75" x14ac:dyDescent="0.2">
      <c r="A198" s="3" t="s">
        <v>564</v>
      </c>
      <c r="B198" s="13" t="s">
        <v>49</v>
      </c>
      <c r="C198" s="2">
        <f t="shared" si="4"/>
        <v>15</v>
      </c>
      <c r="D198" s="2">
        <v>2</v>
      </c>
      <c r="E198" s="2">
        <v>8</v>
      </c>
      <c r="F198" s="2">
        <v>1</v>
      </c>
      <c r="G198" s="2">
        <v>3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2">
        <v>7546.7</v>
      </c>
    </row>
    <row r="199" spans="1:18" ht="12.75" x14ac:dyDescent="0.2">
      <c r="A199" s="3" t="s">
        <v>69</v>
      </c>
      <c r="B199" s="13" t="s">
        <v>49</v>
      </c>
      <c r="C199" s="2">
        <f t="shared" ref="C199:C262" si="7">SUM(D199:M199)</f>
        <v>14</v>
      </c>
      <c r="D199" s="2">
        <v>4</v>
      </c>
      <c r="E199" s="2">
        <v>4</v>
      </c>
      <c r="F199" s="2">
        <v>2</v>
      </c>
      <c r="G199" s="2">
        <v>1</v>
      </c>
      <c r="H199" s="2">
        <v>2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2">
        <v>7871.46</v>
      </c>
    </row>
    <row r="200" spans="1:18" ht="12.75" x14ac:dyDescent="0.2">
      <c r="A200" s="3" t="s">
        <v>370</v>
      </c>
      <c r="B200" s="13" t="s">
        <v>49</v>
      </c>
      <c r="C200" s="2">
        <f t="shared" si="7"/>
        <v>1</v>
      </c>
      <c r="D200" s="2">
        <v>0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2">
        <v>6700.5</v>
      </c>
    </row>
    <row r="201" spans="1:18" ht="12.75" x14ac:dyDescent="0.2">
      <c r="A201" s="3" t="s">
        <v>557</v>
      </c>
      <c r="B201" s="13" t="s">
        <v>49</v>
      </c>
      <c r="C201" s="2">
        <f t="shared" si="7"/>
        <v>26</v>
      </c>
      <c r="D201" s="2">
        <v>5</v>
      </c>
      <c r="E201" s="2">
        <v>8</v>
      </c>
      <c r="F201" s="2">
        <v>7</v>
      </c>
      <c r="G201" s="2">
        <v>3</v>
      </c>
      <c r="H201" s="2">
        <v>1</v>
      </c>
      <c r="I201" s="2">
        <v>2</v>
      </c>
      <c r="J201" s="2">
        <v>0</v>
      </c>
      <c r="K201" s="2">
        <v>0</v>
      </c>
      <c r="L201" s="2">
        <v>0</v>
      </c>
      <c r="M201" s="2">
        <v>0</v>
      </c>
      <c r="N201" s="22">
        <v>7759.65</v>
      </c>
    </row>
    <row r="202" spans="1:18" ht="12.75" x14ac:dyDescent="0.2">
      <c r="A202" s="3" t="s">
        <v>412</v>
      </c>
      <c r="B202" s="13" t="s">
        <v>173</v>
      </c>
      <c r="C202" s="2">
        <f t="shared" si="7"/>
        <v>19</v>
      </c>
      <c r="D202" s="2">
        <v>9</v>
      </c>
      <c r="E202" s="2">
        <v>4</v>
      </c>
      <c r="F202" s="2">
        <v>5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6984.34</v>
      </c>
    </row>
    <row r="203" spans="1:18" ht="89.25" x14ac:dyDescent="0.2">
      <c r="A203" s="3" t="s">
        <v>549</v>
      </c>
      <c r="B203" s="13" t="s">
        <v>2</v>
      </c>
      <c r="C203" s="2">
        <f t="shared" si="7"/>
        <v>10</v>
      </c>
      <c r="D203" s="2">
        <v>4</v>
      </c>
      <c r="E203" s="2">
        <v>4</v>
      </c>
      <c r="F203" s="2">
        <v>1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7153</v>
      </c>
    </row>
    <row r="204" spans="1:18" ht="38.25" x14ac:dyDescent="0.2">
      <c r="A204" s="3" t="s">
        <v>33</v>
      </c>
      <c r="B204" s="13" t="s">
        <v>2</v>
      </c>
      <c r="C204" s="2">
        <f t="shared" si="7"/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8000</v>
      </c>
    </row>
    <row r="205" spans="1:18" ht="25.5" x14ac:dyDescent="0.2">
      <c r="A205" s="3" t="s">
        <v>153</v>
      </c>
      <c r="B205" s="13" t="s">
        <v>197</v>
      </c>
      <c r="C205" s="2">
        <f t="shared" si="7"/>
        <v>9</v>
      </c>
      <c r="D205" s="2">
        <v>3</v>
      </c>
      <c r="E205" s="2">
        <v>2</v>
      </c>
      <c r="F205" s="2">
        <v>2</v>
      </c>
      <c r="G205" s="2">
        <v>1</v>
      </c>
      <c r="H205" s="2">
        <v>0</v>
      </c>
      <c r="I205" s="2">
        <v>0</v>
      </c>
      <c r="J205" s="2">
        <v>0</v>
      </c>
      <c r="K205" s="2">
        <v>1</v>
      </c>
      <c r="L205" s="2">
        <v>0</v>
      </c>
      <c r="M205" s="2">
        <v>0</v>
      </c>
      <c r="N205" s="22">
        <v>8155.56</v>
      </c>
    </row>
    <row r="206" spans="1:18" ht="12.75" x14ac:dyDescent="0.2">
      <c r="A206" s="3" t="s">
        <v>71</v>
      </c>
      <c r="B206" s="13" t="s">
        <v>197</v>
      </c>
      <c r="C206" s="2">
        <f t="shared" si="7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2">
        <v>10000</v>
      </c>
    </row>
    <row r="207" spans="1:18" ht="12.75" x14ac:dyDescent="0.2">
      <c r="A207" s="3" t="s">
        <v>205</v>
      </c>
      <c r="B207" s="13" t="s">
        <v>197</v>
      </c>
      <c r="C207" s="2">
        <f t="shared" si="7"/>
        <v>3</v>
      </c>
      <c r="D207" s="2">
        <v>1</v>
      </c>
      <c r="E207" s="2">
        <v>0</v>
      </c>
      <c r="F207" s="2">
        <v>0</v>
      </c>
      <c r="G207" s="2">
        <v>1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2">
        <v>8400</v>
      </c>
    </row>
    <row r="208" spans="1:18" ht="12.75" x14ac:dyDescent="0.2">
      <c r="A208" s="3" t="s">
        <v>292</v>
      </c>
      <c r="B208" s="13" t="s">
        <v>31</v>
      </c>
      <c r="C208" s="2">
        <f t="shared" si="7"/>
        <v>10</v>
      </c>
      <c r="D208" s="2">
        <v>2</v>
      </c>
      <c r="E208" s="2">
        <v>6</v>
      </c>
      <c r="F208" s="2">
        <v>1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2">
        <v>7160</v>
      </c>
    </row>
    <row r="209" spans="1:18" ht="25.5" x14ac:dyDescent="0.2">
      <c r="A209" s="3" t="s">
        <v>560</v>
      </c>
      <c r="B209" s="13" t="s">
        <v>472</v>
      </c>
      <c r="C209" s="2">
        <f t="shared" si="7"/>
        <v>2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2</v>
      </c>
      <c r="M209" s="2">
        <v>0</v>
      </c>
      <c r="N209" s="22">
        <v>20000</v>
      </c>
    </row>
    <row r="210" spans="1:18" ht="12.75" x14ac:dyDescent="0.2">
      <c r="A210" s="3" t="s">
        <v>576</v>
      </c>
      <c r="B210" s="13" t="s">
        <v>257</v>
      </c>
      <c r="C210" s="2">
        <f t="shared" si="7"/>
        <v>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3</v>
      </c>
      <c r="J210" s="2">
        <v>0</v>
      </c>
      <c r="K210" s="2">
        <v>0</v>
      </c>
      <c r="L210" s="2">
        <v>1</v>
      </c>
      <c r="M210" s="2">
        <v>1</v>
      </c>
      <c r="N210" s="22">
        <v>14400</v>
      </c>
    </row>
    <row r="211" spans="1:18" ht="12.75" x14ac:dyDescent="0.2">
      <c r="A211" s="3" t="s">
        <v>282</v>
      </c>
      <c r="B211" s="13" t="s">
        <v>257</v>
      </c>
      <c r="C211" s="2">
        <f t="shared" si="7"/>
        <v>13</v>
      </c>
      <c r="D211" s="2">
        <v>4</v>
      </c>
      <c r="E211" s="2">
        <v>1</v>
      </c>
      <c r="F211" s="2">
        <v>2</v>
      </c>
      <c r="G211" s="2">
        <v>1</v>
      </c>
      <c r="H211" s="2">
        <v>2</v>
      </c>
      <c r="I211" s="2">
        <v>2</v>
      </c>
      <c r="J211" s="2">
        <v>0</v>
      </c>
      <c r="K211" s="2">
        <v>1</v>
      </c>
      <c r="L211" s="2">
        <v>0</v>
      </c>
      <c r="M211" s="2">
        <v>0</v>
      </c>
      <c r="N211" s="22">
        <v>8592.35</v>
      </c>
    </row>
    <row r="212" spans="1:18" ht="12.75" x14ac:dyDescent="0.2">
      <c r="A212" s="3" t="s">
        <v>463</v>
      </c>
      <c r="B212" s="13" t="s">
        <v>257</v>
      </c>
      <c r="C212" s="2">
        <f t="shared" si="7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1</v>
      </c>
      <c r="J212" s="2">
        <v>0</v>
      </c>
      <c r="K212" s="2">
        <v>0</v>
      </c>
      <c r="L212" s="2">
        <v>0</v>
      </c>
      <c r="M212" s="2">
        <v>0</v>
      </c>
      <c r="N212" s="22">
        <v>11000</v>
      </c>
    </row>
    <row r="213" spans="1:18" ht="12.75" x14ac:dyDescent="0.2">
      <c r="A213" s="3" t="s">
        <v>161</v>
      </c>
      <c r="B213" s="13" t="s">
        <v>542</v>
      </c>
      <c r="C213" s="2">
        <f t="shared" si="7"/>
        <v>43</v>
      </c>
      <c r="D213" s="2">
        <v>9</v>
      </c>
      <c r="E213" s="2">
        <v>7</v>
      </c>
      <c r="F213" s="2">
        <v>5</v>
      </c>
      <c r="G213" s="2">
        <v>6</v>
      </c>
      <c r="H213" s="2">
        <v>4</v>
      </c>
      <c r="I213" s="2">
        <v>1</v>
      </c>
      <c r="J213" s="2">
        <v>10</v>
      </c>
      <c r="K213" s="2">
        <v>1</v>
      </c>
      <c r="L213" s="2">
        <v>0</v>
      </c>
      <c r="M213" s="2">
        <v>0</v>
      </c>
      <c r="N213" s="22">
        <v>8808.07</v>
      </c>
    </row>
    <row r="214" spans="1:18" ht="12.75" x14ac:dyDescent="0.2">
      <c r="A214" s="3" t="s">
        <v>187</v>
      </c>
      <c r="B214" s="13" t="s">
        <v>542</v>
      </c>
      <c r="C214" s="2">
        <f t="shared" si="7"/>
        <v>9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4</v>
      </c>
      <c r="K214" s="2">
        <v>5</v>
      </c>
      <c r="L214" s="2">
        <v>0</v>
      </c>
      <c r="M214" s="2">
        <v>0</v>
      </c>
      <c r="N214" s="22">
        <v>12666.11</v>
      </c>
    </row>
    <row r="215" spans="1:18" ht="25.5" x14ac:dyDescent="0.2">
      <c r="A215" s="3" t="s">
        <v>286</v>
      </c>
      <c r="B215" s="13" t="s">
        <v>542</v>
      </c>
      <c r="C215" s="2">
        <f t="shared" si="7"/>
        <v>21</v>
      </c>
      <c r="D215" s="2">
        <v>7</v>
      </c>
      <c r="E215" s="2">
        <v>2</v>
      </c>
      <c r="F215" s="2">
        <v>1</v>
      </c>
      <c r="G215" s="2">
        <v>1</v>
      </c>
      <c r="H215" s="2">
        <v>0</v>
      </c>
      <c r="I215" s="2">
        <v>0</v>
      </c>
      <c r="J215" s="2">
        <v>8</v>
      </c>
      <c r="K215" s="2">
        <v>2</v>
      </c>
      <c r="L215" s="2">
        <v>0</v>
      </c>
      <c r="M215" s="2">
        <v>0</v>
      </c>
      <c r="N215" s="22">
        <v>9438.1</v>
      </c>
    </row>
    <row r="216" spans="1:18" ht="25.5" x14ac:dyDescent="0.2">
      <c r="A216" s="3" t="s">
        <v>312</v>
      </c>
      <c r="B216" s="13" t="s">
        <v>542</v>
      </c>
      <c r="C216" s="2">
        <f t="shared" si="7"/>
        <v>79</v>
      </c>
      <c r="D216" s="2">
        <v>23</v>
      </c>
      <c r="E216" s="2">
        <v>11</v>
      </c>
      <c r="F216" s="2">
        <v>12</v>
      </c>
      <c r="G216" s="2">
        <v>10</v>
      </c>
      <c r="H216" s="2">
        <v>5</v>
      </c>
      <c r="I216" s="2">
        <v>11</v>
      </c>
      <c r="J216" s="2">
        <v>7</v>
      </c>
      <c r="K216" s="2">
        <v>0</v>
      </c>
      <c r="L216" s="2">
        <v>0</v>
      </c>
      <c r="M216" s="2">
        <v>0</v>
      </c>
      <c r="N216" s="22">
        <v>8403.75</v>
      </c>
    </row>
    <row r="217" spans="1:18" ht="25.5" x14ac:dyDescent="0.2">
      <c r="A217" s="3" t="s">
        <v>74</v>
      </c>
      <c r="B217" s="13" t="s">
        <v>387</v>
      </c>
      <c r="C217" s="2">
        <f t="shared" si="7"/>
        <v>1</v>
      </c>
      <c r="D217" s="2">
        <v>0</v>
      </c>
      <c r="E217" s="2">
        <v>0</v>
      </c>
      <c r="F217" s="2">
        <v>0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8600</v>
      </c>
    </row>
    <row r="218" spans="1:18" ht="15" customHeight="1" x14ac:dyDescent="0.2">
      <c r="A218" s="9" t="s">
        <v>287</v>
      </c>
      <c r="B218" s="14"/>
      <c r="C218" s="15">
        <f t="shared" si="7"/>
        <v>421</v>
      </c>
      <c r="D218" s="15">
        <f t="shared" ref="D218:M218" si="8">SUM(D195:D217)</f>
        <v>103</v>
      </c>
      <c r="E218" s="15">
        <f t="shared" si="8"/>
        <v>90</v>
      </c>
      <c r="F218" s="15">
        <f t="shared" si="8"/>
        <v>60</v>
      </c>
      <c r="G218" s="15">
        <f t="shared" si="8"/>
        <v>34</v>
      </c>
      <c r="H218" s="15">
        <f t="shared" si="8"/>
        <v>31</v>
      </c>
      <c r="I218" s="15">
        <f t="shared" si="8"/>
        <v>25</v>
      </c>
      <c r="J218" s="15">
        <f t="shared" si="8"/>
        <v>45</v>
      </c>
      <c r="K218" s="15">
        <f t="shared" si="8"/>
        <v>29</v>
      </c>
      <c r="L218" s="15">
        <f t="shared" si="8"/>
        <v>3</v>
      </c>
      <c r="M218" s="15">
        <f t="shared" si="8"/>
        <v>1</v>
      </c>
      <c r="N218" s="23">
        <f>IF(C218=0,0,SUMPRODUCT(C195:C217,N195:N217)/C218)</f>
        <v>8654.3848931116372</v>
      </c>
      <c r="O218" s="5"/>
      <c r="P218" s="5"/>
      <c r="Q218" s="5"/>
      <c r="R218" s="5"/>
    </row>
    <row r="219" spans="1:18" ht="12.75" x14ac:dyDescent="0.2">
      <c r="A219" s="3" t="s">
        <v>247</v>
      </c>
      <c r="B219" s="13" t="s">
        <v>104</v>
      </c>
      <c r="C219" s="2">
        <f t="shared" si="7"/>
        <v>2</v>
      </c>
      <c r="D219" s="2">
        <v>1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2">
        <v>8144</v>
      </c>
    </row>
    <row r="220" spans="1:18" ht="25.5" x14ac:dyDescent="0.2">
      <c r="A220" s="3" t="s">
        <v>537</v>
      </c>
      <c r="B220" s="13" t="s">
        <v>235</v>
      </c>
      <c r="C220" s="2">
        <f t="shared" si="7"/>
        <v>1</v>
      </c>
      <c r="D220" s="2">
        <v>0</v>
      </c>
      <c r="E220" s="2">
        <v>0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2">
        <v>8000.5</v>
      </c>
    </row>
    <row r="221" spans="1:18" ht="12.75" x14ac:dyDescent="0.2">
      <c r="A221" s="3" t="s">
        <v>336</v>
      </c>
      <c r="B221" s="13" t="s">
        <v>235</v>
      </c>
      <c r="C221" s="2">
        <f t="shared" si="7"/>
        <v>1</v>
      </c>
      <c r="D221" s="2">
        <v>0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2">
        <v>10000</v>
      </c>
    </row>
    <row r="222" spans="1:18" ht="25.5" x14ac:dyDescent="0.2">
      <c r="A222" s="3" t="s">
        <v>418</v>
      </c>
      <c r="B222" s="13" t="s">
        <v>249</v>
      </c>
      <c r="C222" s="2">
        <f t="shared" si="7"/>
        <v>2</v>
      </c>
      <c r="D222" s="2">
        <v>1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6850</v>
      </c>
    </row>
    <row r="223" spans="1:18" ht="15" customHeight="1" x14ac:dyDescent="0.2">
      <c r="A223" s="9" t="s">
        <v>361</v>
      </c>
      <c r="B223" s="14"/>
      <c r="C223" s="15">
        <f t="shared" si="7"/>
        <v>6</v>
      </c>
      <c r="D223" s="15">
        <f t="shared" ref="D223:M223" si="9">SUM(D219:D222)</f>
        <v>2</v>
      </c>
      <c r="E223" s="15">
        <f t="shared" si="9"/>
        <v>1</v>
      </c>
      <c r="F223" s="15">
        <f t="shared" si="9"/>
        <v>0</v>
      </c>
      <c r="G223" s="15">
        <f t="shared" si="9"/>
        <v>1</v>
      </c>
      <c r="H223" s="15">
        <f t="shared" si="9"/>
        <v>2</v>
      </c>
      <c r="I223" s="15">
        <f t="shared" si="9"/>
        <v>0</v>
      </c>
      <c r="J223" s="15">
        <f t="shared" si="9"/>
        <v>0</v>
      </c>
      <c r="K223" s="15">
        <f t="shared" si="9"/>
        <v>0</v>
      </c>
      <c r="L223" s="15">
        <f t="shared" si="9"/>
        <v>0</v>
      </c>
      <c r="M223" s="15">
        <f t="shared" si="9"/>
        <v>0</v>
      </c>
      <c r="N223" s="23">
        <f>IF(C223=0,0,SUMPRODUCT(C219:C222,N219:N222)/C223)</f>
        <v>7998.083333333333</v>
      </c>
      <c r="O223" s="5"/>
      <c r="P223" s="5"/>
      <c r="Q223" s="5"/>
      <c r="R223" s="5"/>
    </row>
    <row r="224" spans="1:18" ht="12.75" x14ac:dyDescent="0.2">
      <c r="A224" s="3" t="s">
        <v>478</v>
      </c>
      <c r="B224" s="13" t="s">
        <v>269</v>
      </c>
      <c r="C224" s="2">
        <f t="shared" si="7"/>
        <v>1</v>
      </c>
      <c r="D224" s="2">
        <v>0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10000</v>
      </c>
    </row>
    <row r="225" spans="1:14" ht="12.75" x14ac:dyDescent="0.2">
      <c r="A225" s="3" t="s">
        <v>362</v>
      </c>
      <c r="B225" s="13" t="s">
        <v>502</v>
      </c>
      <c r="C225" s="2">
        <f t="shared" si="7"/>
        <v>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3</v>
      </c>
      <c r="N225" s="22">
        <v>40000</v>
      </c>
    </row>
    <row r="226" spans="1:14" ht="12.75" x14ac:dyDescent="0.2">
      <c r="A226" s="3" t="s">
        <v>349</v>
      </c>
      <c r="B226" s="13" t="s">
        <v>151</v>
      </c>
      <c r="C226" s="2">
        <f t="shared" si="7"/>
        <v>17</v>
      </c>
      <c r="D226" s="2">
        <v>0</v>
      </c>
      <c r="E226" s="2">
        <v>0</v>
      </c>
      <c r="F226" s="2">
        <v>8</v>
      </c>
      <c r="G226" s="2">
        <v>0</v>
      </c>
      <c r="H226" s="2">
        <v>1</v>
      </c>
      <c r="I226" s="2">
        <v>0</v>
      </c>
      <c r="J226" s="2">
        <v>5</v>
      </c>
      <c r="K226" s="2">
        <v>0</v>
      </c>
      <c r="L226" s="2">
        <v>0</v>
      </c>
      <c r="M226" s="2">
        <v>3</v>
      </c>
      <c r="N226" s="22">
        <v>12720</v>
      </c>
    </row>
    <row r="227" spans="1:14" ht="12.75" x14ac:dyDescent="0.2">
      <c r="A227" s="3" t="s">
        <v>261</v>
      </c>
      <c r="B227" s="13" t="s">
        <v>217</v>
      </c>
      <c r="C227" s="2">
        <f t="shared" si="7"/>
        <v>9</v>
      </c>
      <c r="D227" s="2">
        <v>0</v>
      </c>
      <c r="E227" s="2">
        <v>0</v>
      </c>
      <c r="F227" s="2">
        <v>8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1</v>
      </c>
      <c r="M227" s="2">
        <v>0</v>
      </c>
      <c r="N227" s="22">
        <v>8471.11</v>
      </c>
    </row>
    <row r="228" spans="1:14" ht="25.5" x14ac:dyDescent="0.2">
      <c r="A228" s="3" t="s">
        <v>262</v>
      </c>
      <c r="B228" s="13" t="s">
        <v>11</v>
      </c>
      <c r="C228" s="2">
        <f t="shared" si="7"/>
        <v>2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2</v>
      </c>
      <c r="J228" s="2">
        <v>0</v>
      </c>
      <c r="K228" s="2">
        <v>0</v>
      </c>
      <c r="L228" s="2">
        <v>0</v>
      </c>
      <c r="M228" s="2">
        <v>0</v>
      </c>
      <c r="N228" s="22">
        <v>10860</v>
      </c>
    </row>
    <row r="229" spans="1:14" ht="38.25" x14ac:dyDescent="0.2">
      <c r="A229" s="3" t="s">
        <v>524</v>
      </c>
      <c r="B229" s="13" t="s">
        <v>11</v>
      </c>
      <c r="C229" s="2">
        <f t="shared" si="7"/>
        <v>5</v>
      </c>
      <c r="D229" s="2">
        <v>3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2">
        <v>7000</v>
      </c>
    </row>
    <row r="230" spans="1:14" ht="38.25" x14ac:dyDescent="0.2">
      <c r="A230" s="3" t="s">
        <v>436</v>
      </c>
      <c r="B230" s="13" t="s">
        <v>11</v>
      </c>
      <c r="C230" s="2">
        <f t="shared" si="7"/>
        <v>5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5</v>
      </c>
      <c r="L230" s="2">
        <v>0</v>
      </c>
      <c r="M230" s="2">
        <v>0</v>
      </c>
      <c r="N230" s="22">
        <v>14000</v>
      </c>
    </row>
    <row r="231" spans="1:14" ht="38.25" x14ac:dyDescent="0.2">
      <c r="A231" s="3" t="s">
        <v>246</v>
      </c>
      <c r="B231" s="13" t="s">
        <v>326</v>
      </c>
      <c r="C231" s="2">
        <f t="shared" si="7"/>
        <v>1</v>
      </c>
      <c r="D231" s="2">
        <v>0</v>
      </c>
      <c r="E231" s="2">
        <v>0</v>
      </c>
      <c r="F231" s="2">
        <v>0</v>
      </c>
      <c r="G231" s="2">
        <v>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9000</v>
      </c>
    </row>
    <row r="232" spans="1:14" ht="12.75" x14ac:dyDescent="0.2">
      <c r="A232" s="3" t="s">
        <v>51</v>
      </c>
      <c r="B232" s="13" t="s">
        <v>174</v>
      </c>
      <c r="C232" s="2">
        <f t="shared" si="7"/>
        <v>4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3</v>
      </c>
      <c r="N232" s="22">
        <v>28000</v>
      </c>
    </row>
    <row r="233" spans="1:14" ht="12.75" x14ac:dyDescent="0.2">
      <c r="A233" s="3" t="s">
        <v>479</v>
      </c>
      <c r="B233" s="13" t="s">
        <v>291</v>
      </c>
      <c r="C233" s="2">
        <f t="shared" si="7"/>
        <v>4</v>
      </c>
      <c r="D233" s="2">
        <v>1</v>
      </c>
      <c r="E233" s="2">
        <v>0</v>
      </c>
      <c r="F233" s="2">
        <v>0</v>
      </c>
      <c r="G233" s="2">
        <v>2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22">
        <v>8716.5</v>
      </c>
    </row>
    <row r="234" spans="1:14" ht="25.5" x14ac:dyDescent="0.2">
      <c r="A234" s="3" t="s">
        <v>500</v>
      </c>
      <c r="B234" s="13" t="s">
        <v>38</v>
      </c>
      <c r="C234" s="2">
        <f t="shared" si="7"/>
        <v>2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2</v>
      </c>
      <c r="J234" s="2">
        <v>0</v>
      </c>
      <c r="K234" s="2">
        <v>0</v>
      </c>
      <c r="L234" s="2">
        <v>0</v>
      </c>
      <c r="M234" s="2">
        <v>0</v>
      </c>
      <c r="N234" s="22">
        <v>11000</v>
      </c>
    </row>
    <row r="235" spans="1:14" ht="38.25" x14ac:dyDescent="0.2">
      <c r="A235" s="3" t="s">
        <v>518</v>
      </c>
      <c r="B235" s="13" t="s">
        <v>38</v>
      </c>
      <c r="C235" s="2">
        <f t="shared" si="7"/>
        <v>3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3</v>
      </c>
      <c r="M235" s="2">
        <v>0</v>
      </c>
      <c r="N235" s="22">
        <v>18000</v>
      </c>
    </row>
    <row r="236" spans="1:14" ht="25.5" x14ac:dyDescent="0.2">
      <c r="A236" s="3" t="s">
        <v>356</v>
      </c>
      <c r="B236" s="13" t="s">
        <v>38</v>
      </c>
      <c r="C236" s="2">
        <f t="shared" si="7"/>
        <v>5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5</v>
      </c>
      <c r="L236" s="2">
        <v>0</v>
      </c>
      <c r="M236" s="2">
        <v>0</v>
      </c>
      <c r="N236" s="22">
        <v>13000</v>
      </c>
    </row>
    <row r="237" spans="1:14" ht="12.75" x14ac:dyDescent="0.2">
      <c r="A237" s="3" t="s">
        <v>505</v>
      </c>
      <c r="B237" s="13" t="s">
        <v>38</v>
      </c>
      <c r="C237" s="2">
        <f t="shared" si="7"/>
        <v>3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3</v>
      </c>
      <c r="N237" s="22">
        <v>37000</v>
      </c>
    </row>
    <row r="238" spans="1:14" ht="12.75" x14ac:dyDescent="0.2">
      <c r="A238" s="3" t="s">
        <v>357</v>
      </c>
      <c r="B238" s="13" t="s">
        <v>355</v>
      </c>
      <c r="C238" s="2">
        <f t="shared" si="7"/>
        <v>4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3</v>
      </c>
      <c r="N238" s="22">
        <v>24175</v>
      </c>
    </row>
    <row r="239" spans="1:14" ht="25.5" x14ac:dyDescent="0.2">
      <c r="A239" s="3" t="s">
        <v>10</v>
      </c>
      <c r="B239" s="13" t="s">
        <v>198</v>
      </c>
      <c r="C239" s="2">
        <f t="shared" si="7"/>
        <v>1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0</v>
      </c>
      <c r="N239" s="22">
        <v>12000</v>
      </c>
    </row>
    <row r="240" spans="1:14" ht="25.5" x14ac:dyDescent="0.2">
      <c r="A240" s="3" t="s">
        <v>146</v>
      </c>
      <c r="B240" s="13" t="s">
        <v>331</v>
      </c>
      <c r="C240" s="2">
        <f t="shared" si="7"/>
        <v>12</v>
      </c>
      <c r="D240" s="2">
        <v>0</v>
      </c>
      <c r="E240" s="2">
        <v>3</v>
      </c>
      <c r="F240" s="2">
        <v>1</v>
      </c>
      <c r="G240" s="2">
        <v>1</v>
      </c>
      <c r="H240" s="2">
        <v>0</v>
      </c>
      <c r="I240" s="2">
        <v>0</v>
      </c>
      <c r="J240" s="2">
        <v>4</v>
      </c>
      <c r="K240" s="2">
        <v>1</v>
      </c>
      <c r="L240" s="2">
        <v>2</v>
      </c>
      <c r="M240" s="2">
        <v>0</v>
      </c>
      <c r="N240" s="22">
        <v>11338.69</v>
      </c>
    </row>
    <row r="241" spans="1:14" ht="12.75" x14ac:dyDescent="0.2">
      <c r="A241" s="3" t="s">
        <v>548</v>
      </c>
      <c r="B241" s="13" t="s">
        <v>331</v>
      </c>
      <c r="C241" s="2">
        <f t="shared" si="7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1</v>
      </c>
      <c r="J241" s="2">
        <v>0</v>
      </c>
      <c r="K241" s="2">
        <v>0</v>
      </c>
      <c r="L241" s="2">
        <v>0</v>
      </c>
      <c r="M241" s="2">
        <v>0</v>
      </c>
      <c r="N241" s="22">
        <v>10329</v>
      </c>
    </row>
    <row r="242" spans="1:14" ht="12.75" x14ac:dyDescent="0.2">
      <c r="A242" s="3" t="s">
        <v>410</v>
      </c>
      <c r="B242" s="13" t="s">
        <v>331</v>
      </c>
      <c r="C242" s="2">
        <f t="shared" si="7"/>
        <v>9</v>
      </c>
      <c r="D242" s="2">
        <v>1</v>
      </c>
      <c r="E242" s="2">
        <v>4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3</v>
      </c>
      <c r="L242" s="2">
        <v>1</v>
      </c>
      <c r="M242" s="2">
        <v>0</v>
      </c>
      <c r="N242" s="22">
        <v>10188.89</v>
      </c>
    </row>
    <row r="243" spans="1:14" ht="38.25" x14ac:dyDescent="0.2">
      <c r="A243" s="3" t="s">
        <v>516</v>
      </c>
      <c r="B243" s="13" t="s">
        <v>243</v>
      </c>
      <c r="C243" s="2">
        <f t="shared" si="7"/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2">
        <v>8000</v>
      </c>
    </row>
    <row r="244" spans="1:14" ht="38.25" x14ac:dyDescent="0.2">
      <c r="A244" s="3" t="s">
        <v>319</v>
      </c>
      <c r="B244" s="13" t="s">
        <v>243</v>
      </c>
      <c r="C244" s="2">
        <f t="shared" si="7"/>
        <v>3</v>
      </c>
      <c r="D244" s="2">
        <v>0</v>
      </c>
      <c r="E244" s="2">
        <v>2</v>
      </c>
      <c r="F244" s="2">
        <v>0</v>
      </c>
      <c r="G244" s="2">
        <v>0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0</v>
      </c>
      <c r="N244" s="22">
        <v>8533.33</v>
      </c>
    </row>
    <row r="245" spans="1:14" ht="38.25" x14ac:dyDescent="0.2">
      <c r="A245" s="3" t="s">
        <v>43</v>
      </c>
      <c r="B245" s="13" t="s">
        <v>243</v>
      </c>
      <c r="C245" s="2">
        <f t="shared" si="7"/>
        <v>1</v>
      </c>
      <c r="D245" s="2">
        <v>0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2">
        <v>9000</v>
      </c>
    </row>
    <row r="246" spans="1:14" ht="12.75" x14ac:dyDescent="0.2">
      <c r="A246" s="3" t="s">
        <v>503</v>
      </c>
      <c r="B246" s="13" t="s">
        <v>78</v>
      </c>
      <c r="C246" s="2">
        <f t="shared" si="7"/>
        <v>5</v>
      </c>
      <c r="D246" s="2">
        <v>1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3</v>
      </c>
      <c r="K246" s="2">
        <v>0</v>
      </c>
      <c r="L246" s="2">
        <v>0</v>
      </c>
      <c r="M246" s="2">
        <v>0</v>
      </c>
      <c r="N246" s="22">
        <v>9960.4</v>
      </c>
    </row>
    <row r="247" spans="1:14" ht="12.75" x14ac:dyDescent="0.2">
      <c r="A247" s="3" t="s">
        <v>540</v>
      </c>
      <c r="B247" s="13" t="s">
        <v>488</v>
      </c>
      <c r="C247" s="2">
        <f t="shared" si="7"/>
        <v>3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3</v>
      </c>
      <c r="J247" s="2">
        <v>0</v>
      </c>
      <c r="K247" s="2">
        <v>0</v>
      </c>
      <c r="L247" s="2">
        <v>0</v>
      </c>
      <c r="M247" s="2">
        <v>0</v>
      </c>
      <c r="N247" s="22">
        <v>11000</v>
      </c>
    </row>
    <row r="248" spans="1:14" ht="12.75" x14ac:dyDescent="0.2">
      <c r="A248" s="3" t="s">
        <v>184</v>
      </c>
      <c r="B248" s="13" t="s">
        <v>208</v>
      </c>
      <c r="C248" s="2">
        <f t="shared" si="7"/>
        <v>2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2</v>
      </c>
      <c r="L248" s="2">
        <v>0</v>
      </c>
      <c r="M248" s="2">
        <v>0</v>
      </c>
      <c r="N248" s="22">
        <v>15000</v>
      </c>
    </row>
    <row r="249" spans="1:14" ht="25.5" x14ac:dyDescent="0.2">
      <c r="A249" s="3" t="s">
        <v>163</v>
      </c>
      <c r="B249" s="13" t="s">
        <v>203</v>
      </c>
      <c r="C249" s="2">
        <f t="shared" si="7"/>
        <v>3</v>
      </c>
      <c r="D249" s="2">
        <v>3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2">
        <v>6700</v>
      </c>
    </row>
    <row r="250" spans="1:14" ht="25.5" x14ac:dyDescent="0.2">
      <c r="A250" s="3" t="s">
        <v>294</v>
      </c>
      <c r="B250" s="13" t="s">
        <v>311</v>
      </c>
      <c r="C250" s="2">
        <f t="shared" si="7"/>
        <v>15</v>
      </c>
      <c r="D250" s="2">
        <v>5</v>
      </c>
      <c r="E250" s="2">
        <v>5</v>
      </c>
      <c r="F250" s="2">
        <v>0</v>
      </c>
      <c r="G250" s="2">
        <v>0</v>
      </c>
      <c r="H250" s="2">
        <v>5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7860.07</v>
      </c>
    </row>
    <row r="251" spans="1:14" ht="38.25" x14ac:dyDescent="0.2">
      <c r="A251" s="3" t="s">
        <v>95</v>
      </c>
      <c r="B251" s="13" t="s">
        <v>226</v>
      </c>
      <c r="C251" s="2">
        <f t="shared" si="7"/>
        <v>2</v>
      </c>
      <c r="D251" s="2">
        <v>0</v>
      </c>
      <c r="E251" s="2">
        <v>2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2">
        <v>7000</v>
      </c>
    </row>
    <row r="252" spans="1:14" ht="25.5" x14ac:dyDescent="0.2">
      <c r="A252" s="3" t="s">
        <v>119</v>
      </c>
      <c r="B252" s="13" t="s">
        <v>226</v>
      </c>
      <c r="C252" s="2">
        <f t="shared" si="7"/>
        <v>8</v>
      </c>
      <c r="D252" s="2">
        <v>0</v>
      </c>
      <c r="E252" s="2">
        <v>0</v>
      </c>
      <c r="F252" s="2">
        <v>0</v>
      </c>
      <c r="G252" s="2">
        <v>1</v>
      </c>
      <c r="H252" s="2">
        <v>2</v>
      </c>
      <c r="I252" s="2">
        <v>0</v>
      </c>
      <c r="J252" s="2">
        <v>0</v>
      </c>
      <c r="K252" s="2">
        <v>0</v>
      </c>
      <c r="L252" s="2">
        <v>5</v>
      </c>
      <c r="M252" s="2">
        <v>0</v>
      </c>
      <c r="N252" s="22">
        <v>14250</v>
      </c>
    </row>
    <row r="253" spans="1:14" ht="25.5" x14ac:dyDescent="0.2">
      <c r="A253" s="3" t="s">
        <v>442</v>
      </c>
      <c r="B253" s="13" t="s">
        <v>226</v>
      </c>
      <c r="C253" s="2">
        <f t="shared" si="7"/>
        <v>7</v>
      </c>
      <c r="D253" s="2">
        <v>0</v>
      </c>
      <c r="E253" s="2">
        <v>0</v>
      </c>
      <c r="F253" s="2">
        <v>0</v>
      </c>
      <c r="G253" s="2">
        <v>7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2">
        <v>8500</v>
      </c>
    </row>
    <row r="254" spans="1:14" ht="38.25" x14ac:dyDescent="0.2">
      <c r="A254" s="3" t="s">
        <v>533</v>
      </c>
      <c r="B254" s="13" t="s">
        <v>226</v>
      </c>
      <c r="C254" s="2">
        <f t="shared" si="7"/>
        <v>2</v>
      </c>
      <c r="D254" s="2">
        <v>0</v>
      </c>
      <c r="E254" s="2">
        <v>0</v>
      </c>
      <c r="F254" s="2">
        <v>2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2">
        <v>7700</v>
      </c>
    </row>
    <row r="255" spans="1:14" ht="12.75" x14ac:dyDescent="0.2">
      <c r="A255" s="3" t="s">
        <v>188</v>
      </c>
      <c r="B255" s="13" t="s">
        <v>226</v>
      </c>
      <c r="C255" s="2">
        <f t="shared" si="7"/>
        <v>16</v>
      </c>
      <c r="D255" s="2">
        <v>1</v>
      </c>
      <c r="E255" s="2">
        <v>1</v>
      </c>
      <c r="F255" s="2">
        <v>6</v>
      </c>
      <c r="G255" s="2">
        <v>1</v>
      </c>
      <c r="H255" s="2">
        <v>0</v>
      </c>
      <c r="I255" s="2">
        <v>0</v>
      </c>
      <c r="J255" s="2">
        <v>5</v>
      </c>
      <c r="K255" s="2">
        <v>2</v>
      </c>
      <c r="L255" s="2">
        <v>0</v>
      </c>
      <c r="M255" s="2">
        <v>0</v>
      </c>
      <c r="N255" s="22">
        <v>9718.75</v>
      </c>
    </row>
    <row r="256" spans="1:14" ht="25.5" x14ac:dyDescent="0.2">
      <c r="A256" s="3" t="s">
        <v>141</v>
      </c>
      <c r="B256" s="13" t="s">
        <v>335</v>
      </c>
      <c r="C256" s="2">
        <f t="shared" si="7"/>
        <v>7</v>
      </c>
      <c r="D256" s="2">
        <v>2</v>
      </c>
      <c r="E256" s="2">
        <v>2</v>
      </c>
      <c r="F256" s="2">
        <v>0</v>
      </c>
      <c r="G256" s="2">
        <v>0</v>
      </c>
      <c r="H256" s="2">
        <v>1</v>
      </c>
      <c r="I256" s="2">
        <v>0</v>
      </c>
      <c r="J256" s="2">
        <v>0</v>
      </c>
      <c r="K256" s="2">
        <v>2</v>
      </c>
      <c r="L256" s="2">
        <v>0</v>
      </c>
      <c r="M256" s="2">
        <v>0</v>
      </c>
      <c r="N256" s="22">
        <v>9028.57</v>
      </c>
    </row>
    <row r="257" spans="1:14" ht="51" x14ac:dyDescent="0.2">
      <c r="A257" s="3" t="s">
        <v>466</v>
      </c>
      <c r="B257" s="13" t="s">
        <v>335</v>
      </c>
      <c r="C257" s="2">
        <f t="shared" si="7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2">
        <v>10000</v>
      </c>
    </row>
    <row r="258" spans="1:14" ht="38.25" x14ac:dyDescent="0.2">
      <c r="A258" s="3" t="s">
        <v>339</v>
      </c>
      <c r="B258" s="13" t="s">
        <v>335</v>
      </c>
      <c r="C258" s="2">
        <f t="shared" si="7"/>
        <v>2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2</v>
      </c>
      <c r="M258" s="2">
        <v>0</v>
      </c>
      <c r="N258" s="22">
        <v>17000</v>
      </c>
    </row>
    <row r="259" spans="1:14" ht="12.75" x14ac:dyDescent="0.2">
      <c r="A259" s="3" t="s">
        <v>178</v>
      </c>
      <c r="B259" s="13" t="s">
        <v>335</v>
      </c>
      <c r="C259" s="2">
        <f t="shared" si="7"/>
        <v>4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4</v>
      </c>
      <c r="K259" s="2">
        <v>0</v>
      </c>
      <c r="L259" s="2">
        <v>0</v>
      </c>
      <c r="M259" s="2">
        <v>0</v>
      </c>
      <c r="N259" s="22">
        <v>12000</v>
      </c>
    </row>
    <row r="260" spans="1:14" ht="25.5" x14ac:dyDescent="0.2">
      <c r="A260" s="3" t="s">
        <v>373</v>
      </c>
      <c r="B260" s="13" t="s">
        <v>335</v>
      </c>
      <c r="C260" s="2">
        <f t="shared" si="7"/>
        <v>1</v>
      </c>
      <c r="D260" s="2">
        <v>1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2">
        <v>6700</v>
      </c>
    </row>
    <row r="261" spans="1:14" ht="25.5" x14ac:dyDescent="0.2">
      <c r="A261" s="3" t="s">
        <v>522</v>
      </c>
      <c r="B261" s="13" t="s">
        <v>335</v>
      </c>
      <c r="C261" s="2">
        <f t="shared" si="7"/>
        <v>3</v>
      </c>
      <c r="D261" s="2">
        <v>0</v>
      </c>
      <c r="E261" s="2">
        <v>0</v>
      </c>
      <c r="F261" s="2">
        <v>1</v>
      </c>
      <c r="G261" s="2">
        <v>0</v>
      </c>
      <c r="H261" s="2">
        <v>2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9218.4</v>
      </c>
    </row>
    <row r="262" spans="1:14" ht="38.25" x14ac:dyDescent="0.2">
      <c r="A262" s="3" t="s">
        <v>320</v>
      </c>
      <c r="B262" s="13" t="s">
        <v>335</v>
      </c>
      <c r="C262" s="2">
        <f t="shared" si="7"/>
        <v>8</v>
      </c>
      <c r="D262" s="2">
        <v>0</v>
      </c>
      <c r="E262" s="2">
        <v>1</v>
      </c>
      <c r="F262" s="2">
        <v>1</v>
      </c>
      <c r="G262" s="2">
        <v>0</v>
      </c>
      <c r="H262" s="2">
        <v>6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9375</v>
      </c>
    </row>
    <row r="263" spans="1:14" ht="38.25" x14ac:dyDescent="0.2">
      <c r="A263" s="3" t="s">
        <v>202</v>
      </c>
      <c r="B263" s="13" t="s">
        <v>335</v>
      </c>
      <c r="C263" s="2">
        <f t="shared" ref="C263:C326" si="10">SUM(D263:M263)</f>
        <v>1</v>
      </c>
      <c r="D263" s="2">
        <v>0</v>
      </c>
      <c r="E263" s="2">
        <v>0</v>
      </c>
      <c r="F263" s="2">
        <v>0</v>
      </c>
      <c r="G263" s="2">
        <v>0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2">
        <v>10000</v>
      </c>
    </row>
    <row r="264" spans="1:14" ht="38.25" x14ac:dyDescent="0.2">
      <c r="A264" s="3" t="s">
        <v>411</v>
      </c>
      <c r="B264" s="13" t="s">
        <v>335</v>
      </c>
      <c r="C264" s="2">
        <f t="shared" si="10"/>
        <v>3</v>
      </c>
      <c r="D264" s="2">
        <v>3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2">
        <v>6700</v>
      </c>
    </row>
    <row r="265" spans="1:14" ht="38.25" x14ac:dyDescent="0.2">
      <c r="A265" s="3" t="s">
        <v>200</v>
      </c>
      <c r="B265" s="13" t="s">
        <v>335</v>
      </c>
      <c r="C265" s="2">
        <f t="shared" si="10"/>
        <v>2</v>
      </c>
      <c r="D265" s="2">
        <v>0</v>
      </c>
      <c r="E265" s="2">
        <v>0</v>
      </c>
      <c r="F265" s="2">
        <v>0</v>
      </c>
      <c r="G265" s="2">
        <v>0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10000</v>
      </c>
    </row>
    <row r="266" spans="1:14" ht="25.5" x14ac:dyDescent="0.2">
      <c r="A266" s="3" t="s">
        <v>534</v>
      </c>
      <c r="B266" s="13" t="s">
        <v>335</v>
      </c>
      <c r="C266" s="2">
        <f t="shared" si="10"/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2">
        <v>8000</v>
      </c>
    </row>
    <row r="267" spans="1:14" ht="38.25" x14ac:dyDescent="0.2">
      <c r="A267" s="3" t="s">
        <v>344</v>
      </c>
      <c r="B267" s="13" t="s">
        <v>335</v>
      </c>
      <c r="C267" s="2">
        <f t="shared" si="10"/>
        <v>5</v>
      </c>
      <c r="D267" s="2">
        <v>0</v>
      </c>
      <c r="E267" s="2">
        <v>2</v>
      </c>
      <c r="F267" s="2">
        <v>2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2">
        <v>7721.6</v>
      </c>
    </row>
    <row r="268" spans="1:14" ht="38.25" x14ac:dyDescent="0.2">
      <c r="A268" s="3" t="s">
        <v>415</v>
      </c>
      <c r="B268" s="13" t="s">
        <v>335</v>
      </c>
      <c r="C268" s="2">
        <f t="shared" si="10"/>
        <v>26</v>
      </c>
      <c r="D268" s="2">
        <v>4</v>
      </c>
      <c r="E268" s="2">
        <v>0</v>
      </c>
      <c r="F268" s="2">
        <v>8</v>
      </c>
      <c r="G268" s="2">
        <v>0</v>
      </c>
      <c r="H268" s="2">
        <v>2</v>
      </c>
      <c r="I268" s="2">
        <v>0</v>
      </c>
      <c r="J268" s="2">
        <v>3</v>
      </c>
      <c r="K268" s="2">
        <v>1</v>
      </c>
      <c r="L268" s="2">
        <v>7</v>
      </c>
      <c r="M268" s="2">
        <v>1</v>
      </c>
      <c r="N268" s="22">
        <v>11620.96</v>
      </c>
    </row>
    <row r="269" spans="1:14" ht="51" x14ac:dyDescent="0.2">
      <c r="A269" s="3" t="s">
        <v>36</v>
      </c>
      <c r="B269" s="13" t="s">
        <v>335</v>
      </c>
      <c r="C269" s="2">
        <f t="shared" si="10"/>
        <v>4</v>
      </c>
      <c r="D269" s="2">
        <v>0</v>
      </c>
      <c r="E269" s="2">
        <v>0</v>
      </c>
      <c r="F269" s="2">
        <v>0</v>
      </c>
      <c r="G269" s="2">
        <v>0</v>
      </c>
      <c r="H269" s="2">
        <v>4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9915</v>
      </c>
    </row>
    <row r="270" spans="1:14" ht="25.5" x14ac:dyDescent="0.2">
      <c r="A270" s="3" t="s">
        <v>476</v>
      </c>
      <c r="B270" s="13" t="s">
        <v>335</v>
      </c>
      <c r="C270" s="2">
        <f t="shared" si="10"/>
        <v>2</v>
      </c>
      <c r="D270" s="2">
        <v>0</v>
      </c>
      <c r="E270" s="2">
        <v>0</v>
      </c>
      <c r="F270" s="2">
        <v>0</v>
      </c>
      <c r="G270" s="2">
        <v>0</v>
      </c>
      <c r="H270" s="2">
        <v>2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10000</v>
      </c>
    </row>
    <row r="271" spans="1:14" ht="51" x14ac:dyDescent="0.2">
      <c r="A271" s="3" t="s">
        <v>25</v>
      </c>
      <c r="B271" s="13" t="s">
        <v>335</v>
      </c>
      <c r="C271" s="2">
        <f t="shared" si="10"/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2">
        <v>9446.08</v>
      </c>
    </row>
    <row r="272" spans="1:14" ht="38.25" x14ac:dyDescent="0.2">
      <c r="A272" s="3" t="s">
        <v>268</v>
      </c>
      <c r="B272" s="13" t="s">
        <v>335</v>
      </c>
      <c r="C272" s="2">
        <f t="shared" si="10"/>
        <v>5</v>
      </c>
      <c r="D272" s="2">
        <v>0</v>
      </c>
      <c r="E272" s="2">
        <v>0</v>
      </c>
      <c r="F272" s="2">
        <v>0</v>
      </c>
      <c r="G272" s="2">
        <v>0</v>
      </c>
      <c r="H272" s="2">
        <v>5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2">
        <v>10000</v>
      </c>
    </row>
    <row r="273" spans="1:14" ht="25.5" x14ac:dyDescent="0.2">
      <c r="A273" s="3" t="s">
        <v>408</v>
      </c>
      <c r="B273" s="13" t="s">
        <v>335</v>
      </c>
      <c r="C273" s="2">
        <f t="shared" si="10"/>
        <v>4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4</v>
      </c>
      <c r="M273" s="2">
        <v>0</v>
      </c>
      <c r="N273" s="22">
        <v>18000</v>
      </c>
    </row>
    <row r="274" spans="1:14" ht="25.5" x14ac:dyDescent="0.2">
      <c r="A274" s="3" t="s">
        <v>369</v>
      </c>
      <c r="B274" s="13" t="s">
        <v>182</v>
      </c>
      <c r="C274" s="2">
        <f t="shared" si="10"/>
        <v>40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11</v>
      </c>
      <c r="J274" s="2">
        <v>0</v>
      </c>
      <c r="K274" s="2">
        <v>29</v>
      </c>
      <c r="L274" s="2">
        <v>0</v>
      </c>
      <c r="M274" s="2">
        <v>0</v>
      </c>
      <c r="N274" s="22">
        <v>12775</v>
      </c>
    </row>
    <row r="275" spans="1:14" ht="25.5" x14ac:dyDescent="0.2">
      <c r="A275" s="3" t="s">
        <v>493</v>
      </c>
      <c r="B275" s="13" t="s">
        <v>83</v>
      </c>
      <c r="C275" s="2">
        <f t="shared" si="10"/>
        <v>4</v>
      </c>
      <c r="D275" s="2">
        <v>0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3</v>
      </c>
      <c r="K275" s="2">
        <v>0</v>
      </c>
      <c r="L275" s="2">
        <v>0</v>
      </c>
      <c r="M275" s="2">
        <v>0</v>
      </c>
      <c r="N275" s="22">
        <v>11500</v>
      </c>
    </row>
    <row r="276" spans="1:14" ht="25.5" x14ac:dyDescent="0.2">
      <c r="A276" s="3" t="s">
        <v>525</v>
      </c>
      <c r="B276" s="13" t="s">
        <v>499</v>
      </c>
      <c r="C276" s="2">
        <f t="shared" si="10"/>
        <v>11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10</v>
      </c>
      <c r="L276" s="2">
        <v>0</v>
      </c>
      <c r="M276" s="2">
        <v>0</v>
      </c>
      <c r="N276" s="22">
        <v>14454.55</v>
      </c>
    </row>
    <row r="277" spans="1:14" ht="25.5" x14ac:dyDescent="0.2">
      <c r="A277" s="3" t="s">
        <v>256</v>
      </c>
      <c r="B277" s="13" t="s">
        <v>47</v>
      </c>
      <c r="C277" s="2">
        <f t="shared" si="10"/>
        <v>3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3</v>
      </c>
      <c r="N277" s="22">
        <v>36000</v>
      </c>
    </row>
    <row r="278" spans="1:14" ht="12.75" x14ac:dyDescent="0.2">
      <c r="A278" s="3" t="s">
        <v>433</v>
      </c>
      <c r="B278" s="13" t="s">
        <v>550</v>
      </c>
      <c r="C278" s="2">
        <f t="shared" si="10"/>
        <v>1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1</v>
      </c>
      <c r="L278" s="2">
        <v>0</v>
      </c>
      <c r="M278" s="2">
        <v>0</v>
      </c>
      <c r="N278" s="22">
        <v>12160</v>
      </c>
    </row>
    <row r="279" spans="1:14" ht="12.75" x14ac:dyDescent="0.2">
      <c r="A279" s="3" t="s">
        <v>144</v>
      </c>
      <c r="B279" s="13" t="s">
        <v>140</v>
      </c>
      <c r="C279" s="2">
        <f t="shared" si="10"/>
        <v>2</v>
      </c>
      <c r="D279" s="2">
        <v>0</v>
      </c>
      <c r="E279" s="2">
        <v>0</v>
      </c>
      <c r="F279" s="2">
        <v>0</v>
      </c>
      <c r="G279" s="2">
        <v>2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2">
        <v>8180</v>
      </c>
    </row>
    <row r="280" spans="1:14" ht="12.75" x14ac:dyDescent="0.2">
      <c r="A280" s="3" t="s">
        <v>58</v>
      </c>
      <c r="B280" s="13" t="s">
        <v>149</v>
      </c>
      <c r="C280" s="2">
        <f t="shared" si="10"/>
        <v>9</v>
      </c>
      <c r="D280" s="2">
        <v>0</v>
      </c>
      <c r="E280" s="2">
        <v>0</v>
      </c>
      <c r="F280" s="2">
        <v>6</v>
      </c>
      <c r="G280" s="2">
        <v>0</v>
      </c>
      <c r="H280" s="2">
        <v>3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2">
        <v>8038.89</v>
      </c>
    </row>
    <row r="281" spans="1:14" ht="12.75" x14ac:dyDescent="0.2">
      <c r="A281" s="3" t="s">
        <v>394</v>
      </c>
      <c r="B281" s="13" t="s">
        <v>149</v>
      </c>
      <c r="C281" s="2">
        <f t="shared" si="10"/>
        <v>3</v>
      </c>
      <c r="D281" s="2">
        <v>0</v>
      </c>
      <c r="E281" s="2">
        <v>2</v>
      </c>
      <c r="F281" s="2">
        <v>0</v>
      </c>
      <c r="G281" s="2">
        <v>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2">
        <v>7500</v>
      </c>
    </row>
    <row r="282" spans="1:14" ht="12.75" x14ac:dyDescent="0.2">
      <c r="A282" s="3" t="s">
        <v>6</v>
      </c>
      <c r="B282" s="13" t="s">
        <v>149</v>
      </c>
      <c r="C282" s="2">
        <f t="shared" si="10"/>
        <v>2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1</v>
      </c>
      <c r="K282" s="2">
        <v>1</v>
      </c>
      <c r="L282" s="2">
        <v>0</v>
      </c>
      <c r="M282" s="2">
        <v>0</v>
      </c>
      <c r="N282" s="22">
        <v>13300</v>
      </c>
    </row>
    <row r="283" spans="1:14" ht="25.5" x14ac:dyDescent="0.2">
      <c r="A283" s="3" t="s">
        <v>392</v>
      </c>
      <c r="B283" s="13" t="s">
        <v>149</v>
      </c>
      <c r="C283" s="2">
        <f t="shared" si="10"/>
        <v>1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2">
        <v>8500</v>
      </c>
    </row>
    <row r="284" spans="1:14" ht="38.25" x14ac:dyDescent="0.2">
      <c r="A284" s="3" t="s">
        <v>99</v>
      </c>
      <c r="B284" s="13" t="s">
        <v>149</v>
      </c>
      <c r="C284" s="2">
        <f t="shared" si="10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2">
        <v>10000</v>
      </c>
    </row>
    <row r="285" spans="1:14" ht="25.5" x14ac:dyDescent="0.2">
      <c r="A285" s="3" t="s">
        <v>190</v>
      </c>
      <c r="B285" s="13" t="s">
        <v>149</v>
      </c>
      <c r="C285" s="2">
        <f t="shared" si="10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10000</v>
      </c>
    </row>
    <row r="286" spans="1:14" ht="12.75" x14ac:dyDescent="0.2">
      <c r="A286" s="3" t="s">
        <v>468</v>
      </c>
      <c r="B286" s="13" t="s">
        <v>552</v>
      </c>
      <c r="C286" s="2">
        <f t="shared" si="10"/>
        <v>5</v>
      </c>
      <c r="D286" s="2">
        <v>0</v>
      </c>
      <c r="E286" s="2">
        <v>0</v>
      </c>
      <c r="F286" s="2">
        <v>0</v>
      </c>
      <c r="G286" s="2">
        <v>5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2">
        <v>9000</v>
      </c>
    </row>
    <row r="287" spans="1:14" ht="12.75" x14ac:dyDescent="0.2">
      <c r="A287" s="3" t="s">
        <v>85</v>
      </c>
      <c r="B287" s="13" t="s">
        <v>552</v>
      </c>
      <c r="C287" s="2">
        <f t="shared" si="10"/>
        <v>11</v>
      </c>
      <c r="D287" s="2">
        <v>0</v>
      </c>
      <c r="E287" s="2">
        <v>0</v>
      </c>
      <c r="F287" s="2">
        <v>5</v>
      </c>
      <c r="G287" s="2">
        <v>0</v>
      </c>
      <c r="H287" s="2">
        <v>0</v>
      </c>
      <c r="I287" s="2">
        <v>0</v>
      </c>
      <c r="J287" s="2">
        <v>0</v>
      </c>
      <c r="K287" s="2">
        <v>6</v>
      </c>
      <c r="L287" s="2">
        <v>0</v>
      </c>
      <c r="M287" s="2">
        <v>0</v>
      </c>
      <c r="N287" s="22">
        <v>10727.27</v>
      </c>
    </row>
    <row r="288" spans="1:14" ht="12.75" x14ac:dyDescent="0.2">
      <c r="A288" s="3" t="s">
        <v>265</v>
      </c>
      <c r="B288" s="13" t="s">
        <v>552</v>
      </c>
      <c r="C288" s="2">
        <f t="shared" si="10"/>
        <v>6</v>
      </c>
      <c r="D288" s="2">
        <v>3</v>
      </c>
      <c r="E288" s="2">
        <v>0</v>
      </c>
      <c r="F288" s="2">
        <v>1</v>
      </c>
      <c r="G288" s="2">
        <v>0</v>
      </c>
      <c r="H288" s="2">
        <v>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8016.67</v>
      </c>
    </row>
    <row r="289" spans="1:18" ht="12.75" x14ac:dyDescent="0.2">
      <c r="A289" s="3" t="s">
        <v>139</v>
      </c>
      <c r="B289" s="13" t="s">
        <v>552</v>
      </c>
      <c r="C289" s="2">
        <f t="shared" si="10"/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2">
        <v>6750</v>
      </c>
    </row>
    <row r="290" spans="1:18" ht="12.75" x14ac:dyDescent="0.2">
      <c r="A290" s="3" t="s">
        <v>276</v>
      </c>
      <c r="B290" s="13" t="s">
        <v>552</v>
      </c>
      <c r="C290" s="2">
        <f t="shared" si="10"/>
        <v>26</v>
      </c>
      <c r="D290" s="2">
        <v>2</v>
      </c>
      <c r="E290" s="2">
        <v>5</v>
      </c>
      <c r="F290" s="2">
        <v>8</v>
      </c>
      <c r="G290" s="2">
        <v>2</v>
      </c>
      <c r="H290" s="2">
        <v>3</v>
      </c>
      <c r="I290" s="2">
        <v>0</v>
      </c>
      <c r="J290" s="2">
        <v>2</v>
      </c>
      <c r="K290" s="2">
        <v>3</v>
      </c>
      <c r="L290" s="2">
        <v>1</v>
      </c>
      <c r="M290" s="2">
        <v>0</v>
      </c>
      <c r="N290" s="22">
        <v>9300.77</v>
      </c>
    </row>
    <row r="291" spans="1:18" ht="25.5" x14ac:dyDescent="0.2">
      <c r="A291" s="3" t="s">
        <v>517</v>
      </c>
      <c r="B291" s="13" t="s">
        <v>402</v>
      </c>
      <c r="C291" s="2">
        <f t="shared" si="10"/>
        <v>1</v>
      </c>
      <c r="D291" s="2">
        <v>0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2">
        <v>7500</v>
      </c>
    </row>
    <row r="292" spans="1:18" ht="25.5" x14ac:dyDescent="0.2">
      <c r="A292" s="3" t="s">
        <v>371</v>
      </c>
      <c r="B292" s="13" t="s">
        <v>172</v>
      </c>
      <c r="C292" s="2">
        <f t="shared" si="10"/>
        <v>3</v>
      </c>
      <c r="D292" s="2">
        <v>0</v>
      </c>
      <c r="E292" s="2">
        <v>0</v>
      </c>
      <c r="F292" s="2">
        <v>0</v>
      </c>
      <c r="G292" s="2">
        <v>0</v>
      </c>
      <c r="H292" s="2">
        <v>2</v>
      </c>
      <c r="I292" s="2">
        <v>0</v>
      </c>
      <c r="J292" s="2">
        <v>1</v>
      </c>
      <c r="K292" s="2">
        <v>0</v>
      </c>
      <c r="L292" s="2">
        <v>0</v>
      </c>
      <c r="M292" s="2">
        <v>0</v>
      </c>
      <c r="N292" s="22">
        <v>10666.67</v>
      </c>
    </row>
    <row r="293" spans="1:18" ht="12.75" x14ac:dyDescent="0.2">
      <c r="A293" s="3" t="s">
        <v>321</v>
      </c>
      <c r="B293" s="13" t="s">
        <v>1</v>
      </c>
      <c r="C293" s="2">
        <f t="shared" si="10"/>
        <v>5</v>
      </c>
      <c r="D293" s="2">
        <v>0</v>
      </c>
      <c r="E293" s="2">
        <v>0</v>
      </c>
      <c r="F293" s="2">
        <v>2</v>
      </c>
      <c r="G293" s="2">
        <v>0</v>
      </c>
      <c r="H293" s="2">
        <v>2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2">
        <v>9440</v>
      </c>
    </row>
    <row r="294" spans="1:18" ht="12.75" x14ac:dyDescent="0.2">
      <c r="A294" s="3" t="s">
        <v>527</v>
      </c>
      <c r="B294" s="13" t="s">
        <v>391</v>
      </c>
      <c r="C294" s="2">
        <f t="shared" si="10"/>
        <v>2</v>
      </c>
      <c r="D294" s="2">
        <v>0</v>
      </c>
      <c r="E294" s="2">
        <v>0</v>
      </c>
      <c r="F294" s="2">
        <v>0</v>
      </c>
      <c r="G294" s="2">
        <v>0</v>
      </c>
      <c r="H294" s="2">
        <v>2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2">
        <v>10000</v>
      </c>
    </row>
    <row r="295" spans="1:18" ht="25.5" x14ac:dyDescent="0.2">
      <c r="A295" s="3" t="s">
        <v>342</v>
      </c>
      <c r="B295" s="13" t="s">
        <v>391</v>
      </c>
      <c r="C295" s="2">
        <f t="shared" si="10"/>
        <v>3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1</v>
      </c>
      <c r="K295" s="2">
        <v>1</v>
      </c>
      <c r="L295" s="2">
        <v>0</v>
      </c>
      <c r="M295" s="2">
        <v>0</v>
      </c>
      <c r="N295" s="22">
        <v>11000</v>
      </c>
    </row>
    <row r="296" spans="1:18" ht="38.25" x14ac:dyDescent="0.2">
      <c r="A296" s="3" t="s">
        <v>130</v>
      </c>
      <c r="B296" s="13" t="s">
        <v>391</v>
      </c>
      <c r="C296" s="2">
        <f t="shared" si="10"/>
        <v>1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2">
        <v>6950</v>
      </c>
    </row>
    <row r="297" spans="1:18" ht="12.75" x14ac:dyDescent="0.2">
      <c r="A297" s="3" t="s">
        <v>7</v>
      </c>
      <c r="B297" s="13" t="s">
        <v>29</v>
      </c>
      <c r="C297" s="2">
        <f t="shared" si="10"/>
        <v>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6700</v>
      </c>
    </row>
    <row r="298" spans="1:18" ht="12.75" x14ac:dyDescent="0.2">
      <c r="A298" s="3" t="s">
        <v>231</v>
      </c>
      <c r="B298" s="13" t="s">
        <v>428</v>
      </c>
      <c r="C298" s="2">
        <f t="shared" si="10"/>
        <v>2</v>
      </c>
      <c r="D298" s="2">
        <v>0</v>
      </c>
      <c r="E298" s="2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1</v>
      </c>
      <c r="L298" s="2">
        <v>0</v>
      </c>
      <c r="M298" s="2">
        <v>0</v>
      </c>
      <c r="N298" s="22">
        <v>10900.25</v>
      </c>
    </row>
    <row r="299" spans="1:18" ht="12.75" x14ac:dyDescent="0.2">
      <c r="A299" s="3" t="s">
        <v>480</v>
      </c>
      <c r="B299" s="13" t="s">
        <v>90</v>
      </c>
      <c r="C299" s="2">
        <f t="shared" si="10"/>
        <v>2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22">
        <v>12500</v>
      </c>
    </row>
    <row r="300" spans="1:18" ht="12.75" x14ac:dyDescent="0.2">
      <c r="A300" s="3" t="s">
        <v>21</v>
      </c>
      <c r="B300" s="13" t="s">
        <v>90</v>
      </c>
      <c r="C300" s="2">
        <f t="shared" si="10"/>
        <v>6</v>
      </c>
      <c r="D300" s="2">
        <v>6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2">
        <v>6700</v>
      </c>
    </row>
    <row r="301" spans="1:18" ht="12.75" x14ac:dyDescent="0.2">
      <c r="A301" s="3" t="s">
        <v>323</v>
      </c>
      <c r="B301" s="13" t="s">
        <v>158</v>
      </c>
      <c r="C301" s="2">
        <f t="shared" si="10"/>
        <v>89</v>
      </c>
      <c r="D301" s="2">
        <v>29</v>
      </c>
      <c r="E301" s="2">
        <v>2</v>
      </c>
      <c r="F301" s="2">
        <v>2</v>
      </c>
      <c r="G301" s="2">
        <v>1</v>
      </c>
      <c r="H301" s="2">
        <v>2</v>
      </c>
      <c r="I301" s="2">
        <v>0</v>
      </c>
      <c r="J301" s="2">
        <v>12</v>
      </c>
      <c r="K301" s="2">
        <v>21</v>
      </c>
      <c r="L301" s="2">
        <v>20</v>
      </c>
      <c r="M301" s="2">
        <v>0</v>
      </c>
      <c r="N301" s="22">
        <v>12442.69</v>
      </c>
    </row>
    <row r="302" spans="1:18" ht="12.75" x14ac:dyDescent="0.2">
      <c r="A302" s="3" t="s">
        <v>82</v>
      </c>
      <c r="B302" s="13" t="s">
        <v>571</v>
      </c>
      <c r="C302" s="2">
        <f t="shared" si="10"/>
        <v>4</v>
      </c>
      <c r="D302" s="2">
        <v>0</v>
      </c>
      <c r="E302" s="2">
        <v>1</v>
      </c>
      <c r="F302" s="2">
        <v>0</v>
      </c>
      <c r="G302" s="2">
        <v>0</v>
      </c>
      <c r="H302" s="2">
        <v>3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2">
        <v>9200</v>
      </c>
    </row>
    <row r="303" spans="1:18" ht="15" customHeight="1" x14ac:dyDescent="0.2">
      <c r="A303" s="9" t="s">
        <v>206</v>
      </c>
      <c r="B303" s="14"/>
      <c r="C303" s="15">
        <f t="shared" si="10"/>
        <v>485</v>
      </c>
      <c r="D303" s="15">
        <f t="shared" ref="D303:M303" si="11">SUM(D224:D302)</f>
        <v>67</v>
      </c>
      <c r="E303" s="15">
        <f t="shared" si="11"/>
        <v>37</v>
      </c>
      <c r="F303" s="15">
        <f t="shared" si="11"/>
        <v>67</v>
      </c>
      <c r="G303" s="15">
        <f t="shared" si="11"/>
        <v>27</v>
      </c>
      <c r="H303" s="15">
        <f t="shared" si="11"/>
        <v>60</v>
      </c>
      <c r="I303" s="15">
        <f t="shared" si="11"/>
        <v>20</v>
      </c>
      <c r="J303" s="15">
        <f t="shared" si="11"/>
        <v>47</v>
      </c>
      <c r="K303" s="15">
        <f t="shared" si="11"/>
        <v>95</v>
      </c>
      <c r="L303" s="15">
        <f t="shared" si="11"/>
        <v>46</v>
      </c>
      <c r="M303" s="15">
        <f t="shared" si="11"/>
        <v>19</v>
      </c>
      <c r="N303" s="23">
        <f>IF(C303=0,0,SUMPRODUCT(C224:C302,N224:N302)/C303)</f>
        <v>11663.642350515465</v>
      </c>
      <c r="O303" s="5"/>
      <c r="P303" s="5"/>
      <c r="Q303" s="5"/>
      <c r="R303" s="5"/>
    </row>
    <row r="304" spans="1:18" ht="12.75" x14ac:dyDescent="0.2">
      <c r="A304" s="3" t="s">
        <v>245</v>
      </c>
      <c r="B304" s="13" t="s">
        <v>363</v>
      </c>
      <c r="C304" s="2">
        <f t="shared" si="10"/>
        <v>5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3</v>
      </c>
      <c r="L304" s="2">
        <v>2</v>
      </c>
      <c r="M304" s="2">
        <v>0</v>
      </c>
      <c r="N304" s="22">
        <v>15800</v>
      </c>
    </row>
    <row r="305" spans="1:14" ht="25.5" x14ac:dyDescent="0.2">
      <c r="A305" s="3" t="s">
        <v>469</v>
      </c>
      <c r="B305" s="13" t="s">
        <v>363</v>
      </c>
      <c r="C305" s="2">
        <f t="shared" si="10"/>
        <v>3</v>
      </c>
      <c r="D305" s="2">
        <v>0</v>
      </c>
      <c r="E305" s="2">
        <v>0</v>
      </c>
      <c r="F305" s="2">
        <v>3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2">
        <v>8000</v>
      </c>
    </row>
    <row r="306" spans="1:14" ht="12.75" x14ac:dyDescent="0.2">
      <c r="A306" s="3" t="s">
        <v>79</v>
      </c>
      <c r="B306" s="13" t="s">
        <v>450</v>
      </c>
      <c r="C306" s="2">
        <f t="shared" si="10"/>
        <v>1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1</v>
      </c>
      <c r="L306" s="2">
        <v>0</v>
      </c>
      <c r="M306" s="2">
        <v>0</v>
      </c>
      <c r="N306" s="22">
        <v>13000.5</v>
      </c>
    </row>
    <row r="307" spans="1:14" ht="25.5" x14ac:dyDescent="0.2">
      <c r="A307" s="3" t="s">
        <v>229</v>
      </c>
      <c r="B307" s="13" t="s">
        <v>258</v>
      </c>
      <c r="C307" s="2">
        <f t="shared" si="10"/>
        <v>1</v>
      </c>
      <c r="D307" s="2">
        <v>0</v>
      </c>
      <c r="E307" s="2">
        <v>0</v>
      </c>
      <c r="F307" s="2">
        <v>0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2">
        <v>9300</v>
      </c>
    </row>
    <row r="308" spans="1:14" ht="12.75" x14ac:dyDescent="0.2">
      <c r="A308" s="3" t="s">
        <v>278</v>
      </c>
      <c r="B308" s="13" t="s">
        <v>258</v>
      </c>
      <c r="C308" s="2">
        <f t="shared" si="10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</v>
      </c>
      <c r="M308" s="2">
        <v>0</v>
      </c>
      <c r="N308" s="22">
        <v>20000</v>
      </c>
    </row>
    <row r="309" spans="1:14" ht="12.75" x14ac:dyDescent="0.2">
      <c r="A309" s="3" t="s">
        <v>157</v>
      </c>
      <c r="B309" s="13" t="s">
        <v>389</v>
      </c>
      <c r="C309" s="2">
        <f t="shared" si="10"/>
        <v>3</v>
      </c>
      <c r="D309" s="2">
        <v>3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2">
        <v>6700</v>
      </c>
    </row>
    <row r="310" spans="1:14" ht="25.5" x14ac:dyDescent="0.2">
      <c r="A310" s="3" t="s">
        <v>150</v>
      </c>
      <c r="B310" s="13" t="s">
        <v>138</v>
      </c>
      <c r="C310" s="2">
        <f t="shared" si="10"/>
        <v>5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5</v>
      </c>
      <c r="K310" s="2">
        <v>0</v>
      </c>
      <c r="L310" s="2">
        <v>0</v>
      </c>
      <c r="M310" s="2">
        <v>0</v>
      </c>
      <c r="N310" s="22">
        <v>12000</v>
      </c>
    </row>
    <row r="311" spans="1:14" ht="25.5" x14ac:dyDescent="0.2">
      <c r="A311" s="3" t="s">
        <v>16</v>
      </c>
      <c r="B311" s="13" t="s">
        <v>138</v>
      </c>
      <c r="C311" s="2">
        <f t="shared" si="10"/>
        <v>7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7</v>
      </c>
      <c r="L311" s="2">
        <v>0</v>
      </c>
      <c r="M311" s="2">
        <v>0</v>
      </c>
      <c r="N311" s="22">
        <v>13000</v>
      </c>
    </row>
    <row r="312" spans="1:14" ht="25.5" x14ac:dyDescent="0.2">
      <c r="A312" s="3" t="s">
        <v>427</v>
      </c>
      <c r="B312" s="13" t="s">
        <v>123</v>
      </c>
      <c r="C312" s="2">
        <f t="shared" si="10"/>
        <v>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1</v>
      </c>
      <c r="J312" s="2">
        <v>0</v>
      </c>
      <c r="K312" s="2">
        <v>0</v>
      </c>
      <c r="L312" s="2">
        <v>0</v>
      </c>
      <c r="M312" s="2">
        <v>0</v>
      </c>
      <c r="N312" s="22">
        <v>11000</v>
      </c>
    </row>
    <row r="313" spans="1:14" ht="25.5" x14ac:dyDescent="0.2">
      <c r="A313" s="3" t="s">
        <v>279</v>
      </c>
      <c r="B313" s="13" t="s">
        <v>240</v>
      </c>
      <c r="C313" s="2">
        <f t="shared" si="10"/>
        <v>3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3</v>
      </c>
      <c r="N313" s="22">
        <v>36000</v>
      </c>
    </row>
    <row r="314" spans="1:14" ht="12.75" x14ac:dyDescent="0.2">
      <c r="A314" s="3" t="s">
        <v>3</v>
      </c>
      <c r="B314" s="13" t="s">
        <v>295</v>
      </c>
      <c r="C314" s="2">
        <f t="shared" si="10"/>
        <v>1</v>
      </c>
      <c r="D314" s="2">
        <v>0</v>
      </c>
      <c r="E314" s="2">
        <v>0</v>
      </c>
      <c r="F314" s="2">
        <v>0</v>
      </c>
      <c r="G314" s="2">
        <v>1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2">
        <v>8500</v>
      </c>
    </row>
    <row r="315" spans="1:14" ht="12.75" x14ac:dyDescent="0.2">
      <c r="A315" s="3" t="s">
        <v>333</v>
      </c>
      <c r="B315" s="13" t="s">
        <v>544</v>
      </c>
      <c r="C315" s="2">
        <f t="shared" si="10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1</v>
      </c>
      <c r="K315" s="2">
        <v>0</v>
      </c>
      <c r="L315" s="2">
        <v>0</v>
      </c>
      <c r="M315" s="2">
        <v>0</v>
      </c>
      <c r="N315" s="22">
        <v>12000</v>
      </c>
    </row>
    <row r="316" spans="1:14" ht="12.75" x14ac:dyDescent="0.2">
      <c r="A316" s="3" t="s">
        <v>147</v>
      </c>
      <c r="B316" s="13" t="s">
        <v>359</v>
      </c>
      <c r="C316" s="2">
        <f t="shared" si="10"/>
        <v>7</v>
      </c>
      <c r="D316" s="2">
        <v>0</v>
      </c>
      <c r="E316" s="2">
        <v>0</v>
      </c>
      <c r="F316" s="2">
        <v>0</v>
      </c>
      <c r="G316" s="2">
        <v>0</v>
      </c>
      <c r="H316" s="2">
        <v>6</v>
      </c>
      <c r="I316" s="2">
        <v>1</v>
      </c>
      <c r="J316" s="2">
        <v>0</v>
      </c>
      <c r="K316" s="2">
        <v>0</v>
      </c>
      <c r="L316" s="2">
        <v>0</v>
      </c>
      <c r="M316" s="2">
        <v>0</v>
      </c>
      <c r="N316" s="22">
        <v>10071.43</v>
      </c>
    </row>
    <row r="317" spans="1:14" ht="25.5" x14ac:dyDescent="0.2">
      <c r="A317" s="3" t="s">
        <v>101</v>
      </c>
      <c r="B317" s="13" t="s">
        <v>513</v>
      </c>
      <c r="C317" s="2">
        <f t="shared" si="10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2">
        <v>10008</v>
      </c>
    </row>
    <row r="318" spans="1:14" ht="12.75" x14ac:dyDescent="0.2">
      <c r="A318" s="3" t="s">
        <v>302</v>
      </c>
      <c r="B318" s="13" t="s">
        <v>513</v>
      </c>
      <c r="C318" s="2">
        <f t="shared" si="10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1</v>
      </c>
      <c r="K318" s="2">
        <v>0</v>
      </c>
      <c r="L318" s="2">
        <v>0</v>
      </c>
      <c r="M318" s="2">
        <v>0</v>
      </c>
      <c r="N318" s="22">
        <v>12000</v>
      </c>
    </row>
    <row r="319" spans="1:14" ht="12.75" x14ac:dyDescent="0.2">
      <c r="A319" s="3" t="s">
        <v>561</v>
      </c>
      <c r="B319" s="13" t="s">
        <v>94</v>
      </c>
      <c r="C319" s="2">
        <f t="shared" si="10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22">
        <v>13000</v>
      </c>
    </row>
    <row r="320" spans="1:14" ht="25.5" x14ac:dyDescent="0.2">
      <c r="A320" s="3" t="s">
        <v>444</v>
      </c>
      <c r="B320" s="13" t="s">
        <v>94</v>
      </c>
      <c r="C320" s="2">
        <f t="shared" si="10"/>
        <v>1</v>
      </c>
      <c r="D320" s="2">
        <v>0</v>
      </c>
      <c r="E320" s="2">
        <v>0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2">
        <v>10000</v>
      </c>
    </row>
    <row r="321" spans="1:14" ht="12.75" x14ac:dyDescent="0.2">
      <c r="A321" s="3" t="s">
        <v>296</v>
      </c>
      <c r="B321" s="13" t="s">
        <v>94</v>
      </c>
      <c r="C321" s="2">
        <f t="shared" si="10"/>
        <v>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6</v>
      </c>
      <c r="J321" s="2">
        <v>0</v>
      </c>
      <c r="K321" s="2">
        <v>0</v>
      </c>
      <c r="L321" s="2">
        <v>0</v>
      </c>
      <c r="M321" s="2">
        <v>0</v>
      </c>
      <c r="N321" s="22">
        <v>10870</v>
      </c>
    </row>
    <row r="322" spans="1:14" ht="25.5" x14ac:dyDescent="0.2">
      <c r="A322" s="3" t="s">
        <v>185</v>
      </c>
      <c r="B322" s="13" t="s">
        <v>164</v>
      </c>
      <c r="C322" s="2">
        <f t="shared" si="10"/>
        <v>1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0</v>
      </c>
      <c r="M322" s="2">
        <v>0</v>
      </c>
      <c r="N322" s="22">
        <v>12640</v>
      </c>
    </row>
    <row r="323" spans="1:14" ht="12.75" x14ac:dyDescent="0.2">
      <c r="A323" s="3" t="s">
        <v>46</v>
      </c>
      <c r="B323" s="13" t="s">
        <v>164</v>
      </c>
      <c r="C323" s="2">
        <f t="shared" si="10"/>
        <v>1</v>
      </c>
      <c r="D323" s="2">
        <v>0</v>
      </c>
      <c r="E323" s="2">
        <v>0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2">
        <v>8100</v>
      </c>
    </row>
    <row r="324" spans="1:14" ht="38.25" x14ac:dyDescent="0.2">
      <c r="A324" s="3" t="s">
        <v>232</v>
      </c>
      <c r="B324" s="13" t="s">
        <v>536</v>
      </c>
      <c r="C324" s="2">
        <f t="shared" si="10"/>
        <v>4</v>
      </c>
      <c r="D324" s="2">
        <v>0</v>
      </c>
      <c r="E324" s="2">
        <v>0</v>
      </c>
      <c r="F324" s="2">
        <v>0</v>
      </c>
      <c r="G324" s="2">
        <v>4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2">
        <v>8100</v>
      </c>
    </row>
    <row r="325" spans="1:14" ht="25.5" x14ac:dyDescent="0.2">
      <c r="A325" s="3" t="s">
        <v>348</v>
      </c>
      <c r="B325" s="13" t="s">
        <v>28</v>
      </c>
      <c r="C325" s="2">
        <f t="shared" si="10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1</v>
      </c>
      <c r="K325" s="2">
        <v>0</v>
      </c>
      <c r="L325" s="2">
        <v>0</v>
      </c>
      <c r="M325" s="2">
        <v>0</v>
      </c>
      <c r="N325" s="22">
        <v>12000</v>
      </c>
    </row>
    <row r="326" spans="1:14" ht="12.75" x14ac:dyDescent="0.2">
      <c r="A326" s="3" t="s">
        <v>96</v>
      </c>
      <c r="B326" s="13" t="s">
        <v>28</v>
      </c>
      <c r="C326" s="2">
        <f t="shared" si="10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1</v>
      </c>
      <c r="K326" s="2">
        <v>0</v>
      </c>
      <c r="L326" s="2">
        <v>0</v>
      </c>
      <c r="M326" s="2">
        <v>0</v>
      </c>
      <c r="N326" s="22">
        <v>12000</v>
      </c>
    </row>
    <row r="327" spans="1:14" ht="12.75" x14ac:dyDescent="0.2">
      <c r="A327" s="3" t="s">
        <v>233</v>
      </c>
      <c r="B327" s="13" t="s">
        <v>28</v>
      </c>
      <c r="C327" s="2">
        <f t="shared" ref="C327:C383" si="12">SUM(D327:M327)</f>
        <v>10</v>
      </c>
      <c r="D327" s="2">
        <v>0</v>
      </c>
      <c r="E327" s="2">
        <v>0</v>
      </c>
      <c r="F327" s="2">
        <v>2</v>
      </c>
      <c r="G327" s="2">
        <v>0</v>
      </c>
      <c r="H327" s="2">
        <v>1</v>
      </c>
      <c r="I327" s="2">
        <v>1</v>
      </c>
      <c r="J327" s="2">
        <v>2</v>
      </c>
      <c r="K327" s="2">
        <v>0</v>
      </c>
      <c r="L327" s="2">
        <v>4</v>
      </c>
      <c r="M327" s="2">
        <v>0</v>
      </c>
      <c r="N327" s="22">
        <v>12814.1</v>
      </c>
    </row>
    <row r="328" spans="1:14" ht="12.75" x14ac:dyDescent="0.2">
      <c r="A328" s="3" t="s">
        <v>496</v>
      </c>
      <c r="B328" s="13" t="s">
        <v>28</v>
      </c>
      <c r="C328" s="2">
        <f t="shared" si="12"/>
        <v>4</v>
      </c>
      <c r="D328" s="2">
        <v>0</v>
      </c>
      <c r="E328" s="2">
        <v>0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0</v>
      </c>
      <c r="L328" s="2">
        <v>3</v>
      </c>
      <c r="M328" s="2">
        <v>0</v>
      </c>
      <c r="N328" s="22">
        <v>16000</v>
      </c>
    </row>
    <row r="329" spans="1:14" ht="38.25" x14ac:dyDescent="0.2">
      <c r="A329" s="3" t="s">
        <v>559</v>
      </c>
      <c r="B329" s="13" t="s">
        <v>425</v>
      </c>
      <c r="C329" s="2">
        <f t="shared" si="12"/>
        <v>6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1</v>
      </c>
      <c r="J329" s="2">
        <v>0</v>
      </c>
      <c r="K329" s="2">
        <v>5</v>
      </c>
      <c r="L329" s="2">
        <v>0</v>
      </c>
      <c r="M329" s="2">
        <v>0</v>
      </c>
      <c r="N329" s="22">
        <v>14166.75</v>
      </c>
    </row>
    <row r="330" spans="1:14" ht="38.25" x14ac:dyDescent="0.2">
      <c r="A330" s="3" t="s">
        <v>136</v>
      </c>
      <c r="B330" s="13" t="s">
        <v>425</v>
      </c>
      <c r="C330" s="2">
        <f t="shared" si="12"/>
        <v>1</v>
      </c>
      <c r="D330" s="2">
        <v>0</v>
      </c>
      <c r="E330" s="2">
        <v>0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2">
        <v>7900</v>
      </c>
    </row>
    <row r="331" spans="1:14" ht="51" x14ac:dyDescent="0.2">
      <c r="A331" s="3" t="s">
        <v>475</v>
      </c>
      <c r="B331" s="13" t="s">
        <v>425</v>
      </c>
      <c r="C331" s="2">
        <f t="shared" si="12"/>
        <v>4</v>
      </c>
      <c r="D331" s="2">
        <v>0</v>
      </c>
      <c r="E331" s="2">
        <v>4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7000</v>
      </c>
    </row>
    <row r="332" spans="1:14" ht="38.25" x14ac:dyDescent="0.2">
      <c r="A332" s="3" t="s">
        <v>563</v>
      </c>
      <c r="B332" s="13" t="s">
        <v>263</v>
      </c>
      <c r="C332" s="2">
        <f t="shared" si="12"/>
        <v>15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15</v>
      </c>
      <c r="L332" s="2">
        <v>0</v>
      </c>
      <c r="M332" s="2">
        <v>0</v>
      </c>
      <c r="N332" s="22">
        <v>15000</v>
      </c>
    </row>
    <row r="333" spans="1:14" ht="25.5" x14ac:dyDescent="0.2">
      <c r="A333" s="3" t="s">
        <v>451</v>
      </c>
      <c r="B333" s="13" t="s">
        <v>304</v>
      </c>
      <c r="C333" s="2">
        <f t="shared" si="12"/>
        <v>1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2">
        <v>9000</v>
      </c>
    </row>
    <row r="334" spans="1:14" ht="12.75" x14ac:dyDescent="0.2">
      <c r="A334" s="3" t="s">
        <v>17</v>
      </c>
      <c r="B334" s="13" t="s">
        <v>304</v>
      </c>
      <c r="C334" s="2">
        <f t="shared" si="12"/>
        <v>1</v>
      </c>
      <c r="D334" s="2">
        <v>0</v>
      </c>
      <c r="E334" s="2">
        <v>0</v>
      </c>
      <c r="F334" s="2">
        <v>1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2">
        <v>8000</v>
      </c>
    </row>
    <row r="335" spans="1:14" ht="12.75" x14ac:dyDescent="0.2">
      <c r="A335" s="3" t="s">
        <v>456</v>
      </c>
      <c r="B335" s="13" t="s">
        <v>397</v>
      </c>
      <c r="C335" s="2">
        <f t="shared" si="12"/>
        <v>1</v>
      </c>
      <c r="D335" s="2">
        <v>0</v>
      </c>
      <c r="E335" s="2">
        <v>0</v>
      </c>
      <c r="F335" s="2">
        <v>0</v>
      </c>
      <c r="G335" s="2">
        <v>0</v>
      </c>
      <c r="H335" s="2">
        <v>1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2">
        <v>10000</v>
      </c>
    </row>
    <row r="336" spans="1:14" ht="12.75" x14ac:dyDescent="0.2">
      <c r="A336" s="3" t="s">
        <v>272</v>
      </c>
      <c r="B336" s="13" t="s">
        <v>491</v>
      </c>
      <c r="C336" s="2">
        <f t="shared" si="12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2">
        <v>10000</v>
      </c>
    </row>
    <row r="337" spans="1:14" ht="12.75" x14ac:dyDescent="0.2">
      <c r="A337" s="3" t="s">
        <v>403</v>
      </c>
      <c r="B337" s="13" t="s">
        <v>491</v>
      </c>
      <c r="C337" s="2">
        <f t="shared" si="12"/>
        <v>6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6</v>
      </c>
      <c r="L337" s="2">
        <v>0</v>
      </c>
      <c r="M337" s="2">
        <v>0</v>
      </c>
      <c r="N337" s="22">
        <v>13000</v>
      </c>
    </row>
    <row r="338" spans="1:14" ht="25.5" x14ac:dyDescent="0.2">
      <c r="A338" s="3" t="s">
        <v>572</v>
      </c>
      <c r="B338" s="13" t="s">
        <v>152</v>
      </c>
      <c r="C338" s="2">
        <f t="shared" si="12"/>
        <v>6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6</v>
      </c>
      <c r="L338" s="2">
        <v>0</v>
      </c>
      <c r="M338" s="2">
        <v>0</v>
      </c>
      <c r="N338" s="22">
        <v>12500</v>
      </c>
    </row>
    <row r="339" spans="1:14" ht="25.5" x14ac:dyDescent="0.2">
      <c r="A339" s="3" t="s">
        <v>53</v>
      </c>
      <c r="B339" s="13" t="s">
        <v>554</v>
      </c>
      <c r="C339" s="2">
        <f t="shared" si="12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2">
        <v>6900</v>
      </c>
    </row>
    <row r="340" spans="1:14" ht="12.75" x14ac:dyDescent="0.2">
      <c r="A340" s="3" t="s">
        <v>155</v>
      </c>
      <c r="B340" s="13" t="s">
        <v>457</v>
      </c>
      <c r="C340" s="2">
        <f t="shared" si="12"/>
        <v>1</v>
      </c>
      <c r="D340" s="2">
        <v>0</v>
      </c>
      <c r="E340" s="2">
        <v>0</v>
      </c>
      <c r="F340" s="2">
        <v>1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2">
        <v>8000</v>
      </c>
    </row>
    <row r="341" spans="1:14" ht="12.75" x14ac:dyDescent="0.2">
      <c r="A341" s="3" t="s">
        <v>214</v>
      </c>
      <c r="B341" s="13" t="s">
        <v>328</v>
      </c>
      <c r="C341" s="2">
        <f t="shared" si="12"/>
        <v>1</v>
      </c>
      <c r="D341" s="2">
        <v>0</v>
      </c>
      <c r="E341" s="2">
        <v>0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2">
        <v>9000</v>
      </c>
    </row>
    <row r="342" spans="1:14" ht="12.75" x14ac:dyDescent="0.2">
      <c r="A342" s="3" t="s">
        <v>498</v>
      </c>
      <c r="B342" s="13" t="s">
        <v>328</v>
      </c>
      <c r="C342" s="2">
        <f t="shared" si="12"/>
        <v>2</v>
      </c>
      <c r="D342" s="2">
        <v>0</v>
      </c>
      <c r="E342" s="2">
        <v>0</v>
      </c>
      <c r="F342" s="2">
        <v>2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2">
        <v>8000</v>
      </c>
    </row>
    <row r="343" spans="1:14" ht="25.5" x14ac:dyDescent="0.2">
      <c r="A343" s="3" t="s">
        <v>477</v>
      </c>
      <c r="B343" s="13" t="s">
        <v>328</v>
      </c>
      <c r="C343" s="2">
        <f t="shared" si="12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2">
        <v>6700</v>
      </c>
    </row>
    <row r="344" spans="1:14" ht="25.5" x14ac:dyDescent="0.2">
      <c r="A344" s="3" t="s">
        <v>223</v>
      </c>
      <c r="B344" s="13" t="s">
        <v>5</v>
      </c>
      <c r="C344" s="2">
        <f t="shared" si="12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1</v>
      </c>
      <c r="M344" s="2">
        <v>0</v>
      </c>
      <c r="N344" s="22">
        <v>20000</v>
      </c>
    </row>
    <row r="345" spans="1:14" ht="12.75" x14ac:dyDescent="0.2">
      <c r="A345" s="3" t="s">
        <v>170</v>
      </c>
      <c r="B345" s="13" t="s">
        <v>5</v>
      </c>
      <c r="C345" s="2">
        <f t="shared" si="12"/>
        <v>2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1</v>
      </c>
      <c r="K345" s="2">
        <v>1</v>
      </c>
      <c r="L345" s="2">
        <v>0</v>
      </c>
      <c r="M345" s="2">
        <v>0</v>
      </c>
      <c r="N345" s="22">
        <v>13050</v>
      </c>
    </row>
    <row r="346" spans="1:14" ht="25.5" x14ac:dyDescent="0.2">
      <c r="A346" s="3" t="s">
        <v>77</v>
      </c>
      <c r="B346" s="13" t="s">
        <v>485</v>
      </c>
      <c r="C346" s="2">
        <f t="shared" si="12"/>
        <v>5</v>
      </c>
      <c r="D346" s="2">
        <v>1</v>
      </c>
      <c r="E346" s="2">
        <v>0</v>
      </c>
      <c r="F346" s="2">
        <v>0</v>
      </c>
      <c r="G346" s="2">
        <v>4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2">
        <v>8500</v>
      </c>
    </row>
    <row r="347" spans="1:14" ht="25.5" x14ac:dyDescent="0.2">
      <c r="A347" s="3" t="s">
        <v>419</v>
      </c>
      <c r="B347" s="13" t="s">
        <v>133</v>
      </c>
      <c r="C347" s="2">
        <f t="shared" si="12"/>
        <v>5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5</v>
      </c>
      <c r="L347" s="2">
        <v>0</v>
      </c>
      <c r="M347" s="2">
        <v>0</v>
      </c>
      <c r="N347" s="22">
        <v>14000</v>
      </c>
    </row>
    <row r="348" spans="1:14" ht="12.75" x14ac:dyDescent="0.2">
      <c r="A348" s="3" t="s">
        <v>307</v>
      </c>
      <c r="B348" s="13" t="s">
        <v>506</v>
      </c>
      <c r="C348" s="2">
        <f t="shared" si="12"/>
        <v>1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2">
        <v>6700</v>
      </c>
    </row>
    <row r="349" spans="1:14" ht="25.5" x14ac:dyDescent="0.2">
      <c r="A349" s="3" t="s">
        <v>154</v>
      </c>
      <c r="B349" s="13" t="s">
        <v>9</v>
      </c>
      <c r="C349" s="2">
        <f t="shared" si="12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1</v>
      </c>
      <c r="J349" s="2">
        <v>0</v>
      </c>
      <c r="K349" s="2">
        <v>0</v>
      </c>
      <c r="L349" s="2">
        <v>0</v>
      </c>
      <c r="M349" s="2">
        <v>0</v>
      </c>
      <c r="N349" s="22">
        <v>10000.5</v>
      </c>
    </row>
    <row r="350" spans="1:14" ht="25.5" x14ac:dyDescent="0.2">
      <c r="A350" s="3" t="s">
        <v>532</v>
      </c>
      <c r="B350" s="13" t="s">
        <v>81</v>
      </c>
      <c r="C350" s="2">
        <f t="shared" si="12"/>
        <v>13</v>
      </c>
      <c r="D350" s="2">
        <v>0</v>
      </c>
      <c r="E350" s="2">
        <v>6</v>
      </c>
      <c r="F350" s="2">
        <v>7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2">
        <v>7469</v>
      </c>
    </row>
    <row r="351" spans="1:14" ht="12.75" x14ac:dyDescent="0.2">
      <c r="A351" s="3" t="s">
        <v>44</v>
      </c>
      <c r="B351" s="13" t="s">
        <v>81</v>
      </c>
      <c r="C351" s="2">
        <f t="shared" si="12"/>
        <v>4</v>
      </c>
      <c r="D351" s="2">
        <v>0</v>
      </c>
      <c r="E351" s="2">
        <v>0</v>
      </c>
      <c r="F351" s="2">
        <v>2</v>
      </c>
      <c r="G351" s="2">
        <v>2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2">
        <v>8400</v>
      </c>
    </row>
    <row r="352" spans="1:14" ht="12.75" x14ac:dyDescent="0.2">
      <c r="A352" s="3" t="s">
        <v>429</v>
      </c>
      <c r="B352" s="13" t="s">
        <v>81</v>
      </c>
      <c r="C352" s="2">
        <f t="shared" si="12"/>
        <v>37</v>
      </c>
      <c r="D352" s="2">
        <v>0</v>
      </c>
      <c r="E352" s="2">
        <v>14</v>
      </c>
      <c r="F352" s="2">
        <v>21</v>
      </c>
      <c r="G352" s="2">
        <v>1</v>
      </c>
      <c r="H352" s="2">
        <v>0</v>
      </c>
      <c r="I352" s="2">
        <v>1</v>
      </c>
      <c r="J352" s="2">
        <v>0</v>
      </c>
      <c r="K352" s="2">
        <v>0</v>
      </c>
      <c r="L352" s="2">
        <v>0</v>
      </c>
      <c r="M352" s="2">
        <v>0</v>
      </c>
      <c r="N352" s="22">
        <v>7389.55</v>
      </c>
    </row>
    <row r="353" spans="1:18" ht="25.5" x14ac:dyDescent="0.2">
      <c r="A353" s="3" t="s">
        <v>168</v>
      </c>
      <c r="B353" s="13" t="s">
        <v>434</v>
      </c>
      <c r="C353" s="2">
        <f t="shared" si="12"/>
        <v>105</v>
      </c>
      <c r="D353" s="2">
        <v>30</v>
      </c>
      <c r="E353" s="2">
        <v>3</v>
      </c>
      <c r="F353" s="2">
        <v>19</v>
      </c>
      <c r="G353" s="2">
        <v>3</v>
      </c>
      <c r="H353" s="2">
        <v>10</v>
      </c>
      <c r="I353" s="2">
        <v>9</v>
      </c>
      <c r="J353" s="2">
        <v>5</v>
      </c>
      <c r="K353" s="2">
        <v>14</v>
      </c>
      <c r="L353" s="2">
        <v>5</v>
      </c>
      <c r="M353" s="2">
        <v>7</v>
      </c>
      <c r="N353" s="22">
        <v>11667.25</v>
      </c>
    </row>
    <row r="354" spans="1:18" ht="12.75" x14ac:dyDescent="0.2">
      <c r="A354" s="3" t="s">
        <v>267</v>
      </c>
      <c r="B354" s="13" t="s">
        <v>60</v>
      </c>
      <c r="C354" s="2">
        <f t="shared" si="12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1</v>
      </c>
      <c r="K354" s="2">
        <v>0</v>
      </c>
      <c r="L354" s="2">
        <v>0</v>
      </c>
      <c r="M354" s="2">
        <v>0</v>
      </c>
      <c r="N354" s="22">
        <v>11360</v>
      </c>
    </row>
    <row r="355" spans="1:18" ht="12.75" x14ac:dyDescent="0.2">
      <c r="A355" s="3" t="s">
        <v>489</v>
      </c>
      <c r="B355" s="13" t="s">
        <v>467</v>
      </c>
      <c r="C355" s="2">
        <f t="shared" si="12"/>
        <v>5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5</v>
      </c>
      <c r="L355" s="2">
        <v>0</v>
      </c>
      <c r="M355" s="2">
        <v>0</v>
      </c>
      <c r="N355" s="22">
        <v>14000</v>
      </c>
    </row>
    <row r="356" spans="1:18" ht="25.5" x14ac:dyDescent="0.2">
      <c r="A356" s="3" t="s">
        <v>183</v>
      </c>
      <c r="B356" s="13" t="s">
        <v>467</v>
      </c>
      <c r="C356" s="2">
        <f t="shared" si="12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22">
        <v>13000</v>
      </c>
    </row>
    <row r="357" spans="1:18" ht="12.75" x14ac:dyDescent="0.2">
      <c r="A357" s="3" t="s">
        <v>30</v>
      </c>
      <c r="B357" s="13" t="s">
        <v>467</v>
      </c>
      <c r="C357" s="2">
        <f t="shared" si="12"/>
        <v>3</v>
      </c>
      <c r="D357" s="2">
        <v>0</v>
      </c>
      <c r="E357" s="2">
        <v>0</v>
      </c>
      <c r="F357" s="2">
        <v>1</v>
      </c>
      <c r="G357" s="2">
        <v>1</v>
      </c>
      <c r="H357" s="2">
        <v>0</v>
      </c>
      <c r="I357" s="2">
        <v>1</v>
      </c>
      <c r="J357" s="2">
        <v>0</v>
      </c>
      <c r="K357" s="2">
        <v>0</v>
      </c>
      <c r="L357" s="2">
        <v>0</v>
      </c>
      <c r="M357" s="2">
        <v>0</v>
      </c>
      <c r="N357" s="22">
        <v>8936</v>
      </c>
    </row>
    <row r="358" spans="1:18" ht="25.5" x14ac:dyDescent="0.2">
      <c r="A358" s="3" t="s">
        <v>577</v>
      </c>
      <c r="B358" s="13" t="s">
        <v>467</v>
      </c>
      <c r="C358" s="2">
        <f t="shared" si="12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0</v>
      </c>
      <c r="N358" s="22">
        <v>11200</v>
      </c>
    </row>
    <row r="359" spans="1:18" ht="25.5" x14ac:dyDescent="0.2">
      <c r="A359" s="3" t="s">
        <v>446</v>
      </c>
      <c r="B359" s="13" t="s">
        <v>467</v>
      </c>
      <c r="C359" s="2">
        <f t="shared" si="12"/>
        <v>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3</v>
      </c>
      <c r="J359" s="2">
        <v>0</v>
      </c>
      <c r="K359" s="2">
        <v>0</v>
      </c>
      <c r="L359" s="2">
        <v>0</v>
      </c>
      <c r="M359" s="2">
        <v>0</v>
      </c>
      <c r="N359" s="22">
        <v>11000</v>
      </c>
    </row>
    <row r="360" spans="1:18" ht="12.75" x14ac:dyDescent="0.2">
      <c r="A360" s="3" t="s">
        <v>248</v>
      </c>
      <c r="B360" s="13" t="s">
        <v>467</v>
      </c>
      <c r="C360" s="2">
        <f t="shared" si="12"/>
        <v>3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3</v>
      </c>
      <c r="L360" s="2">
        <v>0</v>
      </c>
      <c r="M360" s="2">
        <v>0</v>
      </c>
      <c r="N360" s="22">
        <v>15000</v>
      </c>
    </row>
    <row r="361" spans="1:18" ht="25.5" x14ac:dyDescent="0.2">
      <c r="A361" s="3" t="s">
        <v>424</v>
      </c>
      <c r="B361" s="13" t="s">
        <v>273</v>
      </c>
      <c r="C361" s="2">
        <f t="shared" si="12"/>
        <v>1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</v>
      </c>
      <c r="L361" s="2">
        <v>0</v>
      </c>
      <c r="M361" s="2">
        <v>0</v>
      </c>
      <c r="N361" s="22">
        <v>12000.5</v>
      </c>
    </row>
    <row r="362" spans="1:18" ht="12.75" x14ac:dyDescent="0.2">
      <c r="A362" s="3" t="s">
        <v>110</v>
      </c>
      <c r="B362" s="13" t="s">
        <v>351</v>
      </c>
      <c r="C362" s="2">
        <f t="shared" si="12"/>
        <v>8</v>
      </c>
      <c r="D362" s="2">
        <v>1</v>
      </c>
      <c r="E362" s="2">
        <v>0</v>
      </c>
      <c r="F362" s="2">
        <v>1</v>
      </c>
      <c r="G362" s="2">
        <v>3</v>
      </c>
      <c r="H362" s="2">
        <v>2</v>
      </c>
      <c r="I362" s="2">
        <v>0</v>
      </c>
      <c r="J362" s="2">
        <v>0</v>
      </c>
      <c r="K362" s="2">
        <v>1</v>
      </c>
      <c r="L362" s="2">
        <v>0</v>
      </c>
      <c r="M362" s="2">
        <v>0</v>
      </c>
      <c r="N362" s="22">
        <v>9237.5</v>
      </c>
    </row>
    <row r="363" spans="1:18" ht="15" customHeight="1" x14ac:dyDescent="0.2">
      <c r="A363" s="9" t="s">
        <v>37</v>
      </c>
      <c r="B363" s="14"/>
      <c r="C363" s="15">
        <f t="shared" si="12"/>
        <v>319</v>
      </c>
      <c r="D363" s="15">
        <f t="shared" ref="D363:M363" si="13">SUM(D304:D362)</f>
        <v>37</v>
      </c>
      <c r="E363" s="15">
        <f t="shared" si="13"/>
        <v>28</v>
      </c>
      <c r="F363" s="15">
        <f t="shared" si="13"/>
        <v>61</v>
      </c>
      <c r="G363" s="15">
        <f t="shared" si="13"/>
        <v>22</v>
      </c>
      <c r="H363" s="15">
        <f t="shared" si="13"/>
        <v>24</v>
      </c>
      <c r="I363" s="15">
        <f t="shared" si="13"/>
        <v>26</v>
      </c>
      <c r="J363" s="15">
        <f t="shared" si="13"/>
        <v>19</v>
      </c>
      <c r="K363" s="15">
        <f t="shared" si="13"/>
        <v>76</v>
      </c>
      <c r="L363" s="15">
        <f t="shared" si="13"/>
        <v>16</v>
      </c>
      <c r="M363" s="15">
        <f t="shared" si="13"/>
        <v>10</v>
      </c>
      <c r="N363" s="23">
        <f>IF(C363=0,0,SUMPRODUCT(C304:C362,N304:N362)/C363)</f>
        <v>11251.255830721004</v>
      </c>
      <c r="O363" s="5"/>
      <c r="P363" s="5"/>
      <c r="Q363" s="5"/>
      <c r="R363" s="5"/>
    </row>
    <row r="364" spans="1:18" ht="12.75" x14ac:dyDescent="0.2">
      <c r="A364" s="3" t="s">
        <v>426</v>
      </c>
      <c r="B364" s="13" t="s">
        <v>329</v>
      </c>
      <c r="C364" s="2">
        <f t="shared" si="12"/>
        <v>13</v>
      </c>
      <c r="D364" s="2">
        <v>7</v>
      </c>
      <c r="E364" s="2">
        <v>3</v>
      </c>
      <c r="F364" s="2">
        <v>2</v>
      </c>
      <c r="G364" s="2">
        <v>0</v>
      </c>
      <c r="H364" s="2">
        <v>0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22">
        <v>7373.12</v>
      </c>
    </row>
    <row r="365" spans="1:18" ht="12.75" x14ac:dyDescent="0.2">
      <c r="A365" s="3" t="s">
        <v>196</v>
      </c>
      <c r="B365" s="13" t="s">
        <v>329</v>
      </c>
      <c r="C365" s="2">
        <f t="shared" si="12"/>
        <v>5</v>
      </c>
      <c r="D365" s="2">
        <v>1</v>
      </c>
      <c r="E365" s="2">
        <v>1</v>
      </c>
      <c r="F365" s="2">
        <v>0</v>
      </c>
      <c r="G365" s="2">
        <v>0</v>
      </c>
      <c r="H365" s="2">
        <v>2</v>
      </c>
      <c r="I365" s="2">
        <v>0</v>
      </c>
      <c r="J365" s="2">
        <v>1</v>
      </c>
      <c r="K365" s="2">
        <v>0</v>
      </c>
      <c r="L365" s="2">
        <v>0</v>
      </c>
      <c r="M365" s="2">
        <v>0</v>
      </c>
      <c r="N365" s="22">
        <v>9100</v>
      </c>
    </row>
    <row r="366" spans="1:18" ht="25.5" x14ac:dyDescent="0.2">
      <c r="A366" s="3" t="s">
        <v>443</v>
      </c>
      <c r="B366" s="13" t="s">
        <v>329</v>
      </c>
      <c r="C366" s="2">
        <f t="shared" si="12"/>
        <v>5</v>
      </c>
      <c r="D366" s="2">
        <v>1</v>
      </c>
      <c r="E366" s="2">
        <v>2</v>
      </c>
      <c r="F366" s="2">
        <v>1</v>
      </c>
      <c r="G366" s="2">
        <v>0</v>
      </c>
      <c r="H366" s="2">
        <v>0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22">
        <v>7640.1</v>
      </c>
    </row>
    <row r="367" spans="1:18" ht="25.5" x14ac:dyDescent="0.2">
      <c r="A367" s="3" t="s">
        <v>87</v>
      </c>
      <c r="B367" s="13" t="s">
        <v>329</v>
      </c>
      <c r="C367" s="2">
        <f t="shared" si="12"/>
        <v>33</v>
      </c>
      <c r="D367" s="2">
        <v>18</v>
      </c>
      <c r="E367" s="2">
        <v>7</v>
      </c>
      <c r="F367" s="2">
        <v>5</v>
      </c>
      <c r="G367" s="2">
        <v>3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2">
        <v>7087.88</v>
      </c>
    </row>
    <row r="368" spans="1:18" ht="12.75" x14ac:dyDescent="0.2">
      <c r="A368" s="3" t="s">
        <v>125</v>
      </c>
      <c r="B368" s="13" t="s">
        <v>309</v>
      </c>
      <c r="C368" s="2">
        <f t="shared" si="12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22">
        <v>14000</v>
      </c>
    </row>
    <row r="369" spans="1:18" ht="12.75" x14ac:dyDescent="0.2">
      <c r="A369" s="3" t="s">
        <v>186</v>
      </c>
      <c r="B369" s="13" t="s">
        <v>384</v>
      </c>
      <c r="C369" s="2">
        <f t="shared" si="12"/>
        <v>1</v>
      </c>
      <c r="D369" s="2">
        <v>0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2">
        <v>6700.5</v>
      </c>
    </row>
    <row r="370" spans="1:18" ht="12.75" x14ac:dyDescent="0.2">
      <c r="A370" s="3" t="s">
        <v>300</v>
      </c>
      <c r="B370" s="13" t="s">
        <v>334</v>
      </c>
      <c r="C370" s="2">
        <f t="shared" si="12"/>
        <v>19</v>
      </c>
      <c r="D370" s="2">
        <v>1</v>
      </c>
      <c r="E370" s="2">
        <v>0</v>
      </c>
      <c r="F370" s="2">
        <v>0</v>
      </c>
      <c r="G370" s="2">
        <v>0</v>
      </c>
      <c r="H370" s="2">
        <v>18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9826.32</v>
      </c>
    </row>
    <row r="371" spans="1:18" ht="12.75" x14ac:dyDescent="0.2">
      <c r="A371" s="3" t="s">
        <v>322</v>
      </c>
      <c r="B371" s="13" t="s">
        <v>180</v>
      </c>
      <c r="C371" s="2">
        <f t="shared" si="12"/>
        <v>9</v>
      </c>
      <c r="D371" s="2">
        <v>7</v>
      </c>
      <c r="E371" s="2">
        <v>1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2">
        <v>6833.33</v>
      </c>
    </row>
    <row r="372" spans="1:18" ht="51" x14ac:dyDescent="0.2">
      <c r="A372" s="3" t="s">
        <v>317</v>
      </c>
      <c r="B372" s="13" t="s">
        <v>180</v>
      </c>
      <c r="C372" s="2">
        <f t="shared" si="12"/>
        <v>2</v>
      </c>
      <c r="D372" s="2">
        <v>1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6850</v>
      </c>
    </row>
    <row r="373" spans="1:18" ht="12.75" x14ac:dyDescent="0.2">
      <c r="A373" s="3" t="s">
        <v>19</v>
      </c>
      <c r="B373" s="13" t="s">
        <v>180</v>
      </c>
      <c r="C373" s="2">
        <f t="shared" si="12"/>
        <v>2</v>
      </c>
      <c r="D373" s="2">
        <v>1</v>
      </c>
      <c r="E373" s="2">
        <v>0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2">
        <v>7350</v>
      </c>
    </row>
    <row r="374" spans="1:18" ht="12.75" x14ac:dyDescent="0.2">
      <c r="A374" s="3" t="s">
        <v>132</v>
      </c>
      <c r="B374" s="13" t="s">
        <v>107</v>
      </c>
      <c r="C374" s="2">
        <f t="shared" si="12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1</v>
      </c>
      <c r="K374" s="2">
        <v>0</v>
      </c>
      <c r="L374" s="2">
        <v>0</v>
      </c>
      <c r="M374" s="2">
        <v>0</v>
      </c>
      <c r="N374" s="22">
        <v>12000</v>
      </c>
    </row>
    <row r="375" spans="1:18" ht="12.75" x14ac:dyDescent="0.2">
      <c r="A375" s="3" t="s">
        <v>461</v>
      </c>
      <c r="B375" s="13" t="s">
        <v>116</v>
      </c>
      <c r="C375" s="2">
        <f t="shared" si="12"/>
        <v>2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2</v>
      </c>
      <c r="L375" s="2">
        <v>0</v>
      </c>
      <c r="M375" s="2">
        <v>0</v>
      </c>
      <c r="N375" s="22">
        <v>14000</v>
      </c>
    </row>
    <row r="376" spans="1:18" ht="12.75" x14ac:dyDescent="0.2">
      <c r="A376" s="3" t="s">
        <v>253</v>
      </c>
      <c r="B376" s="13" t="s">
        <v>526</v>
      </c>
      <c r="C376" s="2">
        <f t="shared" si="12"/>
        <v>44</v>
      </c>
      <c r="D376" s="2">
        <v>10</v>
      </c>
      <c r="E376" s="2">
        <v>12</v>
      </c>
      <c r="F376" s="2">
        <v>1</v>
      </c>
      <c r="G376" s="2">
        <v>3</v>
      </c>
      <c r="H376" s="2">
        <v>2</v>
      </c>
      <c r="I376" s="2">
        <v>0</v>
      </c>
      <c r="J376" s="2">
        <v>10</v>
      </c>
      <c r="K376" s="2">
        <v>3</v>
      </c>
      <c r="L376" s="2">
        <v>0</v>
      </c>
      <c r="M376" s="2">
        <v>3</v>
      </c>
      <c r="N376" s="22">
        <v>9897.94</v>
      </c>
    </row>
    <row r="377" spans="1:18" ht="25.5" x14ac:dyDescent="0.2">
      <c r="A377" s="3" t="s">
        <v>128</v>
      </c>
      <c r="B377" s="13" t="s">
        <v>526</v>
      </c>
      <c r="C377" s="2">
        <f t="shared" si="12"/>
        <v>2</v>
      </c>
      <c r="D377" s="2">
        <v>0</v>
      </c>
      <c r="E377" s="2">
        <v>0</v>
      </c>
      <c r="F377" s="2">
        <v>0</v>
      </c>
      <c r="G377" s="2">
        <v>0</v>
      </c>
      <c r="H377" s="2">
        <v>1</v>
      </c>
      <c r="I377" s="2">
        <v>0</v>
      </c>
      <c r="J377" s="2">
        <v>0</v>
      </c>
      <c r="K377" s="2">
        <v>1</v>
      </c>
      <c r="L377" s="2">
        <v>0</v>
      </c>
      <c r="M377" s="2">
        <v>0</v>
      </c>
      <c r="N377" s="22">
        <v>11117.5</v>
      </c>
    </row>
    <row r="378" spans="1:18" ht="12.75" x14ac:dyDescent="0.2">
      <c r="A378" s="3" t="s">
        <v>341</v>
      </c>
      <c r="B378" s="13" t="s">
        <v>526</v>
      </c>
      <c r="C378" s="2">
        <f t="shared" si="12"/>
        <v>2</v>
      </c>
      <c r="D378" s="2">
        <v>2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6700</v>
      </c>
    </row>
    <row r="379" spans="1:18" ht="25.5" x14ac:dyDescent="0.2">
      <c r="A379" s="3" t="s">
        <v>353</v>
      </c>
      <c r="B379" s="13" t="s">
        <v>526</v>
      </c>
      <c r="C379" s="2">
        <f t="shared" si="12"/>
        <v>7</v>
      </c>
      <c r="D379" s="2">
        <v>0</v>
      </c>
      <c r="E379" s="2">
        <v>0</v>
      </c>
      <c r="F379" s="2">
        <v>7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2">
        <v>8000</v>
      </c>
    </row>
    <row r="380" spans="1:18" ht="12.75" x14ac:dyDescent="0.2">
      <c r="A380" s="3" t="s">
        <v>484</v>
      </c>
      <c r="B380" s="13" t="s">
        <v>526</v>
      </c>
      <c r="C380" s="2">
        <f t="shared" si="12"/>
        <v>17</v>
      </c>
      <c r="D380" s="2">
        <v>0</v>
      </c>
      <c r="E380" s="2">
        <v>3</v>
      </c>
      <c r="F380" s="2">
        <v>11</v>
      </c>
      <c r="G380" s="2">
        <v>1</v>
      </c>
      <c r="H380" s="2">
        <v>1</v>
      </c>
      <c r="I380" s="2">
        <v>0</v>
      </c>
      <c r="J380" s="2">
        <v>0</v>
      </c>
      <c r="K380" s="2">
        <v>0</v>
      </c>
      <c r="L380" s="2">
        <v>1</v>
      </c>
      <c r="M380" s="2">
        <v>0</v>
      </c>
      <c r="N380" s="22">
        <v>8388.26</v>
      </c>
    </row>
    <row r="381" spans="1:18" ht="12.75" x14ac:dyDescent="0.2">
      <c r="A381" s="3" t="s">
        <v>345</v>
      </c>
      <c r="B381" s="13" t="s">
        <v>367</v>
      </c>
      <c r="C381" s="2">
        <f t="shared" si="12"/>
        <v>29</v>
      </c>
      <c r="D381" s="2">
        <v>1</v>
      </c>
      <c r="E381" s="2">
        <v>1</v>
      </c>
      <c r="F381" s="2">
        <v>9</v>
      </c>
      <c r="G381" s="2">
        <v>5</v>
      </c>
      <c r="H381" s="2">
        <v>5</v>
      </c>
      <c r="I381" s="2">
        <v>0</v>
      </c>
      <c r="J381" s="2">
        <v>2</v>
      </c>
      <c r="K381" s="2">
        <v>6</v>
      </c>
      <c r="L381" s="2">
        <v>0</v>
      </c>
      <c r="M381" s="2">
        <v>0</v>
      </c>
      <c r="N381" s="22">
        <v>9751.3799999999992</v>
      </c>
    </row>
    <row r="382" spans="1:18" ht="12.75" x14ac:dyDescent="0.2">
      <c r="A382" s="3" t="s">
        <v>118</v>
      </c>
      <c r="B382" s="13" t="s">
        <v>367</v>
      </c>
      <c r="C382" s="2">
        <f t="shared" si="12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1</v>
      </c>
      <c r="J382" s="2">
        <v>0</v>
      </c>
      <c r="K382" s="2">
        <v>0</v>
      </c>
      <c r="L382" s="2">
        <v>0</v>
      </c>
      <c r="M382" s="2">
        <v>0</v>
      </c>
      <c r="N382" s="22">
        <v>11000</v>
      </c>
    </row>
    <row r="383" spans="1:18" ht="15" customHeight="1" x14ac:dyDescent="0.2">
      <c r="A383" s="9" t="s">
        <v>437</v>
      </c>
      <c r="B383" s="14"/>
      <c r="C383" s="15">
        <f t="shared" si="12"/>
        <v>195</v>
      </c>
      <c r="D383" s="15">
        <f t="shared" ref="D383:M383" si="14">SUM(D364:D382)</f>
        <v>50</v>
      </c>
      <c r="E383" s="15">
        <f t="shared" si="14"/>
        <v>32</v>
      </c>
      <c r="F383" s="15">
        <f t="shared" si="14"/>
        <v>38</v>
      </c>
      <c r="G383" s="15">
        <f t="shared" si="14"/>
        <v>12</v>
      </c>
      <c r="H383" s="15">
        <f t="shared" si="14"/>
        <v>29</v>
      </c>
      <c r="I383" s="15">
        <f t="shared" si="14"/>
        <v>2</v>
      </c>
      <c r="J383" s="15">
        <f t="shared" si="14"/>
        <v>14</v>
      </c>
      <c r="K383" s="15">
        <f t="shared" si="14"/>
        <v>14</v>
      </c>
      <c r="L383" s="15">
        <f t="shared" si="14"/>
        <v>1</v>
      </c>
      <c r="M383" s="15">
        <f t="shared" si="14"/>
        <v>3</v>
      </c>
      <c r="N383" s="23">
        <f>IF(C383=0,0,SUMPRODUCT(C364:C382,N364:N382)/C383)</f>
        <v>8791.2125641025632</v>
      </c>
      <c r="O383" s="5"/>
      <c r="P383" s="5"/>
      <c r="Q383" s="5"/>
      <c r="R383" s="5"/>
    </row>
  </sheetData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1" right="0.15748031496062992" top="0.15748031496062992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2023-09-04T13:09:19Z</cp:lastPrinted>
  <dcterms:created xsi:type="dcterms:W3CDTF">2023-09-04T07:19:59Z</dcterms:created>
  <dcterms:modified xsi:type="dcterms:W3CDTF">2023-09-04T13:18:07Z</dcterms:modified>
</cp:coreProperties>
</file>