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670"/>
  </bookViews>
  <sheets>
    <sheet name="Дані" sheetId="2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285" i="2" l="1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M184" i="2"/>
  <c r="L184" i="2"/>
  <c r="K184" i="2"/>
  <c r="J184" i="2"/>
  <c r="I184" i="2"/>
  <c r="H184" i="2"/>
  <c r="G184" i="2"/>
  <c r="F184" i="2"/>
  <c r="E184" i="2"/>
  <c r="D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84" i="2" l="1"/>
  <c r="N184" i="2" l="1"/>
</calcChain>
</file>

<file path=xl/sharedStrings.xml><?xml version="1.0" encoding="utf-8"?>
<sst xmlns="http://schemas.openxmlformats.org/spreadsheetml/2006/main" count="576" uniqueCount="450">
  <si>
    <t>від мінімальної до 7000 грн.</t>
  </si>
  <si>
    <t>від 8000 до 9000 грн.</t>
  </si>
  <si>
    <t>Усього</t>
  </si>
  <si>
    <t>мінімальна</t>
  </si>
  <si>
    <t>від 12000 до 15000 грн.</t>
  </si>
  <si>
    <t>від 11000 до 12000 грн.</t>
  </si>
  <si>
    <t>від 10000 до 11000 грн.</t>
  </si>
  <si>
    <t>понад 20000 грн.</t>
  </si>
  <si>
    <t>від 15000 до 20000 грн.</t>
  </si>
  <si>
    <t>від 9000 до 10000 грн.</t>
  </si>
  <si>
    <t>із графи 1, за розмірами запропонованої заробітної плати, (одиниці)</t>
  </si>
  <si>
    <t>від 7000 до 8000 грн.</t>
  </si>
  <si>
    <t>ІВАНО-ФРАНКІВСЬКИЙ ОБЛАСНИЙ ЦЕНТР ЗАЙНЯТОСТІ</t>
  </si>
  <si>
    <t>код професії</t>
  </si>
  <si>
    <t xml:space="preserve">Кількість вакансій станом на кінець періоду (одиниці)  </t>
  </si>
  <si>
    <t>Середній розмір запропоно-ваної заробітної плати, (грн.)</t>
  </si>
  <si>
    <t>Б</t>
  </si>
  <si>
    <t>В</t>
  </si>
  <si>
    <t>Керівник (директор) закладу позашкільної освіти</t>
  </si>
  <si>
    <t>1210.1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</si>
  <si>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</si>
  <si>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</si>
  <si>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</si>
  <si>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головний лісничий</t>
  </si>
  <si>
    <t>1221.1</t>
  </si>
  <si>
    <t>Начальник відділення</t>
  </si>
  <si>
    <t>1221.2</t>
  </si>
  <si>
    <t>майстер</t>
  </si>
  <si>
    <t>1222.2</t>
  </si>
  <si>
    <t>майстер з ремонту</t>
  </si>
  <si>
    <t>майстер з ремонту технологічного устаткування</t>
  </si>
  <si>
    <t>майстер з ремонту транспорту</t>
  </si>
  <si>
    <t>майстер виробництва</t>
  </si>
  <si>
    <t>майстер виробничої дільниці</t>
  </si>
  <si>
    <t>виконавець робіт</t>
  </si>
  <si>
    <t>1223.2</t>
  </si>
  <si>
    <t>начальник відділу</t>
  </si>
  <si>
    <t>майстер будівельних та монтажних робіт</t>
  </si>
  <si>
    <t>завідувач виробництва</t>
  </si>
  <si>
    <t>1225</t>
  </si>
  <si>
    <t>завідувач складу</t>
  </si>
  <si>
    <t>1226.2</t>
  </si>
  <si>
    <t>начальник відділення зв'язку</t>
  </si>
  <si>
    <t>начальник відділу поштового зв'язку</t>
  </si>
  <si>
    <t>керівник гуртка</t>
  </si>
  <si>
    <t>1229.6</t>
  </si>
  <si>
    <t>завідувач відділу</t>
  </si>
  <si>
    <t>1229.7</t>
  </si>
  <si>
    <t>заступник начальника відділу</t>
  </si>
  <si>
    <t>головний бухгалтер</t>
  </si>
  <si>
    <t>1231</t>
  </si>
  <si>
    <t>Начальник управління</t>
  </si>
  <si>
    <t>Директор фінансовий</t>
  </si>
  <si>
    <t>Менеджер (управитель)</t>
  </si>
  <si>
    <t>начальник проектно-кошторисного бюро (групи)</t>
  </si>
  <si>
    <t>1237.2</t>
  </si>
  <si>
    <t>завідувач господарства</t>
  </si>
  <si>
    <t>1239</t>
  </si>
  <si>
    <t>Менеджер (управитель) з транспортно-експедиторської діяльності</t>
  </si>
  <si>
    <t>1443</t>
  </si>
  <si>
    <t>Менеджер (управитель) в роздрібній торгівлі непродовольчими товарами</t>
  </si>
  <si>
    <t>1453.2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</si>
  <si>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</si>
  <si>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</si>
  <si>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</si>
  <si>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</si>
  <si>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Менеджер (управитель) з маркетингу</t>
  </si>
  <si>
    <t>1499</t>
  </si>
  <si>
    <t>гідрогеолог</t>
  </si>
  <si>
    <t>2114.2</t>
  </si>
  <si>
    <t>інженер-програміст</t>
  </si>
  <si>
    <t>2132.2</t>
  </si>
  <si>
    <t>Інженер-проектувальник (цивільне будівництво)</t>
  </si>
  <si>
    <t>2142.2</t>
  </si>
  <si>
    <t>інженер-електронік</t>
  </si>
  <si>
    <t>2144.2</t>
  </si>
  <si>
    <t>маркшейдер</t>
  </si>
  <si>
    <t>2147.2</t>
  </si>
  <si>
    <t>конструктор (інші галузі інженерної справи)</t>
  </si>
  <si>
    <t>2149.2</t>
  </si>
  <si>
    <t>інженер</t>
  </si>
  <si>
    <t>інженер-конструктор</t>
  </si>
  <si>
    <t>інженер-технолог</t>
  </si>
  <si>
    <t>інженер з охорони праці</t>
  </si>
  <si>
    <t>Інженер-гідротехнік</t>
  </si>
  <si>
    <t>2213.2</t>
  </si>
  <si>
    <t>лікар-анестезіолог</t>
  </si>
  <si>
    <t>2221.2</t>
  </si>
  <si>
    <t>лікар-гастроентеролог</t>
  </si>
  <si>
    <t>лікар-дерматовенеролог</t>
  </si>
  <si>
    <t>лікар-кардіоревматолог дитячий</t>
  </si>
  <si>
    <t>лікар-невролог дитячий</t>
  </si>
  <si>
    <t>лікар-нейрохірург</t>
  </si>
  <si>
    <t>лікар-педіатр</t>
  </si>
  <si>
    <t xml:space="preserve">Лікар-терапевт </t>
  </si>
  <si>
    <t>лікар-фтизіатр</t>
  </si>
  <si>
    <t>лікар-хірург</t>
  </si>
  <si>
    <t>лікар-ендокринолог</t>
  </si>
  <si>
    <t>лікар загальної практики-сімейний лікар</t>
  </si>
  <si>
    <t>лікар-нефролог</t>
  </si>
  <si>
    <t>лікар-педіатр-неонатолог</t>
  </si>
  <si>
    <t>лікар-психолог</t>
  </si>
  <si>
    <t>лікар-хірург-проктолог</t>
  </si>
  <si>
    <t>Лікар-кардіолог дитячий</t>
  </si>
  <si>
    <t>лікар-стоматолог</t>
  </si>
  <si>
    <t>2222.2</t>
  </si>
  <si>
    <t>лікар ветеринарної медицини</t>
  </si>
  <si>
    <t>2223.2</t>
  </si>
  <si>
    <t>Фармацевт</t>
  </si>
  <si>
    <t>2224.2</t>
  </si>
  <si>
    <t>лікар-епідеміолог</t>
  </si>
  <si>
    <t>2225.2</t>
  </si>
  <si>
    <t>лікар функціональної діагностики</t>
  </si>
  <si>
    <t>2229.2</t>
  </si>
  <si>
    <t>лікар-лаборант-імунолог</t>
  </si>
  <si>
    <t>лікар-лаборант</t>
  </si>
  <si>
    <t>Фізичний терапевт</t>
  </si>
  <si>
    <t>лікар-рентгенолог</t>
  </si>
  <si>
    <t>лікар-фізіотерапевт</t>
  </si>
  <si>
    <t>лікар-ендоскопіст</t>
  </si>
  <si>
    <t>Вчитель закладу загальної середньої освіти</t>
  </si>
  <si>
    <t>2320</t>
  </si>
  <si>
    <t>Вихователь закладу дошкільної освіти</t>
  </si>
  <si>
    <t>2332</t>
  </si>
  <si>
    <t>педагог соціальний</t>
  </si>
  <si>
    <t>2340</t>
  </si>
  <si>
    <t>вихователь-методист</t>
  </si>
  <si>
    <t>2351.2</t>
  </si>
  <si>
    <t>викладач (методи навчання)</t>
  </si>
  <si>
    <t>методист</t>
  </si>
  <si>
    <t>профконсультант</t>
  </si>
  <si>
    <t>2412.2</t>
  </si>
  <si>
    <t>Логіст</t>
  </si>
  <si>
    <t>2419.2</t>
  </si>
  <si>
    <t>Фахівець з публічних закупівель</t>
  </si>
  <si>
    <t>Спеціаліст державної служби (місцевого самоврядування)</t>
  </si>
  <si>
    <t>2419.3</t>
  </si>
  <si>
    <t>Судовий експерт</t>
  </si>
  <si>
    <t>2429</t>
  </si>
  <si>
    <t>юрисконсульт</t>
  </si>
  <si>
    <t>економіст</t>
  </si>
  <si>
    <t>2441.2</t>
  </si>
  <si>
    <t>економіст з фінансової роботи</t>
  </si>
  <si>
    <t>Практичний психолог</t>
  </si>
  <si>
    <t>2445.2</t>
  </si>
  <si>
    <t>фахівець із соціальної роботи</t>
  </si>
  <si>
    <t>2446.2</t>
  </si>
  <si>
    <t>редактор</t>
  </si>
  <si>
    <t>2451.2</t>
  </si>
  <si>
    <t>Дизайнер графічних робіт</t>
  </si>
  <si>
    <t>2452.2</t>
  </si>
  <si>
    <t>керівник музичний</t>
  </si>
  <si>
    <t>2455.2</t>
  </si>
  <si>
    <t>Інспектор</t>
  </si>
  <si>
    <t>2490</t>
  </si>
  <si>
    <t>електромеханік</t>
  </si>
  <si>
    <t>3113</t>
  </si>
  <si>
    <t>електромеханік дільниці</t>
  </si>
  <si>
    <t>Технік-електрик</t>
  </si>
  <si>
    <t>механік з ремонту транспорту</t>
  </si>
  <si>
    <t>3115</t>
  </si>
  <si>
    <t>механік</t>
  </si>
  <si>
    <t>механік бурильної установки</t>
  </si>
  <si>
    <t>технік-конструктор</t>
  </si>
  <si>
    <t>3118</t>
  </si>
  <si>
    <t>технік-геодезист</t>
  </si>
  <si>
    <t>3119</t>
  </si>
  <si>
    <t>технолог</t>
  </si>
  <si>
    <t>Технік-технолог з виробництва меблів</t>
  </si>
  <si>
    <t>Телеоператор</t>
  </si>
  <si>
    <t>3132</t>
  </si>
  <si>
    <t>інженер з приймання ремонтного фонду та видавання готової продукції</t>
  </si>
  <si>
    <t>3152</t>
  </si>
  <si>
    <t>ревізор з безпеки руху</t>
  </si>
  <si>
    <t>Технік-лаборант</t>
  </si>
  <si>
    <t>3211</t>
  </si>
  <si>
    <t>лаборант (медицина)</t>
  </si>
  <si>
    <t>3221</t>
  </si>
  <si>
    <t>фельдшер</t>
  </si>
  <si>
    <t>технік зубний</t>
  </si>
  <si>
    <t>3225</t>
  </si>
  <si>
    <t>масажист</t>
  </si>
  <si>
    <t>3226</t>
  </si>
  <si>
    <t>Асистент фармацевта</t>
  </si>
  <si>
    <t>3228</t>
  </si>
  <si>
    <t>логопед</t>
  </si>
  <si>
    <t>3229</t>
  </si>
  <si>
    <t>рентгенолаборант</t>
  </si>
  <si>
    <t>Сестра медична (брат медичний) зі стоматології</t>
  </si>
  <si>
    <t>3231</t>
  </si>
  <si>
    <t>Сестра медична операційна (брат медичний операційний)</t>
  </si>
  <si>
    <t>Сестра медична (брат медичний)</t>
  </si>
  <si>
    <t>Асистент вихователя закладу дошкільної освіти</t>
  </si>
  <si>
    <t>3330</t>
  </si>
  <si>
    <t>вихователь</t>
  </si>
  <si>
    <t>3340</t>
  </si>
  <si>
    <t>майстер виробничого навчання</t>
  </si>
  <si>
    <t>майстер виробничого навчання водінню</t>
  </si>
  <si>
    <t>агент комерційний</t>
  </si>
  <si>
    <t>3415</t>
  </si>
  <si>
    <t>представник торговельний</t>
  </si>
  <si>
    <t>інспектор кредитний</t>
  </si>
  <si>
    <t>3419</t>
  </si>
  <si>
    <t>товарознавець</t>
  </si>
  <si>
    <t>експедитор</t>
  </si>
  <si>
    <t>3422</t>
  </si>
  <si>
    <t>інспектор з кадрів</t>
  </si>
  <si>
    <t>3423</t>
  </si>
  <si>
    <t>агент рекламний</t>
  </si>
  <si>
    <t>3429</t>
  </si>
  <si>
    <t>бухгалтер</t>
  </si>
  <si>
    <t>3433</t>
  </si>
  <si>
    <t>помічник керівника підприємства (установи, організації)</t>
  </si>
  <si>
    <t>3436.1</t>
  </si>
  <si>
    <t>фахівець</t>
  </si>
  <si>
    <t>3439</t>
  </si>
  <si>
    <t>інспектор</t>
  </si>
  <si>
    <t>інструктор з фізкультури</t>
  </si>
  <si>
    <t>3475</t>
  </si>
  <si>
    <t>Фітнес-тренер</t>
  </si>
  <si>
    <t>Тренер-методист </t>
  </si>
  <si>
    <t>Технік-технолог з виробництва борошняних, кондитерських виробів та харчоконцентратів</t>
  </si>
  <si>
    <t>3550</t>
  </si>
  <si>
    <t>оператор комп'ютерного набору</t>
  </si>
  <si>
    <t>4112</t>
  </si>
  <si>
    <t>Обліковець з реєстрації бухгалтерських даних</t>
  </si>
  <si>
    <t>4121</t>
  </si>
  <si>
    <t>Сестра-господиня</t>
  </si>
  <si>
    <t>4131</t>
  </si>
  <si>
    <t>оператор станційного технологічного центруоброблення поїзної інформації та перевіз- них докуме</t>
  </si>
  <si>
    <t>4133</t>
  </si>
  <si>
    <t>черговий по вокзалу</t>
  </si>
  <si>
    <t>Листоноша (поштар)</t>
  </si>
  <si>
    <t>4142</t>
  </si>
  <si>
    <t>сортувальник поштових відправлень та виробів друку</t>
  </si>
  <si>
    <t>діловод</t>
  </si>
  <si>
    <t>4144</t>
  </si>
  <si>
    <t>Обліковець</t>
  </si>
  <si>
    <t>4190</t>
  </si>
  <si>
    <t>касир (на підприємстві, в установі, організації)</t>
  </si>
  <si>
    <t>4211</t>
  </si>
  <si>
    <t>касир торговельного залу</t>
  </si>
  <si>
    <t>касир (в банку)</t>
  </si>
  <si>
    <t>4212</t>
  </si>
  <si>
    <t>адміністратор</t>
  </si>
  <si>
    <t>4222</t>
  </si>
  <si>
    <t>реєстратор медичний</t>
  </si>
  <si>
    <t>оператор поштового зв'язку</t>
  </si>
  <si>
    <t>4223</t>
  </si>
  <si>
    <t>виробник харчових напівфабрикатів</t>
  </si>
  <si>
    <t>5122</t>
  </si>
  <si>
    <t>кухар</t>
  </si>
  <si>
    <t>кухар дитячого харчування</t>
  </si>
  <si>
    <t>шеф-кухар</t>
  </si>
  <si>
    <t>бармен</t>
  </si>
  <si>
    <t>5123</t>
  </si>
  <si>
    <t>Бариста</t>
  </si>
  <si>
    <t>офіціант</t>
  </si>
  <si>
    <t>помічник вихователя</t>
  </si>
  <si>
    <t>5131</t>
  </si>
  <si>
    <t>перукар (перукар - модельєр)</t>
  </si>
  <si>
    <t>5141</t>
  </si>
  <si>
    <t>Педикюрник</t>
  </si>
  <si>
    <t>Манікюрник</t>
  </si>
  <si>
    <t>покоївка</t>
  </si>
  <si>
    <t>5142</t>
  </si>
  <si>
    <t>Пожежний-рятувальник</t>
  </si>
  <si>
    <t>5161</t>
  </si>
  <si>
    <t>рятувальник</t>
  </si>
  <si>
    <t>5169</t>
  </si>
  <si>
    <t>Сапер (розмінування)</t>
  </si>
  <si>
    <t>охоронник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</si>
  <si>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</si>
  <si>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</si>
  <si>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</si>
  <si>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</si>
  <si>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</si>
  <si>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плодоовочівник</t>
  </si>
  <si>
    <t>6111</t>
  </si>
  <si>
    <t>свинар</t>
  </si>
  <si>
    <t>6121</t>
  </si>
  <si>
    <t>птахівник</t>
  </si>
  <si>
    <t>6122</t>
  </si>
  <si>
    <t>робітник фермерського господарства</t>
  </si>
  <si>
    <t>6131</t>
  </si>
  <si>
    <t>вальник лісу</t>
  </si>
  <si>
    <t>6141</t>
  </si>
  <si>
    <t xml:space="preserve">   Усього за розділом 6</t>
  </si>
  <si>
    <t>муляр</t>
  </si>
  <si>
    <t>7122</t>
  </si>
  <si>
    <t>пічник</t>
  </si>
  <si>
    <t>столяр будівельний</t>
  </si>
  <si>
    <t>7124</t>
  </si>
  <si>
    <t>ремонтувальник площинних спортивних споруд</t>
  </si>
  <si>
    <t>7129</t>
  </si>
  <si>
    <t>Лицювальник-плиточник</t>
  </si>
  <si>
    <t>7132</t>
  </si>
  <si>
    <t>Штукатур</t>
  </si>
  <si>
    <t>7133</t>
  </si>
  <si>
    <t>слюсар-сантехнік</t>
  </si>
  <si>
    <t>7136</t>
  </si>
  <si>
    <t>електромонтажник з освітлення та освітлювальних мереж</t>
  </si>
  <si>
    <t>7137</t>
  </si>
  <si>
    <t>Монтажник світлопрозорих та вентильованих фасадів</t>
  </si>
  <si>
    <t>7139</t>
  </si>
  <si>
    <t>Покрівельник будівельний</t>
  </si>
  <si>
    <t>Маляр</t>
  </si>
  <si>
    <t>7141</t>
  </si>
  <si>
    <t>Сажотрус</t>
  </si>
  <si>
    <t>7143</t>
  </si>
  <si>
    <t>Газозварник</t>
  </si>
  <si>
    <t>7212</t>
  </si>
  <si>
    <t>Електрогазозварник</t>
  </si>
  <si>
    <t>рихтувальник кузовів</t>
  </si>
  <si>
    <t>7213</t>
  </si>
  <si>
    <t>водолаз</t>
  </si>
  <si>
    <t>7216</t>
  </si>
  <si>
    <t>налагоджувальник колійних машин та механізмів</t>
  </si>
  <si>
    <t>7223</t>
  </si>
  <si>
    <t>Слюсар з ремонту колісних транспортних засобів</t>
  </si>
  <si>
    <t>7231</t>
  </si>
  <si>
    <t>монтажник систем вентиляції, кондиціювання повітря, пневмотранспорту й аспірації</t>
  </si>
  <si>
    <t>7233</t>
  </si>
  <si>
    <t>слюсар аварійно-відновлювальних робіт</t>
  </si>
  <si>
    <t>слюсар будівельний</t>
  </si>
  <si>
    <t>слюсар з механоскладальних робіт</t>
  </si>
  <si>
    <t>слюсар з обслуговування бурових</t>
  </si>
  <si>
    <t>слюсар-ремонтник</t>
  </si>
  <si>
    <t>слюсар-електрик з ремонту електроустаткування</t>
  </si>
  <si>
    <t>7241</t>
  </si>
  <si>
    <t>Слюсар-електрик з ремонту та обслуговування вантажопідіймальних кранів і машин</t>
  </si>
  <si>
    <t>електромеханік з ліфтів</t>
  </si>
  <si>
    <t>електромонтажник силових мереж та електроустаткування</t>
  </si>
  <si>
    <t>Електромонтер з експлуатації розподільних мереж</t>
  </si>
  <si>
    <t>електромонтер з обслуговування бурових</t>
  </si>
  <si>
    <t>електромонтер з ремонту та обслуговування електроустаткування</t>
  </si>
  <si>
    <t>електромонтер-лінійник з монтажу повітряних ліній високої напруги й контактної ме-режі</t>
  </si>
  <si>
    <t>монтажник електричних підйомників (ліфтів)</t>
  </si>
  <si>
    <t>слюсар з контрольно-вимірювальних приладів та автоматики (електромеханіка)</t>
  </si>
  <si>
    <t>налагоджувальник контрольно-вимірювальних приладів та автоматики</t>
  </si>
  <si>
    <t>7242</t>
  </si>
  <si>
    <t>в'язальник схемних джгутів, кабелів та шнурів</t>
  </si>
  <si>
    <t>монтер кабельного виробництва</t>
  </si>
  <si>
    <t>7245</t>
  </si>
  <si>
    <t>Реставратор музичних інструментів (крім духових)</t>
  </si>
  <si>
    <t>7319</t>
  </si>
  <si>
    <t>розмалювальник по склу</t>
  </si>
  <si>
    <t>7323</t>
  </si>
  <si>
    <t>флорист</t>
  </si>
  <si>
    <t>7331</t>
  </si>
  <si>
    <t>обвалювальник м'яса</t>
  </si>
  <si>
    <t>7411</t>
  </si>
  <si>
    <t>тістороб</t>
  </si>
  <si>
    <t>7412</t>
  </si>
  <si>
    <t>формувальник тіста</t>
  </si>
  <si>
    <t>кондитер</t>
  </si>
  <si>
    <t>пекар</t>
  </si>
  <si>
    <t>столяр</t>
  </si>
  <si>
    <t>7422</t>
  </si>
  <si>
    <t>комплектувальник меблів</t>
  </si>
  <si>
    <t>верстатник деревообробних верстатів</t>
  </si>
  <si>
    <t>7423</t>
  </si>
  <si>
    <t>кравець</t>
  </si>
  <si>
    <t>7433</t>
  </si>
  <si>
    <t>закрійник</t>
  </si>
  <si>
    <t>7435</t>
  </si>
  <si>
    <t>розкрійник</t>
  </si>
  <si>
    <t>швачка</t>
  </si>
  <si>
    <t>7436</t>
  </si>
  <si>
    <t>бункерувальник</t>
  </si>
  <si>
    <t>8112</t>
  </si>
  <si>
    <t>бурильник експлуатаційного та розвіду- вального буріння свердловин на нафту та газ</t>
  </si>
  <si>
    <t>8113</t>
  </si>
  <si>
    <t>Помічник бурильника експлуатаційного та розвідувального буріння свердловин на нафту й газ</t>
  </si>
  <si>
    <t>лаборант-металограф</t>
  </si>
  <si>
    <t>8121</t>
  </si>
  <si>
    <t>рамник</t>
  </si>
  <si>
    <t>8141</t>
  </si>
  <si>
    <t>апаратник сушіння</t>
  </si>
  <si>
    <t>8152</t>
  </si>
  <si>
    <t>оператор заправних станцій</t>
  </si>
  <si>
    <t>8155</t>
  </si>
  <si>
    <t>апаратник підготовки сировини та відпускання напівфабрикатів і продукції</t>
  </si>
  <si>
    <t>8159</t>
  </si>
  <si>
    <t>машиніст-обхідник з котельного устаткування</t>
  </si>
  <si>
    <t>8162</t>
  </si>
  <si>
    <t>оператор котельні</t>
  </si>
  <si>
    <t>машиніст (кочегар) котельної</t>
  </si>
  <si>
    <t>машиніст котлів</t>
  </si>
  <si>
    <t>машиніст подавання палива</t>
  </si>
  <si>
    <t>апаратник хімводоочищення</t>
  </si>
  <si>
    <t>8163</t>
  </si>
  <si>
    <t>верстатник спеціальних металообробних верстатів</t>
  </si>
  <si>
    <t>8211</t>
  </si>
  <si>
    <t>токар</t>
  </si>
  <si>
    <t>оператор пульта керування устаткуванням залізобетонного виробництва</t>
  </si>
  <si>
    <t>8212</t>
  </si>
  <si>
    <t>лаборант хіміко-бактеріологічного аналізу</t>
  </si>
  <si>
    <t>8229</t>
  </si>
  <si>
    <t>вулканізаторник</t>
  </si>
  <si>
    <t>8231</t>
  </si>
  <si>
    <t>обрізувач гумових виробів</t>
  </si>
  <si>
    <t>комплектувальник</t>
  </si>
  <si>
    <t>8232</t>
  </si>
  <si>
    <t>машиніст екструдера</t>
  </si>
  <si>
    <t>оператор виробництва формованого поліуретану та пінополіуретану</t>
  </si>
  <si>
    <t>Друкар флексографічного друкування</t>
  </si>
  <si>
    <t>8251</t>
  </si>
  <si>
    <t>настелювач (швацьке виробництво)</t>
  </si>
  <si>
    <t>8261</t>
  </si>
  <si>
    <t>комплектувальник виробів</t>
  </si>
  <si>
    <t>8264</t>
  </si>
  <si>
    <t>регулювальник швидкості руху вагонів</t>
  </si>
  <si>
    <t>8312</t>
  </si>
  <si>
    <t>складач поїздів</t>
  </si>
  <si>
    <t>черговий стрілочного поста</t>
  </si>
  <si>
    <t>водій автотранспортних засобів</t>
  </si>
  <si>
    <t>8322</t>
  </si>
  <si>
    <t>тракторист</t>
  </si>
  <si>
    <t>8331</t>
  </si>
  <si>
    <t>машиніст екскаватора одноковшового</t>
  </si>
  <si>
    <t>8332</t>
  </si>
  <si>
    <t>Машиніст крана автомобільного</t>
  </si>
  <si>
    <t>машиніст крана (кранівник)</t>
  </si>
  <si>
    <t>8333</t>
  </si>
  <si>
    <t>машиніст автовишки та автогідропідіймача</t>
  </si>
  <si>
    <t>водій навантажувача</t>
  </si>
  <si>
    <t>8334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</si>
  <si>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</si>
  <si>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</si>
  <si>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</si>
  <si>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</si>
  <si>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</si>
  <si>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опалювач</t>
  </si>
  <si>
    <t>9141</t>
  </si>
  <si>
    <t>мийник-прибиральник рухомого складу</t>
  </si>
  <si>
    <t>9142</t>
  </si>
  <si>
    <t>робітник з благоустрою</t>
  </si>
  <si>
    <t>9161</t>
  </si>
  <si>
    <t>двірник</t>
  </si>
  <si>
    <t>9162</t>
  </si>
  <si>
    <t>підсобний робітник</t>
  </si>
  <si>
    <t>9322</t>
  </si>
  <si>
    <t>укладальник-пакувальник</t>
  </si>
  <si>
    <t>вантажник</t>
  </si>
  <si>
    <t>9333</t>
  </si>
  <si>
    <t>приймальник товарів</t>
  </si>
  <si>
    <t>комірник</t>
  </si>
  <si>
    <t>9411</t>
  </si>
  <si>
    <t>Розмір заробітної плати у вакансіях станом на 1 грудня 2022 року в Івано-Франківській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</si>
</sst>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4" fillId="0" borderId="0"/>
  </cellStyleXfs>
  <cellXfs count="28">
    <xf numFmtId="0" fontId="0" fillId="0" borderId="0" xfId="0"/>
    <xf numFmtId="0" fontId="4" fillId="0" borderId="0" xfId="39"/>
    <xf numFmtId="0" fontId="5" fillId="0" borderId="9" xfId="39" applyFont="1" applyBorder="1" applyAlignment="1">
      <alignment horizontal="center" vertical="center" wrapText="1"/>
    </xf>
    <xf numFmtId="49" fontId="5" fillId="0" borderId="9" xfId="39" applyNumberFormat="1" applyFont="1" applyBorder="1" applyAlignment="1">
      <alignment horizontal="center" vertical="center" wrapText="1"/>
    </xf>
    <xf numFmtId="0" fontId="5" fillId="0" borderId="9" xfId="39" applyNumberFormat="1" applyFont="1" applyBorder="1" applyAlignment="1">
      <alignment horizontal="center" vertical="center" wrapText="1"/>
    </xf>
    <xf numFmtId="0" fontId="20" fillId="0" borderId="0" xfId="39" applyFont="1"/>
    <xf numFmtId="0" fontId="21" fillId="0" borderId="9" xfId="39" applyFont="1" applyBorder="1" applyAlignment="1">
      <alignment horizontal="left" vertical="center" wrapText="1"/>
    </xf>
    <xf numFmtId="0" fontId="22" fillId="0" borderId="0" xfId="39" applyFont="1"/>
    <xf numFmtId="0" fontId="2" fillId="0" borderId="9" xfId="39" applyFont="1" applyBorder="1" applyAlignment="1">
      <alignment horizontal="left" vertical="center" wrapText="1"/>
    </xf>
    <xf numFmtId="0" fontId="2" fillId="0" borderId="9" xfId="39" applyFont="1" applyBorder="1" applyAlignment="1">
      <alignment horizontal="center" vertical="center"/>
    </xf>
    <xf numFmtId="0" fontId="3" fillId="0" borderId="9" xfId="39" applyFont="1" applyBorder="1" applyAlignment="1">
      <alignment horizontal="center" vertical="center" wrapText="1"/>
    </xf>
    <xf numFmtId="0" fontId="2" fillId="0" borderId="0" xfId="39" applyFont="1" applyBorder="1" applyAlignment="1">
      <alignment horizontal="center" vertical="center"/>
    </xf>
    <xf numFmtId="2" fontId="2" fillId="0" borderId="0" xfId="39" applyNumberFormat="1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center" wrapText="1"/>
    </xf>
    <xf numFmtId="0" fontId="21" fillId="0" borderId="9" xfId="39" applyFont="1" applyBorder="1" applyAlignment="1">
      <alignment horizontal="center" vertical="center"/>
    </xf>
    <xf numFmtId="1" fontId="21" fillId="0" borderId="9" xfId="39" applyNumberFormat="1" applyFont="1" applyBorder="1" applyAlignment="1">
      <alignment horizontal="center" vertical="center" wrapText="1"/>
    </xf>
    <xf numFmtId="1" fontId="2" fillId="0" borderId="9" xfId="39" applyNumberFormat="1" applyFont="1" applyBorder="1" applyAlignment="1">
      <alignment horizontal="center" vertical="center"/>
    </xf>
    <xf numFmtId="1" fontId="21" fillId="0" borderId="9" xfId="39" applyNumberFormat="1" applyFont="1" applyBorder="1" applyAlignment="1">
      <alignment horizontal="center" vertical="center"/>
    </xf>
    <xf numFmtId="0" fontId="2" fillId="0" borderId="0" xfId="39" applyFont="1" applyBorder="1" applyAlignment="1">
      <alignment horizontal="left" vertical="center" wrapText="1"/>
    </xf>
    <xf numFmtId="49" fontId="21" fillId="0" borderId="9" xfId="39" applyNumberFormat="1" applyFont="1" applyBorder="1" applyAlignment="1">
      <alignment horizontal="center" vertical="center" wrapText="1"/>
    </xf>
    <xf numFmtId="49" fontId="2" fillId="0" borderId="9" xfId="39" applyNumberFormat="1" applyFont="1" applyBorder="1" applyAlignment="1">
      <alignment horizontal="center" vertical="center"/>
    </xf>
    <xf numFmtId="49" fontId="21" fillId="0" borderId="9" xfId="39" applyNumberFormat="1" applyFont="1" applyBorder="1" applyAlignment="1">
      <alignment horizontal="center" vertical="center"/>
    </xf>
    <xf numFmtId="49" fontId="2" fillId="0" borderId="0" xfId="39" applyNumberFormat="1" applyFont="1" applyBorder="1" applyAlignment="1">
      <alignment horizontal="center" vertical="center"/>
    </xf>
    <xf numFmtId="0" fontId="2" fillId="0" borderId="0" xfId="39" applyFont="1" applyBorder="1" applyAlignment="1">
      <alignment vertical="center"/>
    </xf>
    <xf numFmtId="0" fontId="3" fillId="0" borderId="9" xfId="39" applyFont="1" applyBorder="1" applyAlignment="1">
      <alignment horizontal="center" vertical="center" wrapText="1"/>
    </xf>
    <xf numFmtId="49" fontId="3" fillId="0" borderId="9" xfId="39" applyNumberFormat="1" applyFont="1" applyBorder="1" applyAlignment="1">
      <alignment horizontal="center" vertical="center" wrapText="1"/>
    </xf>
    <xf numFmtId="0" fontId="3" fillId="0" borderId="9" xfId="3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R285"/>
  <sheetViews>
    <sheetView tabSelected="1" zoomScale="75" zoomScaleNormal="75" workbookViewId="0">
      <selection activeCell="Q4" sqref="Q4"/>
    </sheetView>
  </sheetViews>
  <sheetFormatPr defaultRowHeight="15" customHeight="1" x14ac:dyDescent="0.2"/>
  <cols>
    <col min="1" max="1" width="24.42578125" style="18" customWidth="1"/>
    <col min="2" max="2" width="9.42578125" style="22" customWidth="1"/>
    <col min="3" max="3" width="11.42578125" style="11" customWidth="1"/>
    <col min="4" max="4" width="8.42578125" style="11" customWidth="1"/>
    <col min="5" max="5" width="7.140625" style="11" customWidth="1"/>
    <col min="6" max="6" width="8.5703125" style="11" customWidth="1"/>
    <col min="7" max="7" width="7.42578125" style="11" customWidth="1"/>
    <col min="8" max="8" width="7.140625" style="11" customWidth="1"/>
    <col min="9" max="9" width="7" style="11" customWidth="1"/>
    <col min="10" max="11" width="7.140625" style="11" customWidth="1"/>
    <col min="12" max="12" width="7.42578125" style="11" customWidth="1"/>
    <col min="13" max="13" width="7.140625" style="11" customWidth="1"/>
    <col min="14" max="14" width="12" style="12" customWidth="1"/>
    <col min="15" max="16384" width="9.140625" style="1"/>
  </cols>
  <sheetData>
    <row r="1" spans="1:14" ht="15" customHeight="1" x14ac:dyDescent="0.2">
      <c r="A1" s="23" t="s">
        <v>12</v>
      </c>
      <c r="B1" s="23"/>
      <c r="C1" s="23"/>
      <c r="D1" s="23"/>
      <c r="E1" s="23"/>
      <c r="F1" s="23"/>
    </row>
    <row r="2" spans="1:14" ht="36" customHeight="1" x14ac:dyDescent="0.2">
      <c r="A2" s="27" t="s">
        <v>449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 x14ac:dyDescent="0.2">
      <c r="A3" s="24"/>
      <c r="B3" s="25" t="s">
        <v>13</v>
      </c>
      <c r="C3" s="24" t="s">
        <v>14</v>
      </c>
      <c r="D3" s="24" t="s">
        <v>10</v>
      </c>
      <c r="E3" s="24"/>
      <c r="F3" s="24"/>
      <c r="G3" s="24"/>
      <c r="H3" s="24"/>
      <c r="I3" s="24"/>
      <c r="J3" s="24"/>
      <c r="K3" s="24"/>
      <c r="L3" s="24"/>
      <c r="M3" s="24"/>
      <c r="N3" s="26" t="s">
        <v>15</v>
      </c>
    </row>
    <row r="4" spans="1:14" ht="94.5" customHeight="1" x14ac:dyDescent="0.2">
      <c r="A4" s="24"/>
      <c r="B4" s="25"/>
      <c r="C4" s="24"/>
      <c r="D4" s="10" t="s">
        <v>3</v>
      </c>
      <c r="E4" s="10" t="s">
        <v>0</v>
      </c>
      <c r="F4" s="10" t="s">
        <v>11</v>
      </c>
      <c r="G4" s="10" t="s">
        <v>1</v>
      </c>
      <c r="H4" s="10" t="s">
        <v>9</v>
      </c>
      <c r="I4" s="10" t="s">
        <v>6</v>
      </c>
      <c r="J4" s="10" t="s">
        <v>5</v>
      </c>
      <c r="K4" s="10" t="s">
        <v>4</v>
      </c>
      <c r="L4" s="10" t="s">
        <v>8</v>
      </c>
      <c r="M4" s="10" t="s">
        <v>7</v>
      </c>
      <c r="N4" s="26"/>
    </row>
    <row r="5" spans="1:14" s="5" customFormat="1" ht="12" customHeight="1" x14ac:dyDescent="0.2">
      <c r="A5" s="2" t="s">
        <v>16</v>
      </c>
      <c r="B5" s="3" t="s">
        <v>17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4">
        <v>12</v>
      </c>
    </row>
    <row r="6" spans="1:14" s="7" customFormat="1" ht="12.75" x14ac:dyDescent="0.2">
      <c r="A6" s="6" t="s">
        <v>2</v>
      </c>
      <c r="B6" s="19"/>
      <c r="C6" s="13">
        <v>1092</v>
      </c>
      <c r="D6" s="13">
        <v>136</v>
      </c>
      <c r="E6" s="13">
        <v>371</v>
      </c>
      <c r="F6" s="13">
        <v>188</v>
      </c>
      <c r="G6" s="13">
        <v>94</v>
      </c>
      <c r="H6" s="13">
        <v>113</v>
      </c>
      <c r="I6" s="13">
        <v>85</v>
      </c>
      <c r="J6" s="13">
        <v>31</v>
      </c>
      <c r="K6" s="13">
        <v>44</v>
      </c>
      <c r="L6" s="13">
        <v>27</v>
      </c>
      <c r="M6" s="13">
        <v>3</v>
      </c>
      <c r="N6" s="15">
        <v>8512</v>
      </c>
    </row>
    <row r="7" spans="1:14" ht="25.5" x14ac:dyDescent="0.2">
      <c r="A7" s="8" t="s">
        <v>18</v>
      </c>
      <c r="B7" s="20" t="s">
        <v>19</v>
      </c>
      <c r="C7" s="9">
        <f t="shared" ref="C7:C69" si="0">SUM(D7:M7)</f>
        <v>1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6">
        <v>9000</v>
      </c>
    </row>
    <row r="8" spans="1:14" ht="25.5" x14ac:dyDescent="0.2">
      <c r="A8" s="8" t="s">
        <v>20</v>
      </c>
      <c r="B8" s="20" t="s">
        <v>19</v>
      </c>
      <c r="C8" s="9">
        <f t="shared" si="0"/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1</v>
      </c>
      <c r="M8" s="9">
        <v>0</v>
      </c>
      <c r="N8" s="16">
        <v>17000</v>
      </c>
    </row>
    <row r="9" spans="1:14" ht="25.5" x14ac:dyDescent="0.2">
      <c r="A9" s="8" t="s">
        <v>21</v>
      </c>
      <c r="B9" s="20" t="s">
        <v>19</v>
      </c>
      <c r="C9" s="9">
        <f t="shared" si="0"/>
        <v>1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6">
        <v>7200</v>
      </c>
    </row>
    <row r="10" spans="1:14" ht="12.75" x14ac:dyDescent="0.2">
      <c r="A10" s="8" t="s">
        <v>22</v>
      </c>
      <c r="B10" s="20" t="s">
        <v>19</v>
      </c>
      <c r="C10" s="9">
        <f t="shared" si="0"/>
        <v>2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6">
        <v>9500</v>
      </c>
    </row>
    <row r="11" spans="1:14" ht="12.75" x14ac:dyDescent="0.2">
      <c r="A11" s="8" t="s">
        <v>23</v>
      </c>
      <c r="B11" s="20" t="s">
        <v>24</v>
      </c>
      <c r="C11" s="9">
        <f t="shared" si="0"/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16">
        <v>11500</v>
      </c>
    </row>
    <row r="12" spans="1:14" ht="12.75" x14ac:dyDescent="0.2">
      <c r="A12" s="8" t="s">
        <v>25</v>
      </c>
      <c r="B12" s="20" t="s">
        <v>26</v>
      </c>
      <c r="C12" s="9">
        <f t="shared" si="0"/>
        <v>1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6">
        <v>7000</v>
      </c>
    </row>
    <row r="13" spans="1:14" ht="12.75" x14ac:dyDescent="0.2">
      <c r="A13" s="8" t="s">
        <v>27</v>
      </c>
      <c r="B13" s="20" t="s">
        <v>28</v>
      </c>
      <c r="C13" s="9">
        <f t="shared" si="0"/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16">
        <v>17000</v>
      </c>
    </row>
    <row r="14" spans="1:14" ht="12.75" x14ac:dyDescent="0.2">
      <c r="A14" s="8" t="s">
        <v>29</v>
      </c>
      <c r="B14" s="20" t="s">
        <v>28</v>
      </c>
      <c r="C14" s="9">
        <f t="shared" si="0"/>
        <v>2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6">
        <v>7850</v>
      </c>
    </row>
    <row r="15" spans="1:14" ht="25.5" x14ac:dyDescent="0.2">
      <c r="A15" s="8" t="s">
        <v>30</v>
      </c>
      <c r="B15" s="20" t="s">
        <v>28</v>
      </c>
      <c r="C15" s="9">
        <f t="shared" si="0"/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16">
        <v>15000</v>
      </c>
    </row>
    <row r="16" spans="1:14" ht="25.5" x14ac:dyDescent="0.2">
      <c r="A16" s="8" t="s">
        <v>31</v>
      </c>
      <c r="B16" s="20" t="s">
        <v>28</v>
      </c>
      <c r="C16" s="9">
        <f t="shared" si="0"/>
        <v>3</v>
      </c>
      <c r="D16" s="9">
        <v>0</v>
      </c>
      <c r="E16" s="9">
        <v>2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6">
        <v>6810.33</v>
      </c>
    </row>
    <row r="17" spans="1:14" ht="12.75" x14ac:dyDescent="0.2">
      <c r="A17" s="8" t="s">
        <v>32</v>
      </c>
      <c r="B17" s="20" t="s">
        <v>28</v>
      </c>
      <c r="C17" s="9">
        <f t="shared" si="0"/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</v>
      </c>
      <c r="L17" s="9">
        <v>0</v>
      </c>
      <c r="M17" s="9">
        <v>0</v>
      </c>
      <c r="N17" s="16">
        <v>15000</v>
      </c>
    </row>
    <row r="18" spans="1:14" ht="25.5" x14ac:dyDescent="0.2">
      <c r="A18" s="8" t="s">
        <v>33</v>
      </c>
      <c r="B18" s="20" t="s">
        <v>28</v>
      </c>
      <c r="C18" s="9">
        <f t="shared" si="0"/>
        <v>2</v>
      </c>
      <c r="D18" s="9">
        <v>0</v>
      </c>
      <c r="E18" s="9">
        <v>0</v>
      </c>
      <c r="F18" s="9">
        <v>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6">
        <v>7200</v>
      </c>
    </row>
    <row r="19" spans="1:14" ht="12.75" x14ac:dyDescent="0.2">
      <c r="A19" s="8" t="s">
        <v>34</v>
      </c>
      <c r="B19" s="20" t="s">
        <v>35</v>
      </c>
      <c r="C19" s="9">
        <f t="shared" si="0"/>
        <v>2</v>
      </c>
      <c r="D19" s="9">
        <v>0</v>
      </c>
      <c r="E19" s="9">
        <v>1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6">
        <v>7500</v>
      </c>
    </row>
    <row r="20" spans="1:14" ht="12.75" x14ac:dyDescent="0.2">
      <c r="A20" s="8" t="s">
        <v>36</v>
      </c>
      <c r="B20" s="20" t="s">
        <v>35</v>
      </c>
      <c r="C20" s="9">
        <f t="shared" si="0"/>
        <v>2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16">
        <v>9350</v>
      </c>
    </row>
    <row r="21" spans="1:14" ht="25.5" x14ac:dyDescent="0.2">
      <c r="A21" s="8" t="s">
        <v>37</v>
      </c>
      <c r="B21" s="20" t="s">
        <v>35</v>
      </c>
      <c r="C21" s="9">
        <f t="shared" si="0"/>
        <v>1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6">
        <v>6700</v>
      </c>
    </row>
    <row r="22" spans="1:14" ht="12.75" x14ac:dyDescent="0.2">
      <c r="A22" s="8" t="s">
        <v>38</v>
      </c>
      <c r="B22" s="20" t="s">
        <v>39</v>
      </c>
      <c r="C22" s="9">
        <f t="shared" si="0"/>
        <v>1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6700</v>
      </c>
    </row>
    <row r="23" spans="1:14" ht="12.75" x14ac:dyDescent="0.2">
      <c r="A23" s="8" t="s">
        <v>40</v>
      </c>
      <c r="B23" s="20" t="s">
        <v>41</v>
      </c>
      <c r="C23" s="9">
        <f t="shared" si="0"/>
        <v>2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16">
        <v>9000</v>
      </c>
    </row>
    <row r="24" spans="1:14" ht="12.75" x14ac:dyDescent="0.2">
      <c r="A24" s="8" t="s">
        <v>42</v>
      </c>
      <c r="B24" s="20" t="s">
        <v>41</v>
      </c>
      <c r="C24" s="9">
        <f t="shared" si="0"/>
        <v>2</v>
      </c>
      <c r="D24" s="9">
        <v>0</v>
      </c>
      <c r="E24" s="9">
        <v>1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>
        <v>7650</v>
      </c>
    </row>
    <row r="25" spans="1:14" ht="25.5" x14ac:dyDescent="0.2">
      <c r="A25" s="8" t="s">
        <v>43</v>
      </c>
      <c r="B25" s="20" t="s">
        <v>41</v>
      </c>
      <c r="C25" s="9">
        <f t="shared" si="0"/>
        <v>1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6">
        <v>8750</v>
      </c>
    </row>
    <row r="26" spans="1:14" ht="12.75" x14ac:dyDescent="0.2">
      <c r="A26" s="8" t="s">
        <v>44</v>
      </c>
      <c r="B26" s="20" t="s">
        <v>45</v>
      </c>
      <c r="C26" s="9">
        <f t="shared" si="0"/>
        <v>2</v>
      </c>
      <c r="D26" s="9">
        <v>0</v>
      </c>
      <c r="E26" s="9">
        <v>1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6">
        <v>7550</v>
      </c>
    </row>
    <row r="27" spans="1:14" ht="12.75" x14ac:dyDescent="0.2">
      <c r="A27" s="8" t="s">
        <v>46</v>
      </c>
      <c r="B27" s="20" t="s">
        <v>47</v>
      </c>
      <c r="C27" s="9">
        <f t="shared" si="0"/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  <c r="L27" s="9">
        <v>0</v>
      </c>
      <c r="M27" s="9">
        <v>0</v>
      </c>
      <c r="N27" s="16">
        <v>12150</v>
      </c>
    </row>
    <row r="28" spans="1:14" ht="25.5" x14ac:dyDescent="0.2">
      <c r="A28" s="8" t="s">
        <v>48</v>
      </c>
      <c r="B28" s="20" t="s">
        <v>47</v>
      </c>
      <c r="C28" s="9">
        <f t="shared" si="0"/>
        <v>1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6">
        <v>6700</v>
      </c>
    </row>
    <row r="29" spans="1:14" ht="12.75" x14ac:dyDescent="0.2">
      <c r="A29" s="8" t="s">
        <v>49</v>
      </c>
      <c r="B29" s="20" t="s">
        <v>50</v>
      </c>
      <c r="C29" s="9">
        <f t="shared" si="0"/>
        <v>8</v>
      </c>
      <c r="D29" s="9">
        <v>1</v>
      </c>
      <c r="E29" s="9">
        <v>2</v>
      </c>
      <c r="F29" s="9">
        <v>0</v>
      </c>
      <c r="G29" s="9">
        <v>0</v>
      </c>
      <c r="H29" s="9">
        <v>2</v>
      </c>
      <c r="I29" s="9">
        <v>0</v>
      </c>
      <c r="J29" s="9">
        <v>1</v>
      </c>
      <c r="K29" s="9">
        <v>1</v>
      </c>
      <c r="L29" s="9">
        <v>1</v>
      </c>
      <c r="M29" s="9">
        <v>0</v>
      </c>
      <c r="N29" s="16">
        <v>10137.629999999999</v>
      </c>
    </row>
    <row r="30" spans="1:14" ht="12.75" x14ac:dyDescent="0.2">
      <c r="A30" s="8" t="s">
        <v>51</v>
      </c>
      <c r="B30" s="20" t="s">
        <v>50</v>
      </c>
      <c r="C30" s="9">
        <f t="shared" si="0"/>
        <v>1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6">
        <v>8650</v>
      </c>
    </row>
    <row r="31" spans="1:14" ht="12.75" x14ac:dyDescent="0.2">
      <c r="A31" s="8" t="s">
        <v>52</v>
      </c>
      <c r="B31" s="20" t="s">
        <v>50</v>
      </c>
      <c r="C31" s="9">
        <f t="shared" si="0"/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16">
        <v>10000.5</v>
      </c>
    </row>
    <row r="32" spans="1:14" ht="12.75" x14ac:dyDescent="0.2">
      <c r="A32" s="8" t="s">
        <v>53</v>
      </c>
      <c r="B32" s="20" t="s">
        <v>50</v>
      </c>
      <c r="C32" s="9">
        <f t="shared" si="0"/>
        <v>7</v>
      </c>
      <c r="D32" s="9">
        <v>0</v>
      </c>
      <c r="E32" s="9">
        <v>2</v>
      </c>
      <c r="F32" s="9">
        <v>1</v>
      </c>
      <c r="G32" s="9">
        <v>1</v>
      </c>
      <c r="H32" s="9">
        <v>1</v>
      </c>
      <c r="I32" s="9">
        <v>1</v>
      </c>
      <c r="J32" s="9">
        <v>0</v>
      </c>
      <c r="K32" s="9">
        <v>0</v>
      </c>
      <c r="L32" s="9">
        <v>1</v>
      </c>
      <c r="M32" s="9">
        <v>0</v>
      </c>
      <c r="N32" s="16">
        <v>9914.36</v>
      </c>
    </row>
    <row r="33" spans="1:14" ht="25.5" x14ac:dyDescent="0.2">
      <c r="A33" s="8" t="s">
        <v>54</v>
      </c>
      <c r="B33" s="20" t="s">
        <v>55</v>
      </c>
      <c r="C33" s="9">
        <f t="shared" si="0"/>
        <v>1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6">
        <v>9000</v>
      </c>
    </row>
    <row r="34" spans="1:14" ht="12.75" x14ac:dyDescent="0.2">
      <c r="A34" s="8" t="s">
        <v>56</v>
      </c>
      <c r="B34" s="20" t="s">
        <v>57</v>
      </c>
      <c r="C34" s="9">
        <f t="shared" si="0"/>
        <v>2</v>
      </c>
      <c r="D34" s="9">
        <v>0</v>
      </c>
      <c r="E34" s="9">
        <v>1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6">
        <v>7400.25</v>
      </c>
    </row>
    <row r="35" spans="1:14" ht="38.25" x14ac:dyDescent="0.2">
      <c r="A35" s="8" t="s">
        <v>58</v>
      </c>
      <c r="B35" s="20" t="s">
        <v>59</v>
      </c>
      <c r="C35" s="9">
        <f t="shared" si="0"/>
        <v>1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6">
        <v>10000</v>
      </c>
    </row>
    <row r="36" spans="1:14" ht="38.25" x14ac:dyDescent="0.2">
      <c r="A36" s="8" t="s">
        <v>60</v>
      </c>
      <c r="B36" s="20" t="s">
        <v>61</v>
      </c>
      <c r="C36" s="9">
        <f t="shared" si="0"/>
        <v>1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6">
        <v>6700.5</v>
      </c>
    </row>
    <row r="37" spans="1:14" ht="25.5" x14ac:dyDescent="0.2">
      <c r="A37" s="8" t="s">
        <v>62</v>
      </c>
      <c r="B37" s="20" t="s">
        <v>63</v>
      </c>
      <c r="C37" s="9">
        <f t="shared" si="0"/>
        <v>1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6">
        <v>8000</v>
      </c>
    </row>
    <row r="38" spans="1:14" ht="25.5" x14ac:dyDescent="0.2">
      <c r="A38" s="8" t="s">
        <v>64</v>
      </c>
      <c r="B38" s="20" t="s">
        <v>63</v>
      </c>
      <c r="C38" s="9">
        <f t="shared" si="0"/>
        <v>3</v>
      </c>
      <c r="D38" s="9">
        <v>0</v>
      </c>
      <c r="E38" s="9">
        <v>2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6">
        <v>7233.33</v>
      </c>
    </row>
    <row r="39" spans="1:14" ht="25.5" x14ac:dyDescent="0.2">
      <c r="A39" s="8" t="s">
        <v>65</v>
      </c>
      <c r="B39" s="20" t="s">
        <v>63</v>
      </c>
      <c r="C39" s="9">
        <f t="shared" si="0"/>
        <v>1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6">
        <v>8000</v>
      </c>
    </row>
    <row r="40" spans="1:14" ht="25.5" x14ac:dyDescent="0.2">
      <c r="A40" s="8" t="s">
        <v>66</v>
      </c>
      <c r="B40" s="20" t="s">
        <v>63</v>
      </c>
      <c r="C40" s="9">
        <f t="shared" si="0"/>
        <v>1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6">
        <v>6700</v>
      </c>
    </row>
    <row r="41" spans="1:14" ht="12.75" x14ac:dyDescent="0.2">
      <c r="A41" s="8" t="s">
        <v>53</v>
      </c>
      <c r="B41" s="20" t="s">
        <v>67</v>
      </c>
      <c r="C41" s="9">
        <f t="shared" si="0"/>
        <v>4</v>
      </c>
      <c r="D41" s="9">
        <v>1</v>
      </c>
      <c r="E41" s="9">
        <v>1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0</v>
      </c>
      <c r="L41" s="9">
        <v>1</v>
      </c>
      <c r="M41" s="9">
        <v>0</v>
      </c>
      <c r="N41" s="16">
        <v>9850.1299999999992</v>
      </c>
    </row>
    <row r="42" spans="1:14" ht="12.75" x14ac:dyDescent="0.2">
      <c r="A42" s="8" t="s">
        <v>68</v>
      </c>
      <c r="B42" s="20" t="s">
        <v>69</v>
      </c>
      <c r="C42" s="9">
        <f t="shared" si="0"/>
        <v>2</v>
      </c>
      <c r="D42" s="9">
        <v>0</v>
      </c>
      <c r="E42" s="9">
        <v>0</v>
      </c>
      <c r="F42" s="9">
        <v>2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6">
        <v>7897</v>
      </c>
    </row>
    <row r="43" spans="1:14" ht="12.75" x14ac:dyDescent="0.2">
      <c r="A43" s="8" t="s">
        <v>70</v>
      </c>
      <c r="B43" s="20" t="s">
        <v>71</v>
      </c>
      <c r="C43" s="9">
        <f t="shared" si="0"/>
        <v>1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6">
        <v>10000</v>
      </c>
    </row>
    <row r="44" spans="1:14" ht="25.5" x14ac:dyDescent="0.2">
      <c r="A44" s="8" t="s">
        <v>72</v>
      </c>
      <c r="B44" s="20" t="s">
        <v>73</v>
      </c>
      <c r="C44" s="9">
        <f t="shared" si="0"/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16">
        <v>12000</v>
      </c>
    </row>
    <row r="45" spans="1:14" ht="12.75" x14ac:dyDescent="0.2">
      <c r="A45" s="8" t="s">
        <v>74</v>
      </c>
      <c r="B45" s="20" t="s">
        <v>75</v>
      </c>
      <c r="C45" s="9">
        <f t="shared" si="0"/>
        <v>2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6">
        <v>6850</v>
      </c>
    </row>
    <row r="46" spans="1:14" ht="12.75" x14ac:dyDescent="0.2">
      <c r="A46" s="8" t="s">
        <v>76</v>
      </c>
      <c r="B46" s="20" t="s">
        <v>77</v>
      </c>
      <c r="C46" s="9">
        <f t="shared" si="0"/>
        <v>1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6">
        <v>9300</v>
      </c>
    </row>
    <row r="47" spans="1:14" ht="25.5" x14ac:dyDescent="0.2">
      <c r="A47" s="8" t="s">
        <v>78</v>
      </c>
      <c r="B47" s="20" t="s">
        <v>79</v>
      </c>
      <c r="C47" s="9">
        <f t="shared" si="0"/>
        <v>1</v>
      </c>
      <c r="D47" s="9">
        <v>0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6">
        <v>8000</v>
      </c>
    </row>
    <row r="48" spans="1:14" ht="12.75" x14ac:dyDescent="0.2">
      <c r="A48" s="8" t="s">
        <v>80</v>
      </c>
      <c r="B48" s="20" t="s">
        <v>79</v>
      </c>
      <c r="C48" s="9">
        <f t="shared" si="0"/>
        <v>3</v>
      </c>
      <c r="D48" s="9">
        <v>1</v>
      </c>
      <c r="E48" s="9">
        <v>0</v>
      </c>
      <c r="F48" s="9">
        <v>0</v>
      </c>
      <c r="G48" s="9">
        <v>2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6">
        <v>7932</v>
      </c>
    </row>
    <row r="49" spans="1:14" ht="12.75" x14ac:dyDescent="0.2">
      <c r="A49" s="8" t="s">
        <v>81</v>
      </c>
      <c r="B49" s="20" t="s">
        <v>79</v>
      </c>
      <c r="C49" s="9">
        <f t="shared" si="0"/>
        <v>2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>
        <v>0</v>
      </c>
      <c r="N49" s="16">
        <v>10500</v>
      </c>
    </row>
    <row r="50" spans="1:14" ht="12.75" x14ac:dyDescent="0.2">
      <c r="A50" s="8" t="s">
        <v>82</v>
      </c>
      <c r="B50" s="20" t="s">
        <v>79</v>
      </c>
      <c r="C50" s="9">
        <f t="shared" si="0"/>
        <v>2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16">
        <v>11000</v>
      </c>
    </row>
    <row r="51" spans="1:14" ht="12.75" x14ac:dyDescent="0.2">
      <c r="A51" s="8" t="s">
        <v>83</v>
      </c>
      <c r="B51" s="20" t="s">
        <v>79</v>
      </c>
      <c r="C51" s="9">
        <f t="shared" si="0"/>
        <v>3</v>
      </c>
      <c r="D51" s="9">
        <v>1</v>
      </c>
      <c r="E51" s="9">
        <v>1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6">
        <v>7133.33</v>
      </c>
    </row>
    <row r="52" spans="1:14" ht="12.75" x14ac:dyDescent="0.2">
      <c r="A52" s="8" t="s">
        <v>84</v>
      </c>
      <c r="B52" s="20" t="s">
        <v>85</v>
      </c>
      <c r="C52" s="9">
        <f t="shared" si="0"/>
        <v>1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6">
        <v>8548</v>
      </c>
    </row>
    <row r="53" spans="1:14" ht="12.75" x14ac:dyDescent="0.2">
      <c r="A53" s="8" t="s">
        <v>86</v>
      </c>
      <c r="B53" s="20" t="s">
        <v>87</v>
      </c>
      <c r="C53" s="9">
        <f t="shared" si="0"/>
        <v>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16">
        <v>20000</v>
      </c>
    </row>
    <row r="54" spans="1:14" ht="12.75" x14ac:dyDescent="0.2">
      <c r="A54" s="8" t="s">
        <v>88</v>
      </c>
      <c r="B54" s="20" t="s">
        <v>87</v>
      </c>
      <c r="C54" s="9">
        <f t="shared" si="0"/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16">
        <v>20000</v>
      </c>
    </row>
    <row r="55" spans="1:14" ht="12.75" x14ac:dyDescent="0.2">
      <c r="A55" s="8" t="s">
        <v>89</v>
      </c>
      <c r="B55" s="20" t="s">
        <v>87</v>
      </c>
      <c r="C55" s="9">
        <f t="shared" si="0"/>
        <v>2</v>
      </c>
      <c r="D55" s="9">
        <v>0</v>
      </c>
      <c r="E55" s="9">
        <v>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6">
        <v>6900</v>
      </c>
    </row>
    <row r="56" spans="1:14" ht="25.5" x14ac:dyDescent="0.2">
      <c r="A56" s="8" t="s">
        <v>90</v>
      </c>
      <c r="B56" s="20" t="s">
        <v>87</v>
      </c>
      <c r="C56" s="9">
        <f t="shared" si="0"/>
        <v>1</v>
      </c>
      <c r="D56" s="9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6">
        <v>7500</v>
      </c>
    </row>
    <row r="57" spans="1:14" ht="12.75" x14ac:dyDescent="0.2">
      <c r="A57" s="8" t="s">
        <v>91</v>
      </c>
      <c r="B57" s="20" t="s">
        <v>87</v>
      </c>
      <c r="C57" s="9">
        <f t="shared" si="0"/>
        <v>1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6">
        <v>7500</v>
      </c>
    </row>
    <row r="58" spans="1:14" ht="12.75" x14ac:dyDescent="0.2">
      <c r="A58" s="8" t="s">
        <v>92</v>
      </c>
      <c r="B58" s="20" t="s">
        <v>87</v>
      </c>
      <c r="C58" s="9">
        <f t="shared" si="0"/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0</v>
      </c>
      <c r="N58" s="16">
        <v>20000</v>
      </c>
    </row>
    <row r="59" spans="1:14" ht="12.75" x14ac:dyDescent="0.2">
      <c r="A59" s="8" t="s">
        <v>93</v>
      </c>
      <c r="B59" s="20" t="s">
        <v>87</v>
      </c>
      <c r="C59" s="9">
        <f t="shared" si="0"/>
        <v>1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6">
        <v>7500</v>
      </c>
    </row>
    <row r="60" spans="1:14" ht="12.75" x14ac:dyDescent="0.2">
      <c r="A60" s="8" t="s">
        <v>94</v>
      </c>
      <c r="B60" s="20" t="s">
        <v>87</v>
      </c>
      <c r="C60" s="9">
        <f t="shared" si="0"/>
        <v>1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6">
        <v>7000</v>
      </c>
    </row>
    <row r="61" spans="1:14" ht="12.75" x14ac:dyDescent="0.2">
      <c r="A61" s="8" t="s">
        <v>95</v>
      </c>
      <c r="B61" s="20" t="s">
        <v>87</v>
      </c>
      <c r="C61" s="9">
        <f t="shared" si="0"/>
        <v>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16">
        <v>22000</v>
      </c>
    </row>
    <row r="62" spans="1:14" ht="12.75" x14ac:dyDescent="0.2">
      <c r="A62" s="8" t="s">
        <v>96</v>
      </c>
      <c r="B62" s="20" t="s">
        <v>87</v>
      </c>
      <c r="C62" s="9">
        <f t="shared" si="0"/>
        <v>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0</v>
      </c>
      <c r="K62" s="9">
        <v>0</v>
      </c>
      <c r="L62" s="9">
        <v>1</v>
      </c>
      <c r="M62" s="9">
        <v>0</v>
      </c>
      <c r="N62" s="16">
        <v>15500</v>
      </c>
    </row>
    <row r="63" spans="1:14" ht="12.75" x14ac:dyDescent="0.2">
      <c r="A63" s="8" t="s">
        <v>97</v>
      </c>
      <c r="B63" s="20" t="s">
        <v>87</v>
      </c>
      <c r="C63" s="9">
        <f t="shared" si="0"/>
        <v>1</v>
      </c>
      <c r="D63" s="9">
        <v>0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6">
        <v>7500</v>
      </c>
    </row>
    <row r="64" spans="1:14" ht="25.5" x14ac:dyDescent="0.2">
      <c r="A64" s="8" t="s">
        <v>98</v>
      </c>
      <c r="B64" s="20" t="s">
        <v>87</v>
      </c>
      <c r="C64" s="9">
        <f t="shared" si="0"/>
        <v>2</v>
      </c>
      <c r="D64" s="9">
        <v>0</v>
      </c>
      <c r="E64" s="9">
        <v>0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16">
        <v>15000</v>
      </c>
    </row>
    <row r="65" spans="1:14" ht="12.75" x14ac:dyDescent="0.2">
      <c r="A65" s="8" t="s">
        <v>99</v>
      </c>
      <c r="B65" s="20" t="s">
        <v>87</v>
      </c>
      <c r="C65" s="9">
        <f t="shared" si="0"/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0</v>
      </c>
      <c r="N65" s="16">
        <v>20000</v>
      </c>
    </row>
    <row r="66" spans="1:14" ht="12.75" x14ac:dyDescent="0.2">
      <c r="A66" s="8" t="s">
        <v>100</v>
      </c>
      <c r="B66" s="20" t="s">
        <v>87</v>
      </c>
      <c r="C66" s="9">
        <f t="shared" si="0"/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16">
        <v>20000</v>
      </c>
    </row>
    <row r="67" spans="1:14" ht="12.75" x14ac:dyDescent="0.2">
      <c r="A67" s="8" t="s">
        <v>101</v>
      </c>
      <c r="B67" s="20" t="s">
        <v>87</v>
      </c>
      <c r="C67" s="9">
        <f t="shared" si="0"/>
        <v>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0</v>
      </c>
      <c r="N67" s="16">
        <v>20000</v>
      </c>
    </row>
    <row r="68" spans="1:14" ht="12.75" x14ac:dyDescent="0.2">
      <c r="A68" s="8" t="s">
        <v>102</v>
      </c>
      <c r="B68" s="20" t="s">
        <v>87</v>
      </c>
      <c r="C68" s="9">
        <f t="shared" si="0"/>
        <v>1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6">
        <v>7000</v>
      </c>
    </row>
    <row r="69" spans="1:14" ht="12.75" x14ac:dyDescent="0.2">
      <c r="A69" s="8" t="s">
        <v>103</v>
      </c>
      <c r="B69" s="20" t="s">
        <v>87</v>
      </c>
      <c r="C69" s="9">
        <f t="shared" si="0"/>
        <v>1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6">
        <v>7500</v>
      </c>
    </row>
    <row r="70" spans="1:14" ht="12.75" x14ac:dyDescent="0.2">
      <c r="A70" s="8" t="s">
        <v>104</v>
      </c>
      <c r="B70" s="20" t="s">
        <v>105</v>
      </c>
      <c r="C70" s="9">
        <f t="shared" ref="C70:C132" si="1">SUM(D70:M70)</f>
        <v>4</v>
      </c>
      <c r="D70" s="9">
        <v>1</v>
      </c>
      <c r="E70" s="9">
        <v>3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6">
        <v>6925</v>
      </c>
    </row>
    <row r="71" spans="1:14" ht="25.5" x14ac:dyDescent="0.2">
      <c r="A71" s="8" t="s">
        <v>106</v>
      </c>
      <c r="B71" s="20" t="s">
        <v>107</v>
      </c>
      <c r="C71" s="9">
        <f t="shared" si="1"/>
        <v>1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6">
        <v>7000.5</v>
      </c>
    </row>
    <row r="72" spans="1:14" ht="12.75" x14ac:dyDescent="0.2">
      <c r="A72" s="8" t="s">
        <v>108</v>
      </c>
      <c r="B72" s="20" t="s">
        <v>109</v>
      </c>
      <c r="C72" s="9">
        <f t="shared" si="1"/>
        <v>17</v>
      </c>
      <c r="D72" s="9">
        <v>0</v>
      </c>
      <c r="E72" s="9">
        <v>9</v>
      </c>
      <c r="F72" s="9">
        <v>7</v>
      </c>
      <c r="G72" s="9">
        <v>0</v>
      </c>
      <c r="H72" s="9">
        <v>1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6">
        <v>7182.38</v>
      </c>
    </row>
    <row r="73" spans="1:14" ht="12.75" x14ac:dyDescent="0.2">
      <c r="A73" s="8" t="s">
        <v>110</v>
      </c>
      <c r="B73" s="20" t="s">
        <v>111</v>
      </c>
      <c r="C73" s="9">
        <f t="shared" si="1"/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0</v>
      </c>
      <c r="N73" s="16">
        <v>20000</v>
      </c>
    </row>
    <row r="74" spans="1:14" ht="25.5" x14ac:dyDescent="0.2">
      <c r="A74" s="8" t="s">
        <v>112</v>
      </c>
      <c r="B74" s="20" t="s">
        <v>113</v>
      </c>
      <c r="C74" s="9">
        <f t="shared" si="1"/>
        <v>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0</v>
      </c>
      <c r="N74" s="16">
        <v>20000</v>
      </c>
    </row>
    <row r="75" spans="1:14" ht="12.75" x14ac:dyDescent="0.2">
      <c r="A75" s="8" t="s">
        <v>114</v>
      </c>
      <c r="B75" s="20" t="s">
        <v>113</v>
      </c>
      <c r="C75" s="9">
        <f t="shared" si="1"/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16">
        <v>11100</v>
      </c>
    </row>
    <row r="76" spans="1:14" ht="12.75" x14ac:dyDescent="0.2">
      <c r="A76" s="8" t="s">
        <v>115</v>
      </c>
      <c r="B76" s="20" t="s">
        <v>113</v>
      </c>
      <c r="C76" s="9">
        <f t="shared" si="1"/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1</v>
      </c>
      <c r="K76" s="9">
        <v>0</v>
      </c>
      <c r="L76" s="9">
        <v>0</v>
      </c>
      <c r="M76" s="9">
        <v>0</v>
      </c>
      <c r="N76" s="16">
        <v>11100</v>
      </c>
    </row>
    <row r="77" spans="1:14" ht="12.75" x14ac:dyDescent="0.2">
      <c r="A77" s="8" t="s">
        <v>116</v>
      </c>
      <c r="B77" s="20" t="s">
        <v>113</v>
      </c>
      <c r="C77" s="9">
        <f t="shared" si="1"/>
        <v>1</v>
      </c>
      <c r="D77" s="9">
        <v>0</v>
      </c>
      <c r="E77" s="9">
        <v>0</v>
      </c>
      <c r="F77" s="9">
        <v>0</v>
      </c>
      <c r="G77" s="9">
        <v>0</v>
      </c>
      <c r="H77" s="9">
        <v>1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6">
        <v>10000</v>
      </c>
    </row>
    <row r="78" spans="1:14" ht="12.75" x14ac:dyDescent="0.2">
      <c r="A78" s="8" t="s">
        <v>117</v>
      </c>
      <c r="B78" s="20" t="s">
        <v>113</v>
      </c>
      <c r="C78" s="9">
        <f t="shared" si="1"/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1</v>
      </c>
      <c r="M78" s="9">
        <v>0</v>
      </c>
      <c r="N78" s="16">
        <v>20000</v>
      </c>
    </row>
    <row r="79" spans="1:14" ht="12.75" x14ac:dyDescent="0.2">
      <c r="A79" s="8" t="s">
        <v>118</v>
      </c>
      <c r="B79" s="20" t="s">
        <v>113</v>
      </c>
      <c r="C79" s="9">
        <f t="shared" si="1"/>
        <v>2</v>
      </c>
      <c r="D79" s="9">
        <v>0</v>
      </c>
      <c r="E79" s="9">
        <v>1</v>
      </c>
      <c r="F79" s="9">
        <v>0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6">
        <v>7350.25</v>
      </c>
    </row>
    <row r="80" spans="1:14" ht="12.75" x14ac:dyDescent="0.2">
      <c r="A80" s="8" t="s">
        <v>119</v>
      </c>
      <c r="B80" s="20" t="s">
        <v>113</v>
      </c>
      <c r="C80" s="9">
        <f t="shared" si="1"/>
        <v>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1</v>
      </c>
      <c r="M80" s="9">
        <v>0</v>
      </c>
      <c r="N80" s="16">
        <v>20000</v>
      </c>
    </row>
    <row r="81" spans="1:14" ht="25.5" x14ac:dyDescent="0.2">
      <c r="A81" s="8" t="s">
        <v>120</v>
      </c>
      <c r="B81" s="20" t="s">
        <v>121</v>
      </c>
      <c r="C81" s="9">
        <f t="shared" si="1"/>
        <v>5</v>
      </c>
      <c r="D81" s="9">
        <v>1</v>
      </c>
      <c r="E81" s="9">
        <v>2</v>
      </c>
      <c r="F81" s="9">
        <v>1</v>
      </c>
      <c r="G81" s="9">
        <v>1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6">
        <v>7380</v>
      </c>
    </row>
    <row r="82" spans="1:14" ht="25.5" x14ac:dyDescent="0.2">
      <c r="A82" s="8" t="s">
        <v>122</v>
      </c>
      <c r="B82" s="20" t="s">
        <v>123</v>
      </c>
      <c r="C82" s="9">
        <f t="shared" si="1"/>
        <v>4</v>
      </c>
      <c r="D82" s="9">
        <v>0</v>
      </c>
      <c r="E82" s="9">
        <v>3</v>
      </c>
      <c r="F82" s="9">
        <v>0</v>
      </c>
      <c r="G82" s="9">
        <v>1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6">
        <v>7123.5</v>
      </c>
    </row>
    <row r="83" spans="1:14" ht="12.75" x14ac:dyDescent="0.2">
      <c r="A83" s="8" t="s">
        <v>124</v>
      </c>
      <c r="B83" s="20" t="s">
        <v>125</v>
      </c>
      <c r="C83" s="9">
        <f t="shared" si="1"/>
        <v>3</v>
      </c>
      <c r="D83" s="9">
        <v>1</v>
      </c>
      <c r="E83" s="9">
        <v>1</v>
      </c>
      <c r="F83" s="9">
        <v>0</v>
      </c>
      <c r="G83" s="9">
        <v>1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6">
        <v>7266.67</v>
      </c>
    </row>
    <row r="84" spans="1:14" ht="12.75" x14ac:dyDescent="0.2">
      <c r="A84" s="8" t="s">
        <v>126</v>
      </c>
      <c r="B84" s="20" t="s">
        <v>127</v>
      </c>
      <c r="C84" s="9">
        <f t="shared" si="1"/>
        <v>2</v>
      </c>
      <c r="D84" s="9">
        <v>0</v>
      </c>
      <c r="E84" s="9">
        <v>0</v>
      </c>
      <c r="F84" s="9">
        <v>0</v>
      </c>
      <c r="G84" s="9">
        <v>2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6">
        <v>8500</v>
      </c>
    </row>
    <row r="85" spans="1:14" ht="12.75" x14ac:dyDescent="0.2">
      <c r="A85" s="8" t="s">
        <v>128</v>
      </c>
      <c r="B85" s="20" t="s">
        <v>127</v>
      </c>
      <c r="C85" s="9">
        <f t="shared" si="1"/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1</v>
      </c>
      <c r="M85" s="9">
        <v>0</v>
      </c>
      <c r="N85" s="16">
        <v>20000</v>
      </c>
    </row>
    <row r="86" spans="1:14" ht="12.75" x14ac:dyDescent="0.2">
      <c r="A86" s="8" t="s">
        <v>129</v>
      </c>
      <c r="B86" s="20" t="s">
        <v>127</v>
      </c>
      <c r="C86" s="9">
        <f t="shared" si="1"/>
        <v>1</v>
      </c>
      <c r="D86" s="9">
        <v>0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16">
        <v>6800</v>
      </c>
    </row>
    <row r="87" spans="1:14" ht="12.75" x14ac:dyDescent="0.2">
      <c r="A87" s="8" t="s">
        <v>130</v>
      </c>
      <c r="B87" s="20" t="s">
        <v>131</v>
      </c>
      <c r="C87" s="9">
        <f t="shared" si="1"/>
        <v>1</v>
      </c>
      <c r="D87" s="9">
        <v>0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6">
        <v>7200.5</v>
      </c>
    </row>
    <row r="88" spans="1:14" ht="12.75" x14ac:dyDescent="0.2">
      <c r="A88" s="8" t="s">
        <v>132</v>
      </c>
      <c r="B88" s="20" t="s">
        <v>133</v>
      </c>
      <c r="C88" s="9">
        <f t="shared" si="1"/>
        <v>1</v>
      </c>
      <c r="D88" s="9">
        <v>0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6">
        <v>7000</v>
      </c>
    </row>
    <row r="89" spans="1:14" ht="25.5" x14ac:dyDescent="0.2">
      <c r="A89" s="8" t="s">
        <v>134</v>
      </c>
      <c r="B89" s="20" t="s">
        <v>133</v>
      </c>
      <c r="C89" s="9">
        <f t="shared" si="1"/>
        <v>3</v>
      </c>
      <c r="D89" s="9">
        <v>2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6">
        <v>6733.33</v>
      </c>
    </row>
    <row r="90" spans="1:14" ht="38.25" x14ac:dyDescent="0.2">
      <c r="A90" s="8" t="s">
        <v>135</v>
      </c>
      <c r="B90" s="20" t="s">
        <v>136</v>
      </c>
      <c r="C90" s="9">
        <f t="shared" si="1"/>
        <v>4</v>
      </c>
      <c r="D90" s="9">
        <v>2</v>
      </c>
      <c r="E90" s="9">
        <v>0</v>
      </c>
      <c r="F90" s="9">
        <v>1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6">
        <v>7475</v>
      </c>
    </row>
    <row r="91" spans="1:14" ht="12.75" x14ac:dyDescent="0.2">
      <c r="A91" s="8" t="s">
        <v>137</v>
      </c>
      <c r="B91" s="20" t="s">
        <v>138</v>
      </c>
      <c r="C91" s="9">
        <f t="shared" si="1"/>
        <v>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</v>
      </c>
      <c r="M91" s="9">
        <v>0</v>
      </c>
      <c r="N91" s="16">
        <v>20000</v>
      </c>
    </row>
    <row r="92" spans="1:14" ht="12.75" x14ac:dyDescent="0.2">
      <c r="A92" s="8" t="s">
        <v>139</v>
      </c>
      <c r="B92" s="20" t="s">
        <v>138</v>
      </c>
      <c r="C92" s="9">
        <f t="shared" si="1"/>
        <v>2</v>
      </c>
      <c r="D92" s="9">
        <v>0</v>
      </c>
      <c r="E92" s="9">
        <v>0</v>
      </c>
      <c r="F92" s="9">
        <v>0</v>
      </c>
      <c r="G92" s="9">
        <v>0</v>
      </c>
      <c r="H92" s="9">
        <v>2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6">
        <v>9600</v>
      </c>
    </row>
    <row r="93" spans="1:14" ht="12.75" x14ac:dyDescent="0.2">
      <c r="A93" s="8" t="s">
        <v>140</v>
      </c>
      <c r="B93" s="20" t="s">
        <v>141</v>
      </c>
      <c r="C93" s="9">
        <f t="shared" si="1"/>
        <v>2</v>
      </c>
      <c r="D93" s="9">
        <v>0</v>
      </c>
      <c r="E93" s="9">
        <v>0</v>
      </c>
      <c r="F93" s="9">
        <v>1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6">
        <v>8500.25</v>
      </c>
    </row>
    <row r="94" spans="1:14" ht="25.5" x14ac:dyDescent="0.2">
      <c r="A94" s="8" t="s">
        <v>142</v>
      </c>
      <c r="B94" s="20" t="s">
        <v>141</v>
      </c>
      <c r="C94" s="9">
        <f t="shared" si="1"/>
        <v>1</v>
      </c>
      <c r="D94" s="9">
        <v>0</v>
      </c>
      <c r="E94" s="9">
        <v>0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6">
        <v>7730</v>
      </c>
    </row>
    <row r="95" spans="1:14" ht="12.75" x14ac:dyDescent="0.2">
      <c r="A95" s="8" t="s">
        <v>143</v>
      </c>
      <c r="B95" s="20" t="s">
        <v>144</v>
      </c>
      <c r="C95" s="9">
        <f t="shared" si="1"/>
        <v>3</v>
      </c>
      <c r="D95" s="9">
        <v>1</v>
      </c>
      <c r="E95" s="9">
        <v>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6">
        <v>7000</v>
      </c>
    </row>
    <row r="96" spans="1:14" ht="25.5" x14ac:dyDescent="0.2">
      <c r="A96" s="8" t="s">
        <v>145</v>
      </c>
      <c r="B96" s="20" t="s">
        <v>146</v>
      </c>
      <c r="C96" s="9">
        <f t="shared" si="1"/>
        <v>3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3</v>
      </c>
      <c r="K96" s="9">
        <v>0</v>
      </c>
      <c r="L96" s="9">
        <v>0</v>
      </c>
      <c r="M96" s="9">
        <v>0</v>
      </c>
      <c r="N96" s="16">
        <v>12000</v>
      </c>
    </row>
    <row r="97" spans="1:14" ht="12.75" x14ac:dyDescent="0.2">
      <c r="A97" s="8" t="s">
        <v>147</v>
      </c>
      <c r="B97" s="20" t="s">
        <v>148</v>
      </c>
      <c r="C97" s="9">
        <f t="shared" si="1"/>
        <v>1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6">
        <v>6700.5</v>
      </c>
    </row>
    <row r="98" spans="1:14" ht="12.75" x14ac:dyDescent="0.2">
      <c r="A98" s="8" t="s">
        <v>149</v>
      </c>
      <c r="B98" s="20" t="s">
        <v>150</v>
      </c>
      <c r="C98" s="9">
        <f t="shared" si="1"/>
        <v>1</v>
      </c>
      <c r="D98" s="9">
        <v>0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6">
        <v>7000</v>
      </c>
    </row>
    <row r="99" spans="1:14" ht="12.75" x14ac:dyDescent="0.2">
      <c r="A99" s="8" t="s">
        <v>151</v>
      </c>
      <c r="B99" s="20" t="s">
        <v>152</v>
      </c>
      <c r="C99" s="9">
        <f t="shared" si="1"/>
        <v>5</v>
      </c>
      <c r="D99" s="9">
        <v>1</v>
      </c>
      <c r="E99" s="9">
        <v>3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6">
        <v>7440</v>
      </c>
    </row>
    <row r="100" spans="1:14" ht="12.75" x14ac:dyDescent="0.2">
      <c r="A100" s="8" t="s">
        <v>153</v>
      </c>
      <c r="B100" s="20" t="s">
        <v>154</v>
      </c>
      <c r="C100" s="9">
        <f t="shared" si="1"/>
        <v>10</v>
      </c>
      <c r="D100" s="9">
        <v>0</v>
      </c>
      <c r="E100" s="9">
        <v>0</v>
      </c>
      <c r="F100" s="9">
        <v>0</v>
      </c>
      <c r="G100" s="9">
        <v>10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6">
        <v>9000</v>
      </c>
    </row>
    <row r="101" spans="1:14" ht="12.75" x14ac:dyDescent="0.2">
      <c r="A101" s="8" t="s">
        <v>155</v>
      </c>
      <c r="B101" s="20" t="s">
        <v>156</v>
      </c>
      <c r="C101" s="9">
        <f t="shared" si="1"/>
        <v>3</v>
      </c>
      <c r="D101" s="9">
        <v>0</v>
      </c>
      <c r="E101" s="9">
        <v>3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6">
        <v>6900</v>
      </c>
    </row>
    <row r="102" spans="1:14" ht="12.75" x14ac:dyDescent="0.2">
      <c r="A102" s="8" t="s">
        <v>157</v>
      </c>
      <c r="B102" s="20" t="s">
        <v>156</v>
      </c>
      <c r="C102" s="9">
        <f t="shared" si="1"/>
        <v>4</v>
      </c>
      <c r="D102" s="9">
        <v>0</v>
      </c>
      <c r="E102" s="9">
        <v>0</v>
      </c>
      <c r="F102" s="9">
        <v>0</v>
      </c>
      <c r="G102" s="9">
        <v>2</v>
      </c>
      <c r="H102" s="9">
        <v>2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6">
        <v>8905.5</v>
      </c>
    </row>
    <row r="103" spans="1:14" ht="12.75" x14ac:dyDescent="0.2">
      <c r="A103" s="8" t="s">
        <v>158</v>
      </c>
      <c r="B103" s="20" t="s">
        <v>156</v>
      </c>
      <c r="C103" s="9">
        <f t="shared" si="1"/>
        <v>1</v>
      </c>
      <c r="D103" s="9">
        <v>0</v>
      </c>
      <c r="E103" s="9">
        <v>0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6">
        <v>8000</v>
      </c>
    </row>
    <row r="104" spans="1:14" ht="25.5" x14ac:dyDescent="0.2">
      <c r="A104" s="8" t="s">
        <v>159</v>
      </c>
      <c r="B104" s="20" t="s">
        <v>160</v>
      </c>
      <c r="C104" s="9">
        <f t="shared" si="1"/>
        <v>2</v>
      </c>
      <c r="D104" s="9">
        <v>0</v>
      </c>
      <c r="E104" s="9">
        <v>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6">
        <v>6700</v>
      </c>
    </row>
    <row r="105" spans="1:14" ht="12.75" x14ac:dyDescent="0.2">
      <c r="A105" s="8" t="s">
        <v>161</v>
      </c>
      <c r="B105" s="20" t="s">
        <v>160</v>
      </c>
      <c r="C105" s="9">
        <f t="shared" si="1"/>
        <v>1</v>
      </c>
      <c r="D105" s="9">
        <v>0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6">
        <v>8000</v>
      </c>
    </row>
    <row r="106" spans="1:14" ht="25.5" x14ac:dyDescent="0.2">
      <c r="A106" s="8" t="s">
        <v>162</v>
      </c>
      <c r="B106" s="20" t="s">
        <v>160</v>
      </c>
      <c r="C106" s="9">
        <f t="shared" si="1"/>
        <v>1</v>
      </c>
      <c r="D106" s="9">
        <v>0</v>
      </c>
      <c r="E106" s="9">
        <v>0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6">
        <v>8000</v>
      </c>
    </row>
    <row r="107" spans="1:14" ht="12.75" x14ac:dyDescent="0.2">
      <c r="A107" s="8" t="s">
        <v>163</v>
      </c>
      <c r="B107" s="20" t="s">
        <v>164</v>
      </c>
      <c r="C107" s="9">
        <f t="shared" si="1"/>
        <v>5</v>
      </c>
      <c r="D107" s="9">
        <v>0</v>
      </c>
      <c r="E107" s="9">
        <v>5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6">
        <v>6700</v>
      </c>
    </row>
    <row r="108" spans="1:14" ht="12.75" x14ac:dyDescent="0.2">
      <c r="A108" s="8" t="s">
        <v>165</v>
      </c>
      <c r="B108" s="20" t="s">
        <v>166</v>
      </c>
      <c r="C108" s="9">
        <f t="shared" si="1"/>
        <v>4</v>
      </c>
      <c r="D108" s="9">
        <v>0</v>
      </c>
      <c r="E108" s="9">
        <v>4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6">
        <v>6700</v>
      </c>
    </row>
    <row r="109" spans="1:14" ht="12.75" x14ac:dyDescent="0.2">
      <c r="A109" s="8" t="s">
        <v>167</v>
      </c>
      <c r="B109" s="20" t="s">
        <v>166</v>
      </c>
      <c r="C109" s="9">
        <f t="shared" si="1"/>
        <v>5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2</v>
      </c>
      <c r="L109" s="9">
        <v>2</v>
      </c>
      <c r="M109" s="9">
        <v>0</v>
      </c>
      <c r="N109" s="16">
        <v>14950</v>
      </c>
    </row>
    <row r="110" spans="1:14" ht="25.5" x14ac:dyDescent="0.2">
      <c r="A110" s="8" t="s">
        <v>168</v>
      </c>
      <c r="B110" s="20" t="s">
        <v>166</v>
      </c>
      <c r="C110" s="9">
        <f t="shared" si="1"/>
        <v>1</v>
      </c>
      <c r="D110" s="9">
        <v>0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6">
        <v>6700</v>
      </c>
    </row>
    <row r="111" spans="1:14" ht="12.75" x14ac:dyDescent="0.2">
      <c r="A111" s="8" t="s">
        <v>169</v>
      </c>
      <c r="B111" s="20" t="s">
        <v>170</v>
      </c>
      <c r="C111" s="9">
        <f t="shared" si="1"/>
        <v>1</v>
      </c>
      <c r="D111" s="9">
        <v>0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6">
        <v>6700</v>
      </c>
    </row>
    <row r="112" spans="1:14" ht="38.25" x14ac:dyDescent="0.2">
      <c r="A112" s="8" t="s">
        <v>171</v>
      </c>
      <c r="B112" s="20" t="s">
        <v>172</v>
      </c>
      <c r="C112" s="9">
        <f t="shared" si="1"/>
        <v>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</v>
      </c>
      <c r="M112" s="9">
        <v>0</v>
      </c>
      <c r="N112" s="16">
        <v>15500.5</v>
      </c>
    </row>
    <row r="113" spans="1:14" ht="12.75" x14ac:dyDescent="0.2">
      <c r="A113" s="8" t="s">
        <v>173</v>
      </c>
      <c r="B113" s="20" t="s">
        <v>172</v>
      </c>
      <c r="C113" s="9">
        <f t="shared" si="1"/>
        <v>1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0</v>
      </c>
      <c r="M113" s="9">
        <v>0</v>
      </c>
      <c r="N113" s="16">
        <v>12726</v>
      </c>
    </row>
    <row r="114" spans="1:14" ht="12.75" x14ac:dyDescent="0.2">
      <c r="A114" s="8" t="s">
        <v>174</v>
      </c>
      <c r="B114" s="20" t="s">
        <v>175</v>
      </c>
      <c r="C114" s="9">
        <f t="shared" si="1"/>
        <v>1</v>
      </c>
      <c r="D114" s="9">
        <v>0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16">
        <v>6700</v>
      </c>
    </row>
    <row r="115" spans="1:14" ht="12.75" x14ac:dyDescent="0.2">
      <c r="A115" s="8" t="s">
        <v>176</v>
      </c>
      <c r="B115" s="20" t="s">
        <v>177</v>
      </c>
      <c r="C115" s="9">
        <f t="shared" si="1"/>
        <v>3</v>
      </c>
      <c r="D115" s="9">
        <v>1</v>
      </c>
      <c r="E115" s="9">
        <v>0</v>
      </c>
      <c r="F115" s="9">
        <v>1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6">
        <v>8233.33</v>
      </c>
    </row>
    <row r="116" spans="1:14" ht="12.75" x14ac:dyDescent="0.2">
      <c r="A116" s="8" t="s">
        <v>178</v>
      </c>
      <c r="B116" s="20" t="s">
        <v>177</v>
      </c>
      <c r="C116" s="9">
        <f t="shared" si="1"/>
        <v>1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16">
        <v>11000</v>
      </c>
    </row>
    <row r="117" spans="1:14" ht="12.75" x14ac:dyDescent="0.2">
      <c r="A117" s="8" t="s">
        <v>179</v>
      </c>
      <c r="B117" s="20" t="s">
        <v>180</v>
      </c>
      <c r="C117" s="9">
        <f t="shared" si="1"/>
        <v>1</v>
      </c>
      <c r="D117" s="9">
        <v>0</v>
      </c>
      <c r="E117" s="9">
        <v>0</v>
      </c>
      <c r="F117" s="9">
        <v>0</v>
      </c>
      <c r="G117" s="9">
        <v>0</v>
      </c>
      <c r="H117" s="9">
        <v>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16">
        <v>10000</v>
      </c>
    </row>
    <row r="118" spans="1:14" ht="12.75" x14ac:dyDescent="0.2">
      <c r="A118" s="8" t="s">
        <v>181</v>
      </c>
      <c r="B118" s="20" t="s">
        <v>182</v>
      </c>
      <c r="C118" s="9">
        <f t="shared" si="1"/>
        <v>3</v>
      </c>
      <c r="D118" s="9">
        <v>0</v>
      </c>
      <c r="E118" s="9">
        <v>3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6">
        <v>6766.67</v>
      </c>
    </row>
    <row r="119" spans="1:14" ht="12.75" x14ac:dyDescent="0.2">
      <c r="A119" s="8" t="s">
        <v>183</v>
      </c>
      <c r="B119" s="20" t="s">
        <v>184</v>
      </c>
      <c r="C119" s="9">
        <f t="shared" si="1"/>
        <v>7</v>
      </c>
      <c r="D119" s="9">
        <v>0</v>
      </c>
      <c r="E119" s="9">
        <v>6</v>
      </c>
      <c r="F119" s="9">
        <v>1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6">
        <v>7028.57</v>
      </c>
    </row>
    <row r="120" spans="1:14" ht="12.75" x14ac:dyDescent="0.2">
      <c r="A120" s="8" t="s">
        <v>185</v>
      </c>
      <c r="B120" s="20" t="s">
        <v>186</v>
      </c>
      <c r="C120" s="9">
        <f t="shared" si="1"/>
        <v>1</v>
      </c>
      <c r="D120" s="9">
        <v>0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6">
        <v>6700</v>
      </c>
    </row>
    <row r="121" spans="1:14" ht="12.75" x14ac:dyDescent="0.2">
      <c r="A121" s="8" t="s">
        <v>187</v>
      </c>
      <c r="B121" s="20" t="s">
        <v>186</v>
      </c>
      <c r="C121" s="9">
        <f t="shared" si="1"/>
        <v>2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2</v>
      </c>
      <c r="L121" s="9">
        <v>0</v>
      </c>
      <c r="M121" s="9">
        <v>0</v>
      </c>
      <c r="N121" s="16">
        <v>13500</v>
      </c>
    </row>
    <row r="122" spans="1:14" ht="25.5" x14ac:dyDescent="0.2">
      <c r="A122" s="8" t="s">
        <v>188</v>
      </c>
      <c r="B122" s="20" t="s">
        <v>189</v>
      </c>
      <c r="C122" s="9">
        <f t="shared" si="1"/>
        <v>2</v>
      </c>
      <c r="D122" s="9">
        <v>0</v>
      </c>
      <c r="E122" s="9">
        <v>1</v>
      </c>
      <c r="F122" s="9">
        <v>0</v>
      </c>
      <c r="G122" s="9">
        <v>0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6">
        <v>8500</v>
      </c>
    </row>
    <row r="123" spans="1:14" ht="38.25" x14ac:dyDescent="0.2">
      <c r="A123" s="8" t="s">
        <v>190</v>
      </c>
      <c r="B123" s="20" t="s">
        <v>189</v>
      </c>
      <c r="C123" s="9">
        <f t="shared" si="1"/>
        <v>1</v>
      </c>
      <c r="D123" s="9">
        <v>0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6">
        <v>6800</v>
      </c>
    </row>
    <row r="124" spans="1:14" ht="25.5" x14ac:dyDescent="0.2">
      <c r="A124" s="8" t="s">
        <v>191</v>
      </c>
      <c r="B124" s="20" t="s">
        <v>189</v>
      </c>
      <c r="C124" s="9">
        <f t="shared" si="1"/>
        <v>13</v>
      </c>
      <c r="D124" s="9">
        <v>6</v>
      </c>
      <c r="E124" s="9">
        <v>1</v>
      </c>
      <c r="F124" s="9">
        <v>6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6">
        <v>7284.61</v>
      </c>
    </row>
    <row r="125" spans="1:14" ht="25.5" x14ac:dyDescent="0.2">
      <c r="A125" s="8" t="s">
        <v>192</v>
      </c>
      <c r="B125" s="20" t="s">
        <v>193</v>
      </c>
      <c r="C125" s="9">
        <f t="shared" si="1"/>
        <v>3</v>
      </c>
      <c r="D125" s="9">
        <v>0</v>
      </c>
      <c r="E125" s="9">
        <v>2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6">
        <v>7250</v>
      </c>
    </row>
    <row r="126" spans="1:14" ht="12.75" x14ac:dyDescent="0.2">
      <c r="A126" s="8" t="s">
        <v>194</v>
      </c>
      <c r="B126" s="20" t="s">
        <v>195</v>
      </c>
      <c r="C126" s="9">
        <f t="shared" si="1"/>
        <v>1</v>
      </c>
      <c r="D126" s="9">
        <v>1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6">
        <v>6700</v>
      </c>
    </row>
    <row r="127" spans="1:14" ht="25.5" x14ac:dyDescent="0.2">
      <c r="A127" s="8" t="s">
        <v>196</v>
      </c>
      <c r="B127" s="20" t="s">
        <v>195</v>
      </c>
      <c r="C127" s="9">
        <f t="shared" si="1"/>
        <v>3</v>
      </c>
      <c r="D127" s="9">
        <v>0</v>
      </c>
      <c r="E127" s="9">
        <v>1</v>
      </c>
      <c r="F127" s="9">
        <v>2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6">
        <v>7120.67</v>
      </c>
    </row>
    <row r="128" spans="1:14" ht="25.5" x14ac:dyDescent="0.2">
      <c r="A128" s="8" t="s">
        <v>197</v>
      </c>
      <c r="B128" s="20" t="s">
        <v>195</v>
      </c>
      <c r="C128" s="9">
        <f t="shared" si="1"/>
        <v>1</v>
      </c>
      <c r="D128" s="9">
        <v>0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6">
        <v>6700.5</v>
      </c>
    </row>
    <row r="129" spans="1:14" ht="12.75" x14ac:dyDescent="0.2">
      <c r="A129" s="8" t="s">
        <v>198</v>
      </c>
      <c r="B129" s="20" t="s">
        <v>199</v>
      </c>
      <c r="C129" s="9">
        <f t="shared" si="1"/>
        <v>2</v>
      </c>
      <c r="D129" s="9">
        <v>0</v>
      </c>
      <c r="E129" s="9">
        <v>0</v>
      </c>
      <c r="F129" s="9">
        <v>2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6">
        <v>7552.5</v>
      </c>
    </row>
    <row r="130" spans="1:14" ht="12.75" x14ac:dyDescent="0.2">
      <c r="A130" s="8" t="s">
        <v>200</v>
      </c>
      <c r="B130" s="20" t="s">
        <v>199</v>
      </c>
      <c r="C130" s="9">
        <f t="shared" si="1"/>
        <v>2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</v>
      </c>
      <c r="N130" s="16">
        <v>14850</v>
      </c>
    </row>
    <row r="131" spans="1:14" ht="12.75" x14ac:dyDescent="0.2">
      <c r="A131" s="8" t="s">
        <v>201</v>
      </c>
      <c r="B131" s="20" t="s">
        <v>202</v>
      </c>
      <c r="C131" s="9">
        <f t="shared" si="1"/>
        <v>1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6">
        <v>7500</v>
      </c>
    </row>
    <row r="132" spans="1:14" ht="12.75" x14ac:dyDescent="0.2">
      <c r="A132" s="8" t="s">
        <v>203</v>
      </c>
      <c r="B132" s="20" t="s">
        <v>202</v>
      </c>
      <c r="C132" s="9">
        <f t="shared" si="1"/>
        <v>1</v>
      </c>
      <c r="D132" s="9">
        <v>0</v>
      </c>
      <c r="E132" s="9">
        <v>0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16">
        <v>8000</v>
      </c>
    </row>
    <row r="133" spans="1:14" ht="12.75" x14ac:dyDescent="0.2">
      <c r="A133" s="8" t="s">
        <v>204</v>
      </c>
      <c r="B133" s="20" t="s">
        <v>205</v>
      </c>
      <c r="C133" s="9">
        <f t="shared" ref="C133:C193" si="2">SUM(D133:M133)</f>
        <v>4</v>
      </c>
      <c r="D133" s="9">
        <v>1</v>
      </c>
      <c r="E133" s="9">
        <v>0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16">
        <v>8625</v>
      </c>
    </row>
    <row r="134" spans="1:14" ht="12.75" x14ac:dyDescent="0.2">
      <c r="A134" s="8" t="s">
        <v>206</v>
      </c>
      <c r="B134" s="20" t="s">
        <v>207</v>
      </c>
      <c r="C134" s="9">
        <f t="shared" si="2"/>
        <v>1</v>
      </c>
      <c r="D134" s="9">
        <v>0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6">
        <v>7000</v>
      </c>
    </row>
    <row r="135" spans="1:14" ht="12.75" x14ac:dyDescent="0.2">
      <c r="A135" s="8" t="s">
        <v>208</v>
      </c>
      <c r="B135" s="20" t="s">
        <v>209</v>
      </c>
      <c r="C135" s="9">
        <f t="shared" si="2"/>
        <v>1</v>
      </c>
      <c r="D135" s="9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16">
        <v>6700</v>
      </c>
    </row>
    <row r="136" spans="1:14" ht="12.75" x14ac:dyDescent="0.2">
      <c r="A136" s="8" t="s">
        <v>210</v>
      </c>
      <c r="B136" s="20" t="s">
        <v>211</v>
      </c>
      <c r="C136" s="9">
        <f t="shared" si="2"/>
        <v>20</v>
      </c>
      <c r="D136" s="9">
        <v>5</v>
      </c>
      <c r="E136" s="9">
        <v>3</v>
      </c>
      <c r="F136" s="9">
        <v>7</v>
      </c>
      <c r="G136" s="9">
        <v>1</v>
      </c>
      <c r="H136" s="9">
        <v>3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16">
        <v>8070.65</v>
      </c>
    </row>
    <row r="137" spans="1:14" ht="38.25" x14ac:dyDescent="0.2">
      <c r="A137" s="8" t="s">
        <v>212</v>
      </c>
      <c r="B137" s="20" t="s">
        <v>213</v>
      </c>
      <c r="C137" s="9">
        <f t="shared" si="2"/>
        <v>1</v>
      </c>
      <c r="D137" s="9">
        <v>0</v>
      </c>
      <c r="E137" s="9">
        <v>0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6">
        <v>8000</v>
      </c>
    </row>
    <row r="138" spans="1:14" ht="12.75" x14ac:dyDescent="0.2">
      <c r="A138" s="8" t="s">
        <v>214</v>
      </c>
      <c r="B138" s="20" t="s">
        <v>215</v>
      </c>
      <c r="C138" s="9">
        <f t="shared" si="2"/>
        <v>6</v>
      </c>
      <c r="D138" s="9">
        <v>0</v>
      </c>
      <c r="E138" s="9">
        <v>0</v>
      </c>
      <c r="F138" s="9">
        <v>0</v>
      </c>
      <c r="G138" s="9">
        <v>6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16">
        <v>8416.75</v>
      </c>
    </row>
    <row r="139" spans="1:14" ht="12.75" x14ac:dyDescent="0.2">
      <c r="A139" s="8" t="s">
        <v>216</v>
      </c>
      <c r="B139" s="20" t="s">
        <v>215</v>
      </c>
      <c r="C139" s="9">
        <f t="shared" si="2"/>
        <v>1</v>
      </c>
      <c r="D139" s="9">
        <v>0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16">
        <v>7000</v>
      </c>
    </row>
    <row r="140" spans="1:14" ht="12.75" x14ac:dyDescent="0.2">
      <c r="A140" s="8" t="s">
        <v>217</v>
      </c>
      <c r="B140" s="20" t="s">
        <v>218</v>
      </c>
      <c r="C140" s="9">
        <f t="shared" si="2"/>
        <v>1</v>
      </c>
      <c r="D140" s="9">
        <v>0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6">
        <v>7000</v>
      </c>
    </row>
    <row r="141" spans="1:14" ht="12.75" x14ac:dyDescent="0.2">
      <c r="A141" s="8" t="s">
        <v>219</v>
      </c>
      <c r="B141" s="20" t="s">
        <v>218</v>
      </c>
      <c r="C141" s="9">
        <f t="shared" si="2"/>
        <v>1</v>
      </c>
      <c r="D141" s="9">
        <v>0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16">
        <v>6700.5</v>
      </c>
    </row>
    <row r="142" spans="1:14" ht="12.75" x14ac:dyDescent="0.2">
      <c r="A142" s="8" t="s">
        <v>220</v>
      </c>
      <c r="B142" s="20" t="s">
        <v>218</v>
      </c>
      <c r="C142" s="9">
        <f t="shared" si="2"/>
        <v>1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6">
        <v>6700</v>
      </c>
    </row>
    <row r="143" spans="1:14" ht="51" x14ac:dyDescent="0.2">
      <c r="A143" s="8" t="s">
        <v>221</v>
      </c>
      <c r="B143" s="20" t="s">
        <v>222</v>
      </c>
      <c r="C143" s="9">
        <f t="shared" si="2"/>
        <v>2</v>
      </c>
      <c r="D143" s="9">
        <v>0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1</v>
      </c>
      <c r="K143" s="9">
        <v>0</v>
      </c>
      <c r="L143" s="9">
        <v>0</v>
      </c>
      <c r="M143" s="9">
        <v>0</v>
      </c>
      <c r="N143" s="16">
        <v>9350</v>
      </c>
    </row>
    <row r="144" spans="1:14" ht="25.5" x14ac:dyDescent="0.2">
      <c r="A144" s="8" t="s">
        <v>223</v>
      </c>
      <c r="B144" s="20" t="s">
        <v>224</v>
      </c>
      <c r="C144" s="9">
        <f t="shared" si="2"/>
        <v>2</v>
      </c>
      <c r="D144" s="9">
        <v>0</v>
      </c>
      <c r="E144" s="9">
        <v>1</v>
      </c>
      <c r="F144" s="9">
        <v>0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16">
        <v>7750</v>
      </c>
    </row>
    <row r="145" spans="1:14" ht="25.5" x14ac:dyDescent="0.2">
      <c r="A145" s="8" t="s">
        <v>225</v>
      </c>
      <c r="B145" s="20" t="s">
        <v>226</v>
      </c>
      <c r="C145" s="9">
        <f t="shared" si="2"/>
        <v>1</v>
      </c>
      <c r="D145" s="9">
        <v>0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16">
        <v>7000</v>
      </c>
    </row>
    <row r="146" spans="1:14" ht="12.75" x14ac:dyDescent="0.2">
      <c r="A146" s="8" t="s">
        <v>227</v>
      </c>
      <c r="B146" s="20" t="s">
        <v>228</v>
      </c>
      <c r="C146" s="9">
        <f t="shared" si="2"/>
        <v>1</v>
      </c>
      <c r="D146" s="9">
        <v>0</v>
      </c>
      <c r="E146" s="9">
        <v>0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16">
        <v>8000</v>
      </c>
    </row>
    <row r="147" spans="1:14" ht="63.75" x14ac:dyDescent="0.2">
      <c r="A147" s="8" t="s">
        <v>229</v>
      </c>
      <c r="B147" s="20" t="s">
        <v>230</v>
      </c>
      <c r="C147" s="9">
        <f t="shared" si="2"/>
        <v>2</v>
      </c>
      <c r="D147" s="9">
        <v>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6">
        <v>6700</v>
      </c>
    </row>
    <row r="148" spans="1:14" ht="12.75" x14ac:dyDescent="0.2">
      <c r="A148" s="8" t="s">
        <v>231</v>
      </c>
      <c r="B148" s="20" t="s">
        <v>230</v>
      </c>
      <c r="C148" s="9">
        <f t="shared" si="2"/>
        <v>1</v>
      </c>
      <c r="D148" s="9">
        <v>0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16">
        <v>6928</v>
      </c>
    </row>
    <row r="149" spans="1:14" ht="12.75" x14ac:dyDescent="0.2">
      <c r="A149" s="8" t="s">
        <v>232</v>
      </c>
      <c r="B149" s="20" t="s">
        <v>233</v>
      </c>
      <c r="C149" s="9">
        <f t="shared" si="2"/>
        <v>2</v>
      </c>
      <c r="D149" s="9">
        <v>2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6">
        <v>6700</v>
      </c>
    </row>
    <row r="150" spans="1:14" ht="38.25" x14ac:dyDescent="0.2">
      <c r="A150" s="8" t="s">
        <v>234</v>
      </c>
      <c r="B150" s="20" t="s">
        <v>233</v>
      </c>
      <c r="C150" s="9">
        <f t="shared" si="2"/>
        <v>1</v>
      </c>
      <c r="D150" s="9">
        <v>0</v>
      </c>
      <c r="E150" s="9">
        <v>0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16">
        <v>7200</v>
      </c>
    </row>
    <row r="151" spans="1:14" ht="12.75" x14ac:dyDescent="0.2">
      <c r="A151" s="8" t="s">
        <v>235</v>
      </c>
      <c r="B151" s="20" t="s">
        <v>236</v>
      </c>
      <c r="C151" s="9">
        <f t="shared" si="2"/>
        <v>3</v>
      </c>
      <c r="D151" s="9">
        <v>2</v>
      </c>
      <c r="E151" s="9">
        <v>0</v>
      </c>
      <c r="F151" s="9">
        <v>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6">
        <v>7133.5</v>
      </c>
    </row>
    <row r="152" spans="1:14" ht="12.75" x14ac:dyDescent="0.2">
      <c r="A152" s="8" t="s">
        <v>237</v>
      </c>
      <c r="B152" s="20" t="s">
        <v>238</v>
      </c>
      <c r="C152" s="9">
        <f t="shared" si="2"/>
        <v>1</v>
      </c>
      <c r="D152" s="9">
        <v>0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6">
        <v>7000</v>
      </c>
    </row>
    <row r="153" spans="1:14" ht="25.5" x14ac:dyDescent="0.2">
      <c r="A153" s="8" t="s">
        <v>239</v>
      </c>
      <c r="B153" s="20" t="s">
        <v>240</v>
      </c>
      <c r="C153" s="9">
        <f t="shared" si="2"/>
        <v>4</v>
      </c>
      <c r="D153" s="9">
        <v>1</v>
      </c>
      <c r="E153" s="9">
        <v>2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16">
        <v>7175</v>
      </c>
    </row>
    <row r="154" spans="1:14" ht="12.75" x14ac:dyDescent="0.2">
      <c r="A154" s="8" t="s">
        <v>241</v>
      </c>
      <c r="B154" s="20" t="s">
        <v>240</v>
      </c>
      <c r="C154" s="9">
        <f t="shared" si="2"/>
        <v>21</v>
      </c>
      <c r="D154" s="9">
        <v>1</v>
      </c>
      <c r="E154" s="9">
        <v>11</v>
      </c>
      <c r="F154" s="9">
        <v>8</v>
      </c>
      <c r="G154" s="9">
        <v>0</v>
      </c>
      <c r="H154" s="9">
        <v>0</v>
      </c>
      <c r="I154" s="9">
        <v>0</v>
      </c>
      <c r="J154" s="9">
        <v>1</v>
      </c>
      <c r="K154" s="9">
        <v>0</v>
      </c>
      <c r="L154" s="9">
        <v>0</v>
      </c>
      <c r="M154" s="9">
        <v>0</v>
      </c>
      <c r="N154" s="16">
        <v>7315.93</v>
      </c>
    </row>
    <row r="155" spans="1:14" ht="12.75" x14ac:dyDescent="0.2">
      <c r="A155" s="8" t="s">
        <v>242</v>
      </c>
      <c r="B155" s="20" t="s">
        <v>243</v>
      </c>
      <c r="C155" s="9">
        <f t="shared" si="2"/>
        <v>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2</v>
      </c>
      <c r="J155" s="9">
        <v>0</v>
      </c>
      <c r="K155" s="9">
        <v>3</v>
      </c>
      <c r="L155" s="9">
        <v>0</v>
      </c>
      <c r="M155" s="9">
        <v>0</v>
      </c>
      <c r="N155" s="16">
        <v>12800</v>
      </c>
    </row>
    <row r="156" spans="1:14" ht="12.75" x14ac:dyDescent="0.2">
      <c r="A156" s="8" t="s">
        <v>244</v>
      </c>
      <c r="B156" s="20" t="s">
        <v>245</v>
      </c>
      <c r="C156" s="9">
        <f t="shared" si="2"/>
        <v>19</v>
      </c>
      <c r="D156" s="9">
        <v>4</v>
      </c>
      <c r="E156" s="9">
        <v>7</v>
      </c>
      <c r="F156" s="9">
        <v>6</v>
      </c>
      <c r="G156" s="9">
        <v>2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6">
        <v>7279.03</v>
      </c>
    </row>
    <row r="157" spans="1:14" ht="12.75" x14ac:dyDescent="0.2">
      <c r="A157" s="8" t="s">
        <v>246</v>
      </c>
      <c r="B157" s="20" t="s">
        <v>245</v>
      </c>
      <c r="C157" s="9">
        <f t="shared" si="2"/>
        <v>1</v>
      </c>
      <c r="D157" s="9">
        <v>0</v>
      </c>
      <c r="E157" s="9">
        <v>0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6">
        <v>8000</v>
      </c>
    </row>
    <row r="158" spans="1:14" ht="12.75" x14ac:dyDescent="0.2">
      <c r="A158" s="8" t="s">
        <v>247</v>
      </c>
      <c r="B158" s="20" t="s">
        <v>248</v>
      </c>
      <c r="C158" s="9">
        <f t="shared" si="2"/>
        <v>2</v>
      </c>
      <c r="D158" s="9">
        <v>0</v>
      </c>
      <c r="E158" s="9">
        <v>0</v>
      </c>
      <c r="F158" s="9">
        <v>2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16">
        <v>7350</v>
      </c>
    </row>
    <row r="159" spans="1:14" ht="25.5" x14ac:dyDescent="0.2">
      <c r="A159" s="8" t="s">
        <v>249</v>
      </c>
      <c r="B159" s="20" t="s">
        <v>250</v>
      </c>
      <c r="C159" s="9">
        <f t="shared" si="2"/>
        <v>11</v>
      </c>
      <c r="D159" s="9">
        <v>6</v>
      </c>
      <c r="E159" s="9">
        <v>0</v>
      </c>
      <c r="F159" s="9">
        <v>5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16">
        <v>7063.64</v>
      </c>
    </row>
    <row r="160" spans="1:14" ht="12.75" x14ac:dyDescent="0.2">
      <c r="A160" s="8" t="s">
        <v>251</v>
      </c>
      <c r="B160" s="20" t="s">
        <v>250</v>
      </c>
      <c r="C160" s="9">
        <f t="shared" si="2"/>
        <v>56</v>
      </c>
      <c r="D160" s="9">
        <v>13</v>
      </c>
      <c r="E160" s="9">
        <v>26</v>
      </c>
      <c r="F160" s="9">
        <v>3</v>
      </c>
      <c r="G160" s="9">
        <v>3</v>
      </c>
      <c r="H160" s="9">
        <v>1</v>
      </c>
      <c r="I160" s="9">
        <v>2</v>
      </c>
      <c r="J160" s="9">
        <v>0</v>
      </c>
      <c r="K160" s="9">
        <v>8</v>
      </c>
      <c r="L160" s="9">
        <v>0</v>
      </c>
      <c r="M160" s="9">
        <v>0</v>
      </c>
      <c r="N160" s="16">
        <v>8311.61</v>
      </c>
    </row>
    <row r="161" spans="1:14" ht="12.75" x14ac:dyDescent="0.2">
      <c r="A161" s="8" t="s">
        <v>252</v>
      </c>
      <c r="B161" s="20" t="s">
        <v>250</v>
      </c>
      <c r="C161" s="9">
        <f t="shared" si="2"/>
        <v>2</v>
      </c>
      <c r="D161" s="9">
        <v>1</v>
      </c>
      <c r="E161" s="9">
        <v>0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16">
        <v>6904.84</v>
      </c>
    </row>
    <row r="162" spans="1:14" ht="12.75" x14ac:dyDescent="0.2">
      <c r="A162" s="8" t="s">
        <v>253</v>
      </c>
      <c r="B162" s="20" t="s">
        <v>250</v>
      </c>
      <c r="C162" s="9">
        <f t="shared" si="2"/>
        <v>1</v>
      </c>
      <c r="D162" s="9">
        <v>0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6">
        <v>6700</v>
      </c>
    </row>
    <row r="163" spans="1:14" ht="12.75" x14ac:dyDescent="0.2">
      <c r="A163" s="8" t="s">
        <v>254</v>
      </c>
      <c r="B163" s="20" t="s">
        <v>255</v>
      </c>
      <c r="C163" s="9">
        <f t="shared" si="2"/>
        <v>7</v>
      </c>
      <c r="D163" s="9">
        <v>0</v>
      </c>
      <c r="E163" s="9">
        <v>2</v>
      </c>
      <c r="F163" s="9">
        <v>0</v>
      </c>
      <c r="G163" s="9">
        <v>2</v>
      </c>
      <c r="H163" s="9">
        <v>1</v>
      </c>
      <c r="I163" s="9">
        <v>0</v>
      </c>
      <c r="J163" s="9">
        <v>0</v>
      </c>
      <c r="K163" s="9">
        <v>2</v>
      </c>
      <c r="L163" s="9">
        <v>0</v>
      </c>
      <c r="M163" s="9">
        <v>0</v>
      </c>
      <c r="N163" s="16">
        <v>9457.14</v>
      </c>
    </row>
    <row r="164" spans="1:14" ht="12.75" x14ac:dyDescent="0.2">
      <c r="A164" s="8" t="s">
        <v>256</v>
      </c>
      <c r="B164" s="20" t="s">
        <v>255</v>
      </c>
      <c r="C164" s="9">
        <f t="shared" si="2"/>
        <v>2</v>
      </c>
      <c r="D164" s="9">
        <v>0</v>
      </c>
      <c r="E164" s="9">
        <v>0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16">
        <v>8000</v>
      </c>
    </row>
    <row r="165" spans="1:14" ht="12.75" x14ac:dyDescent="0.2">
      <c r="A165" s="8" t="s">
        <v>257</v>
      </c>
      <c r="B165" s="20" t="s">
        <v>255</v>
      </c>
      <c r="C165" s="9">
        <f t="shared" si="2"/>
        <v>21</v>
      </c>
      <c r="D165" s="9">
        <v>2</v>
      </c>
      <c r="E165" s="9">
        <v>7</v>
      </c>
      <c r="F165" s="9">
        <v>2</v>
      </c>
      <c r="G165" s="9">
        <v>3</v>
      </c>
      <c r="H165" s="9">
        <v>0</v>
      </c>
      <c r="I165" s="9">
        <v>7</v>
      </c>
      <c r="J165" s="9">
        <v>0</v>
      </c>
      <c r="K165" s="9">
        <v>0</v>
      </c>
      <c r="L165" s="9">
        <v>0</v>
      </c>
      <c r="M165" s="9">
        <v>0</v>
      </c>
      <c r="N165" s="16">
        <v>8423.81</v>
      </c>
    </row>
    <row r="166" spans="1:14" ht="12.75" x14ac:dyDescent="0.2">
      <c r="A166" s="8" t="s">
        <v>258</v>
      </c>
      <c r="B166" s="20" t="s">
        <v>259</v>
      </c>
      <c r="C166" s="9">
        <f t="shared" si="2"/>
        <v>5</v>
      </c>
      <c r="D166" s="9">
        <v>3</v>
      </c>
      <c r="E166" s="9">
        <v>1</v>
      </c>
      <c r="F166" s="9">
        <v>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6">
        <v>6900</v>
      </c>
    </row>
    <row r="167" spans="1:14" ht="25.5" x14ac:dyDescent="0.2">
      <c r="A167" s="8" t="s">
        <v>260</v>
      </c>
      <c r="B167" s="20" t="s">
        <v>261</v>
      </c>
      <c r="C167" s="9">
        <f t="shared" si="2"/>
        <v>9</v>
      </c>
      <c r="D167" s="9">
        <v>0</v>
      </c>
      <c r="E167" s="9">
        <v>7</v>
      </c>
      <c r="F167" s="9">
        <v>0</v>
      </c>
      <c r="G167" s="9">
        <v>0</v>
      </c>
      <c r="H167" s="9">
        <v>2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16">
        <v>7500</v>
      </c>
    </row>
    <row r="168" spans="1:14" ht="12.75" x14ac:dyDescent="0.2">
      <c r="A168" s="8" t="s">
        <v>262</v>
      </c>
      <c r="B168" s="20" t="s">
        <v>261</v>
      </c>
      <c r="C168" s="9">
        <f t="shared" si="2"/>
        <v>1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16">
        <v>15000</v>
      </c>
    </row>
    <row r="169" spans="1:14" ht="12.75" x14ac:dyDescent="0.2">
      <c r="A169" s="8" t="s">
        <v>263</v>
      </c>
      <c r="B169" s="20" t="s">
        <v>261</v>
      </c>
      <c r="C169" s="9">
        <f t="shared" si="2"/>
        <v>6</v>
      </c>
      <c r="D169" s="9">
        <v>1</v>
      </c>
      <c r="E169" s="9">
        <v>4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</v>
      </c>
      <c r="L169" s="9">
        <v>0</v>
      </c>
      <c r="M169" s="9">
        <v>0</v>
      </c>
      <c r="N169" s="16">
        <v>8133.33</v>
      </c>
    </row>
    <row r="170" spans="1:14" ht="12.75" x14ac:dyDescent="0.2">
      <c r="A170" s="8" t="s">
        <v>264</v>
      </c>
      <c r="B170" s="20" t="s">
        <v>265</v>
      </c>
      <c r="C170" s="9">
        <f t="shared" si="2"/>
        <v>7</v>
      </c>
      <c r="D170" s="9">
        <v>0</v>
      </c>
      <c r="E170" s="9">
        <v>2</v>
      </c>
      <c r="F170" s="9">
        <v>0</v>
      </c>
      <c r="G170" s="9">
        <v>0</v>
      </c>
      <c r="H170" s="9">
        <v>0</v>
      </c>
      <c r="I170" s="9">
        <v>5</v>
      </c>
      <c r="J170" s="9">
        <v>0</v>
      </c>
      <c r="K170" s="9">
        <v>0</v>
      </c>
      <c r="L170" s="9">
        <v>0</v>
      </c>
      <c r="M170" s="9">
        <v>0</v>
      </c>
      <c r="N170" s="16">
        <v>9814.2800000000007</v>
      </c>
    </row>
    <row r="171" spans="1:14" ht="12.75" x14ac:dyDescent="0.2">
      <c r="A171" s="8" t="s">
        <v>266</v>
      </c>
      <c r="B171" s="20" t="s">
        <v>267</v>
      </c>
      <c r="C171" s="9">
        <f t="shared" si="2"/>
        <v>8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8</v>
      </c>
      <c r="J171" s="9">
        <v>0</v>
      </c>
      <c r="K171" s="9">
        <v>0</v>
      </c>
      <c r="L171" s="9">
        <v>0</v>
      </c>
      <c r="M171" s="9">
        <v>0</v>
      </c>
      <c r="N171" s="16">
        <v>11000</v>
      </c>
    </row>
    <row r="172" spans="1:14" ht="12.75" x14ac:dyDescent="0.2">
      <c r="A172" s="8" t="s">
        <v>268</v>
      </c>
      <c r="B172" s="20" t="s">
        <v>269</v>
      </c>
      <c r="C172" s="9">
        <f t="shared" si="2"/>
        <v>1</v>
      </c>
      <c r="D172" s="9">
        <v>0</v>
      </c>
      <c r="E172" s="9">
        <v>0</v>
      </c>
      <c r="F172" s="9">
        <v>0</v>
      </c>
      <c r="G172" s="9">
        <v>0</v>
      </c>
      <c r="H172" s="9">
        <v>1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16">
        <v>10000</v>
      </c>
    </row>
    <row r="173" spans="1:14" ht="12.75" x14ac:dyDescent="0.2">
      <c r="A173" s="8" t="s">
        <v>270</v>
      </c>
      <c r="B173" s="20" t="s">
        <v>269</v>
      </c>
      <c r="C173" s="9">
        <f t="shared" si="2"/>
        <v>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16">
        <v>11000</v>
      </c>
    </row>
    <row r="174" spans="1:14" ht="12.75" x14ac:dyDescent="0.2">
      <c r="A174" s="8" t="s">
        <v>271</v>
      </c>
      <c r="B174" s="20" t="s">
        <v>269</v>
      </c>
      <c r="C174" s="9">
        <f t="shared" si="2"/>
        <v>7</v>
      </c>
      <c r="D174" s="9">
        <v>0</v>
      </c>
      <c r="E174" s="9">
        <v>2</v>
      </c>
      <c r="F174" s="9">
        <v>1</v>
      </c>
      <c r="G174" s="9">
        <v>0</v>
      </c>
      <c r="H174" s="9">
        <v>2</v>
      </c>
      <c r="I174" s="9">
        <v>1</v>
      </c>
      <c r="J174" s="9">
        <v>0</v>
      </c>
      <c r="K174" s="9">
        <v>1</v>
      </c>
      <c r="L174" s="9">
        <v>0</v>
      </c>
      <c r="M174" s="9">
        <v>0</v>
      </c>
      <c r="N174" s="16">
        <v>9314.43</v>
      </c>
    </row>
    <row r="175" spans="1:14" ht="12.75" x14ac:dyDescent="0.2">
      <c r="A175" s="8" t="s">
        <v>272</v>
      </c>
      <c r="B175" s="20" t="s">
        <v>273</v>
      </c>
      <c r="C175" s="9">
        <f t="shared" si="2"/>
        <v>34</v>
      </c>
      <c r="D175" s="9">
        <v>7</v>
      </c>
      <c r="E175" s="9">
        <v>11</v>
      </c>
      <c r="F175" s="9">
        <v>13</v>
      </c>
      <c r="G175" s="9">
        <v>0</v>
      </c>
      <c r="H175" s="9">
        <v>0</v>
      </c>
      <c r="I175" s="9">
        <v>0</v>
      </c>
      <c r="J175" s="9">
        <v>3</v>
      </c>
      <c r="K175" s="9">
        <v>0</v>
      </c>
      <c r="L175" s="9">
        <v>0</v>
      </c>
      <c r="M175" s="9">
        <v>0</v>
      </c>
      <c r="N175" s="16">
        <v>7564.79</v>
      </c>
    </row>
    <row r="176" spans="1:14" ht="12.75" x14ac:dyDescent="0.2">
      <c r="A176" s="8" t="s">
        <v>274</v>
      </c>
      <c r="B176" s="20" t="s">
        <v>273</v>
      </c>
      <c r="C176" s="9">
        <f t="shared" si="2"/>
        <v>4</v>
      </c>
      <c r="D176" s="9">
        <v>0</v>
      </c>
      <c r="E176" s="9">
        <v>2</v>
      </c>
      <c r="F176" s="9">
        <v>0</v>
      </c>
      <c r="G176" s="9">
        <v>0</v>
      </c>
      <c r="H176" s="9">
        <v>0</v>
      </c>
      <c r="I176" s="9">
        <v>2</v>
      </c>
      <c r="J176" s="9">
        <v>0</v>
      </c>
      <c r="K176" s="9">
        <v>0</v>
      </c>
      <c r="L176" s="9">
        <v>0</v>
      </c>
      <c r="M176" s="9">
        <v>0</v>
      </c>
      <c r="N176" s="16">
        <v>8962.5</v>
      </c>
    </row>
    <row r="177" spans="1:18" ht="25.5" x14ac:dyDescent="0.2">
      <c r="A177" s="8" t="s">
        <v>275</v>
      </c>
      <c r="B177" s="20" t="s">
        <v>273</v>
      </c>
      <c r="C177" s="9">
        <f t="shared" si="2"/>
        <v>12</v>
      </c>
      <c r="D177" s="9">
        <v>5</v>
      </c>
      <c r="E177" s="9">
        <v>2</v>
      </c>
      <c r="F177" s="9">
        <v>4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6">
        <v>7308.38</v>
      </c>
    </row>
    <row r="178" spans="1:18" ht="25.5" x14ac:dyDescent="0.2">
      <c r="A178" s="8" t="s">
        <v>276</v>
      </c>
      <c r="B178" s="20" t="s">
        <v>273</v>
      </c>
      <c r="C178" s="9">
        <f t="shared" si="2"/>
        <v>46</v>
      </c>
      <c r="D178" s="9">
        <v>12</v>
      </c>
      <c r="E178" s="9">
        <v>24</v>
      </c>
      <c r="F178" s="9">
        <v>7</v>
      </c>
      <c r="G178" s="9">
        <v>3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6">
        <v>6997.04</v>
      </c>
    </row>
    <row r="179" spans="1:18" ht="12.75" x14ac:dyDescent="0.2">
      <c r="A179" s="8" t="s">
        <v>277</v>
      </c>
      <c r="B179" s="20" t="s">
        <v>278</v>
      </c>
      <c r="C179" s="9">
        <f t="shared" si="2"/>
        <v>1</v>
      </c>
      <c r="D179" s="9">
        <v>0</v>
      </c>
      <c r="E179" s="9">
        <v>0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16">
        <v>7500</v>
      </c>
    </row>
    <row r="180" spans="1:18" ht="12.75" x14ac:dyDescent="0.2">
      <c r="A180" s="8" t="s">
        <v>279</v>
      </c>
      <c r="B180" s="20" t="s">
        <v>280</v>
      </c>
      <c r="C180" s="9">
        <f t="shared" si="2"/>
        <v>1</v>
      </c>
      <c r="D180" s="9">
        <v>0</v>
      </c>
      <c r="E180" s="9">
        <v>0</v>
      </c>
      <c r="F180" s="9">
        <v>0</v>
      </c>
      <c r="G180" s="9">
        <v>1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16">
        <v>9000</v>
      </c>
    </row>
    <row r="181" spans="1:18" ht="12.75" x14ac:dyDescent="0.2">
      <c r="A181" s="8" t="s">
        <v>281</v>
      </c>
      <c r="B181" s="20" t="s">
        <v>282</v>
      </c>
      <c r="C181" s="9">
        <f t="shared" si="2"/>
        <v>1</v>
      </c>
      <c r="D181" s="9">
        <v>0</v>
      </c>
      <c r="E181" s="9">
        <v>0</v>
      </c>
      <c r="F181" s="9">
        <v>0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16">
        <v>9000</v>
      </c>
    </row>
    <row r="182" spans="1:18" ht="25.5" x14ac:dyDescent="0.2">
      <c r="A182" s="8" t="s">
        <v>283</v>
      </c>
      <c r="B182" s="20" t="s">
        <v>284</v>
      </c>
      <c r="C182" s="9">
        <f t="shared" si="2"/>
        <v>2</v>
      </c>
      <c r="D182" s="9">
        <v>0</v>
      </c>
      <c r="E182" s="9">
        <v>2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16">
        <v>7000</v>
      </c>
    </row>
    <row r="183" spans="1:18" ht="12.75" x14ac:dyDescent="0.2">
      <c r="A183" s="8" t="s">
        <v>285</v>
      </c>
      <c r="B183" s="20" t="s">
        <v>286</v>
      </c>
      <c r="C183" s="9">
        <f t="shared" si="2"/>
        <v>1</v>
      </c>
      <c r="D183" s="9">
        <v>0</v>
      </c>
      <c r="E183" s="9">
        <v>0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6">
        <v>7500</v>
      </c>
    </row>
    <row r="184" spans="1:18" ht="15" customHeight="1" x14ac:dyDescent="0.2">
      <c r="A184" s="6" t="s">
        <v>287</v>
      </c>
      <c r="B184" s="21"/>
      <c r="C184" s="14">
        <f t="shared" si="2"/>
        <v>6</v>
      </c>
      <c r="D184" s="14">
        <f t="shared" ref="D184:M184" si="3">SUM(D179:D183)</f>
        <v>0</v>
      </c>
      <c r="E184" s="14">
        <f t="shared" si="3"/>
        <v>2</v>
      </c>
      <c r="F184" s="14">
        <f t="shared" si="3"/>
        <v>2</v>
      </c>
      <c r="G184" s="14">
        <f t="shared" si="3"/>
        <v>2</v>
      </c>
      <c r="H184" s="14">
        <f t="shared" si="3"/>
        <v>0</v>
      </c>
      <c r="I184" s="14">
        <f t="shared" si="3"/>
        <v>0</v>
      </c>
      <c r="J184" s="14">
        <f t="shared" si="3"/>
        <v>0</v>
      </c>
      <c r="K184" s="14">
        <f t="shared" si="3"/>
        <v>0</v>
      </c>
      <c r="L184" s="14">
        <f t="shared" si="3"/>
        <v>0</v>
      </c>
      <c r="M184" s="14">
        <f t="shared" si="3"/>
        <v>0</v>
      </c>
      <c r="N184" s="17">
        <f>IF(C184=0,0,SUMPRODUCT(C179:C183,N179:N183)/C184)</f>
        <v>7833.333333333333</v>
      </c>
      <c r="O184" s="7"/>
      <c r="P184" s="7"/>
      <c r="Q184" s="7"/>
      <c r="R184" s="7"/>
    </row>
    <row r="185" spans="1:18" ht="12.75" x14ac:dyDescent="0.2">
      <c r="A185" s="8" t="s">
        <v>288</v>
      </c>
      <c r="B185" s="20" t="s">
        <v>289</v>
      </c>
      <c r="C185" s="9">
        <f t="shared" si="2"/>
        <v>2</v>
      </c>
      <c r="D185" s="9">
        <v>0</v>
      </c>
      <c r="E185" s="9">
        <v>1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6">
        <v>7100</v>
      </c>
    </row>
    <row r="186" spans="1:18" ht="12.75" x14ac:dyDescent="0.2">
      <c r="A186" s="8" t="s">
        <v>290</v>
      </c>
      <c r="B186" s="20" t="s">
        <v>289</v>
      </c>
      <c r="C186" s="9">
        <f t="shared" si="2"/>
        <v>1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6">
        <v>6700</v>
      </c>
    </row>
    <row r="187" spans="1:18" ht="12.75" x14ac:dyDescent="0.2">
      <c r="A187" s="8" t="s">
        <v>291</v>
      </c>
      <c r="B187" s="20" t="s">
        <v>292</v>
      </c>
      <c r="C187" s="9">
        <f t="shared" si="2"/>
        <v>1</v>
      </c>
      <c r="D187" s="9">
        <v>0</v>
      </c>
      <c r="E187" s="9">
        <v>0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16">
        <v>7500</v>
      </c>
    </row>
    <row r="188" spans="1:18" ht="25.5" x14ac:dyDescent="0.2">
      <c r="A188" s="8" t="s">
        <v>293</v>
      </c>
      <c r="B188" s="20" t="s">
        <v>294</v>
      </c>
      <c r="C188" s="9">
        <f t="shared" si="2"/>
        <v>5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5</v>
      </c>
      <c r="J188" s="9">
        <v>0</v>
      </c>
      <c r="K188" s="9">
        <v>0</v>
      </c>
      <c r="L188" s="9">
        <v>0</v>
      </c>
      <c r="M188" s="9">
        <v>0</v>
      </c>
      <c r="N188" s="16">
        <v>10860</v>
      </c>
    </row>
    <row r="189" spans="1:18" ht="12.75" x14ac:dyDescent="0.2">
      <c r="A189" s="8" t="s">
        <v>295</v>
      </c>
      <c r="B189" s="20" t="s">
        <v>296</v>
      </c>
      <c r="C189" s="9">
        <f t="shared" si="2"/>
        <v>1</v>
      </c>
      <c r="D189" s="9">
        <v>0</v>
      </c>
      <c r="E189" s="9">
        <v>0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6">
        <v>8000</v>
      </c>
    </row>
    <row r="190" spans="1:18" ht="12.75" x14ac:dyDescent="0.2">
      <c r="A190" s="8" t="s">
        <v>297</v>
      </c>
      <c r="B190" s="20" t="s">
        <v>298</v>
      </c>
      <c r="C190" s="9">
        <f t="shared" si="2"/>
        <v>3</v>
      </c>
      <c r="D190" s="9">
        <v>0</v>
      </c>
      <c r="E190" s="9">
        <v>2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16">
        <v>7333.33</v>
      </c>
    </row>
    <row r="191" spans="1:18" ht="12.75" x14ac:dyDescent="0.2">
      <c r="A191" s="8" t="s">
        <v>299</v>
      </c>
      <c r="B191" s="20" t="s">
        <v>300</v>
      </c>
      <c r="C191" s="9">
        <f t="shared" si="2"/>
        <v>6</v>
      </c>
      <c r="D191" s="9">
        <v>2</v>
      </c>
      <c r="E191" s="9">
        <v>2</v>
      </c>
      <c r="F191" s="9">
        <v>1</v>
      </c>
      <c r="G191" s="9">
        <v>0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16">
        <v>7641.67</v>
      </c>
    </row>
    <row r="192" spans="1:18" ht="38.25" x14ac:dyDescent="0.2">
      <c r="A192" s="8" t="s">
        <v>301</v>
      </c>
      <c r="B192" s="20" t="s">
        <v>302</v>
      </c>
      <c r="C192" s="9">
        <f t="shared" si="2"/>
        <v>2</v>
      </c>
      <c r="D192" s="9">
        <v>0</v>
      </c>
      <c r="E192" s="9">
        <v>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16">
        <v>7000</v>
      </c>
    </row>
    <row r="193" spans="1:14" ht="25.5" x14ac:dyDescent="0.2">
      <c r="A193" s="8" t="s">
        <v>303</v>
      </c>
      <c r="B193" s="20" t="s">
        <v>304</v>
      </c>
      <c r="C193" s="9">
        <f t="shared" si="2"/>
        <v>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16">
        <v>11000</v>
      </c>
    </row>
    <row r="194" spans="1:14" ht="12.75" x14ac:dyDescent="0.2">
      <c r="A194" s="8" t="s">
        <v>305</v>
      </c>
      <c r="B194" s="20" t="s">
        <v>304</v>
      </c>
      <c r="C194" s="9">
        <f t="shared" ref="C194:C256" si="4">SUM(D194:M194)</f>
        <v>1</v>
      </c>
      <c r="D194" s="9">
        <v>0</v>
      </c>
      <c r="E194" s="9">
        <v>0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16">
        <v>8000</v>
      </c>
    </row>
    <row r="195" spans="1:14" ht="12.75" x14ac:dyDescent="0.2">
      <c r="A195" s="8" t="s">
        <v>306</v>
      </c>
      <c r="B195" s="20" t="s">
        <v>307</v>
      </c>
      <c r="C195" s="9">
        <f t="shared" si="4"/>
        <v>1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6">
        <v>8000</v>
      </c>
    </row>
    <row r="196" spans="1:14" ht="12.75" x14ac:dyDescent="0.2">
      <c r="A196" s="8" t="s">
        <v>308</v>
      </c>
      <c r="B196" s="20" t="s">
        <v>309</v>
      </c>
      <c r="C196" s="9">
        <f t="shared" si="4"/>
        <v>1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6">
        <v>6700</v>
      </c>
    </row>
    <row r="197" spans="1:14" ht="12.75" x14ac:dyDescent="0.2">
      <c r="A197" s="8" t="s">
        <v>310</v>
      </c>
      <c r="B197" s="20" t="s">
        <v>311</v>
      </c>
      <c r="C197" s="9">
        <f t="shared" si="4"/>
        <v>2</v>
      </c>
      <c r="D197" s="9">
        <v>0</v>
      </c>
      <c r="E197" s="9">
        <v>0</v>
      </c>
      <c r="F197" s="9">
        <v>0</v>
      </c>
      <c r="G197" s="9">
        <v>0</v>
      </c>
      <c r="H197" s="9">
        <v>2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16">
        <v>10000</v>
      </c>
    </row>
    <row r="198" spans="1:14" ht="12.75" x14ac:dyDescent="0.2">
      <c r="A198" s="8" t="s">
        <v>312</v>
      </c>
      <c r="B198" s="20" t="s">
        <v>311</v>
      </c>
      <c r="C198" s="9">
        <f t="shared" si="4"/>
        <v>5</v>
      </c>
      <c r="D198" s="9">
        <v>1</v>
      </c>
      <c r="E198" s="9">
        <v>3</v>
      </c>
      <c r="F198" s="9">
        <v>0</v>
      </c>
      <c r="G198" s="9">
        <v>0</v>
      </c>
      <c r="H198" s="9">
        <v>1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16">
        <v>7360</v>
      </c>
    </row>
    <row r="199" spans="1:14" ht="12.75" x14ac:dyDescent="0.2">
      <c r="A199" s="8" t="s">
        <v>313</v>
      </c>
      <c r="B199" s="20" t="s">
        <v>314</v>
      </c>
      <c r="C199" s="9">
        <f t="shared" si="4"/>
        <v>4</v>
      </c>
      <c r="D199" s="9">
        <v>0</v>
      </c>
      <c r="E199" s="9">
        <v>2</v>
      </c>
      <c r="F199" s="9">
        <v>2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16">
        <v>7350</v>
      </c>
    </row>
    <row r="200" spans="1:14" ht="12.75" x14ac:dyDescent="0.2">
      <c r="A200" s="8" t="s">
        <v>315</v>
      </c>
      <c r="B200" s="20" t="s">
        <v>316</v>
      </c>
      <c r="C200" s="9">
        <f t="shared" si="4"/>
        <v>5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5</v>
      </c>
      <c r="J200" s="9">
        <v>0</v>
      </c>
      <c r="K200" s="9">
        <v>0</v>
      </c>
      <c r="L200" s="9">
        <v>0</v>
      </c>
      <c r="M200" s="9">
        <v>0</v>
      </c>
      <c r="N200" s="16">
        <v>11000</v>
      </c>
    </row>
    <row r="201" spans="1:14" ht="25.5" x14ac:dyDescent="0.2">
      <c r="A201" s="8" t="s">
        <v>317</v>
      </c>
      <c r="B201" s="20" t="s">
        <v>318</v>
      </c>
      <c r="C201" s="9">
        <f t="shared" si="4"/>
        <v>4</v>
      </c>
      <c r="D201" s="9">
        <v>0</v>
      </c>
      <c r="E201" s="9">
        <v>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6">
        <v>6700</v>
      </c>
    </row>
    <row r="202" spans="1:14" ht="25.5" x14ac:dyDescent="0.2">
      <c r="A202" s="8" t="s">
        <v>319</v>
      </c>
      <c r="B202" s="20" t="s">
        <v>320</v>
      </c>
      <c r="C202" s="9">
        <f t="shared" si="4"/>
        <v>13</v>
      </c>
      <c r="D202" s="9">
        <v>0</v>
      </c>
      <c r="E202" s="9">
        <v>7</v>
      </c>
      <c r="F202" s="9">
        <v>4</v>
      </c>
      <c r="G202" s="9">
        <v>1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16">
        <v>7576.92</v>
      </c>
    </row>
    <row r="203" spans="1:14" ht="51" x14ac:dyDescent="0.2">
      <c r="A203" s="8" t="s">
        <v>321</v>
      </c>
      <c r="B203" s="20" t="s">
        <v>322</v>
      </c>
      <c r="C203" s="9">
        <f t="shared" si="4"/>
        <v>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16">
        <v>12000</v>
      </c>
    </row>
    <row r="204" spans="1:14" ht="25.5" x14ac:dyDescent="0.2">
      <c r="A204" s="8" t="s">
        <v>323</v>
      </c>
      <c r="B204" s="20" t="s">
        <v>322</v>
      </c>
      <c r="C204" s="9">
        <f t="shared" si="4"/>
        <v>7</v>
      </c>
      <c r="D204" s="9">
        <v>0</v>
      </c>
      <c r="E204" s="9">
        <v>0</v>
      </c>
      <c r="F204" s="9">
        <v>1</v>
      </c>
      <c r="G204" s="9">
        <v>0</v>
      </c>
      <c r="H204" s="9">
        <v>0</v>
      </c>
      <c r="I204" s="9">
        <v>6</v>
      </c>
      <c r="J204" s="9">
        <v>0</v>
      </c>
      <c r="K204" s="9">
        <v>0</v>
      </c>
      <c r="L204" s="9">
        <v>0</v>
      </c>
      <c r="M204" s="9">
        <v>0</v>
      </c>
      <c r="N204" s="16">
        <v>10420.86</v>
      </c>
    </row>
    <row r="205" spans="1:14" ht="12.75" x14ac:dyDescent="0.2">
      <c r="A205" s="8" t="s">
        <v>324</v>
      </c>
      <c r="B205" s="20" t="s">
        <v>322</v>
      </c>
      <c r="C205" s="9">
        <f t="shared" si="4"/>
        <v>3</v>
      </c>
      <c r="D205" s="9">
        <v>0</v>
      </c>
      <c r="E205" s="9">
        <v>0</v>
      </c>
      <c r="F205" s="9">
        <v>3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6">
        <v>8000</v>
      </c>
    </row>
    <row r="206" spans="1:14" ht="25.5" x14ac:dyDescent="0.2">
      <c r="A206" s="8" t="s">
        <v>325</v>
      </c>
      <c r="B206" s="20" t="s">
        <v>322</v>
      </c>
      <c r="C206" s="9">
        <f t="shared" si="4"/>
        <v>4</v>
      </c>
      <c r="D206" s="9">
        <v>0</v>
      </c>
      <c r="E206" s="9">
        <v>0</v>
      </c>
      <c r="F206" s="9">
        <v>0</v>
      </c>
      <c r="G206" s="9">
        <v>0</v>
      </c>
      <c r="H206" s="9">
        <v>4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6">
        <v>10000</v>
      </c>
    </row>
    <row r="207" spans="1:14" ht="25.5" x14ac:dyDescent="0.2">
      <c r="A207" s="8" t="s">
        <v>326</v>
      </c>
      <c r="B207" s="20" t="s">
        <v>322</v>
      </c>
      <c r="C207" s="9">
        <f t="shared" si="4"/>
        <v>2</v>
      </c>
      <c r="D207" s="9">
        <v>0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16">
        <v>7000</v>
      </c>
    </row>
    <row r="208" spans="1:14" ht="12.75" x14ac:dyDescent="0.2">
      <c r="A208" s="8" t="s">
        <v>327</v>
      </c>
      <c r="B208" s="20" t="s">
        <v>322</v>
      </c>
      <c r="C208" s="9">
        <f t="shared" si="4"/>
        <v>21</v>
      </c>
      <c r="D208" s="9">
        <v>0</v>
      </c>
      <c r="E208" s="9">
        <v>10</v>
      </c>
      <c r="F208" s="9">
        <v>3</v>
      </c>
      <c r="G208" s="9">
        <v>1</v>
      </c>
      <c r="H208" s="9">
        <v>5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16">
        <v>8222.64</v>
      </c>
    </row>
    <row r="209" spans="1:14" ht="25.5" x14ac:dyDescent="0.2">
      <c r="A209" s="8" t="s">
        <v>328</v>
      </c>
      <c r="B209" s="20" t="s">
        <v>329</v>
      </c>
      <c r="C209" s="9">
        <f t="shared" si="4"/>
        <v>5</v>
      </c>
      <c r="D209" s="9">
        <v>0</v>
      </c>
      <c r="E209" s="9">
        <v>2</v>
      </c>
      <c r="F209" s="9">
        <v>2</v>
      </c>
      <c r="G209" s="9">
        <v>0</v>
      </c>
      <c r="H209" s="9">
        <v>1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16">
        <v>7880</v>
      </c>
    </row>
    <row r="210" spans="1:14" ht="51" x14ac:dyDescent="0.2">
      <c r="A210" s="8" t="s">
        <v>330</v>
      </c>
      <c r="B210" s="20" t="s">
        <v>329</v>
      </c>
      <c r="C210" s="9">
        <f t="shared" si="4"/>
        <v>1</v>
      </c>
      <c r="D210" s="9">
        <v>0</v>
      </c>
      <c r="E210" s="9">
        <v>0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16">
        <v>8000</v>
      </c>
    </row>
    <row r="211" spans="1:14" ht="12.75" x14ac:dyDescent="0.2">
      <c r="A211" s="8" t="s">
        <v>331</v>
      </c>
      <c r="B211" s="20" t="s">
        <v>329</v>
      </c>
      <c r="C211" s="9">
        <f t="shared" si="4"/>
        <v>2</v>
      </c>
      <c r="D211" s="9">
        <v>0</v>
      </c>
      <c r="E211" s="9">
        <v>0</v>
      </c>
      <c r="F211" s="9">
        <v>0</v>
      </c>
      <c r="G211" s="9">
        <v>0</v>
      </c>
      <c r="H211" s="9">
        <v>2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16">
        <v>10000</v>
      </c>
    </row>
    <row r="212" spans="1:14" ht="38.25" x14ac:dyDescent="0.2">
      <c r="A212" s="8" t="s">
        <v>332</v>
      </c>
      <c r="B212" s="20" t="s">
        <v>329</v>
      </c>
      <c r="C212" s="9">
        <f t="shared" si="4"/>
        <v>1</v>
      </c>
      <c r="D212" s="9">
        <v>0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16">
        <v>10000</v>
      </c>
    </row>
    <row r="213" spans="1:14" ht="38.25" x14ac:dyDescent="0.2">
      <c r="A213" s="8" t="s">
        <v>333</v>
      </c>
      <c r="B213" s="20" t="s">
        <v>329</v>
      </c>
      <c r="C213" s="9">
        <f t="shared" si="4"/>
        <v>1</v>
      </c>
      <c r="D213" s="9">
        <v>0</v>
      </c>
      <c r="E213" s="9">
        <v>0</v>
      </c>
      <c r="F213" s="9">
        <v>0</v>
      </c>
      <c r="G213" s="9">
        <v>0</v>
      </c>
      <c r="H213" s="9">
        <v>1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16">
        <v>9130</v>
      </c>
    </row>
    <row r="214" spans="1:14" ht="25.5" x14ac:dyDescent="0.2">
      <c r="A214" s="8" t="s">
        <v>334</v>
      </c>
      <c r="B214" s="20" t="s">
        <v>329</v>
      </c>
      <c r="C214" s="9">
        <f t="shared" si="4"/>
        <v>2</v>
      </c>
      <c r="D214" s="9">
        <v>0</v>
      </c>
      <c r="E214" s="9">
        <v>0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16">
        <v>8000</v>
      </c>
    </row>
    <row r="215" spans="1:14" ht="38.25" x14ac:dyDescent="0.2">
      <c r="A215" s="8" t="s">
        <v>335</v>
      </c>
      <c r="B215" s="20" t="s">
        <v>329</v>
      </c>
      <c r="C215" s="9">
        <f t="shared" si="4"/>
        <v>6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5</v>
      </c>
      <c r="L215" s="9">
        <v>0</v>
      </c>
      <c r="M215" s="9">
        <v>0</v>
      </c>
      <c r="N215" s="16">
        <v>13666.67</v>
      </c>
    </row>
    <row r="216" spans="1:14" ht="51" x14ac:dyDescent="0.2">
      <c r="A216" s="8" t="s">
        <v>336</v>
      </c>
      <c r="B216" s="20" t="s">
        <v>329</v>
      </c>
      <c r="C216" s="9">
        <f t="shared" si="4"/>
        <v>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1</v>
      </c>
      <c r="M216" s="9">
        <v>0</v>
      </c>
      <c r="N216" s="16">
        <v>20000</v>
      </c>
    </row>
    <row r="217" spans="1:14" ht="25.5" x14ac:dyDescent="0.2">
      <c r="A217" s="8" t="s">
        <v>337</v>
      </c>
      <c r="B217" s="20" t="s">
        <v>329</v>
      </c>
      <c r="C217" s="9">
        <f t="shared" si="4"/>
        <v>1</v>
      </c>
      <c r="D217" s="9">
        <v>0</v>
      </c>
      <c r="E217" s="9">
        <v>0</v>
      </c>
      <c r="F217" s="9">
        <v>0</v>
      </c>
      <c r="G217" s="9">
        <v>0</v>
      </c>
      <c r="H217" s="9">
        <v>1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16">
        <v>10000</v>
      </c>
    </row>
    <row r="218" spans="1:14" ht="51" x14ac:dyDescent="0.2">
      <c r="A218" s="8" t="s">
        <v>338</v>
      </c>
      <c r="B218" s="20" t="s">
        <v>329</v>
      </c>
      <c r="C218" s="9">
        <f t="shared" si="4"/>
        <v>1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16">
        <v>8000</v>
      </c>
    </row>
    <row r="219" spans="1:14" ht="38.25" x14ac:dyDescent="0.2">
      <c r="A219" s="8" t="s">
        <v>339</v>
      </c>
      <c r="B219" s="20" t="s">
        <v>340</v>
      </c>
      <c r="C219" s="9">
        <f t="shared" si="4"/>
        <v>3</v>
      </c>
      <c r="D219" s="9">
        <v>0</v>
      </c>
      <c r="E219" s="9">
        <v>0</v>
      </c>
      <c r="F219" s="9">
        <v>0</v>
      </c>
      <c r="G219" s="9">
        <v>0</v>
      </c>
      <c r="H219" s="9">
        <v>3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16">
        <v>10000</v>
      </c>
    </row>
    <row r="220" spans="1:14" ht="25.5" x14ac:dyDescent="0.2">
      <c r="A220" s="8" t="s">
        <v>341</v>
      </c>
      <c r="B220" s="20" t="s">
        <v>340</v>
      </c>
      <c r="C220" s="9">
        <f t="shared" si="4"/>
        <v>18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18</v>
      </c>
      <c r="J220" s="9">
        <v>0</v>
      </c>
      <c r="K220" s="9">
        <v>0</v>
      </c>
      <c r="L220" s="9">
        <v>0</v>
      </c>
      <c r="M220" s="9">
        <v>0</v>
      </c>
      <c r="N220" s="16">
        <v>10600</v>
      </c>
    </row>
    <row r="221" spans="1:14" ht="25.5" x14ac:dyDescent="0.2">
      <c r="A221" s="8" t="s">
        <v>342</v>
      </c>
      <c r="B221" s="20" t="s">
        <v>343</v>
      </c>
      <c r="C221" s="9">
        <f t="shared" si="4"/>
        <v>10</v>
      </c>
      <c r="D221" s="9">
        <v>0</v>
      </c>
      <c r="E221" s="9">
        <v>0</v>
      </c>
      <c r="F221" s="9">
        <v>0</v>
      </c>
      <c r="G221" s="9">
        <v>10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16">
        <v>9000</v>
      </c>
    </row>
    <row r="222" spans="1:14" ht="25.5" x14ac:dyDescent="0.2">
      <c r="A222" s="8" t="s">
        <v>344</v>
      </c>
      <c r="B222" s="20" t="s">
        <v>345</v>
      </c>
      <c r="C222" s="9">
        <f t="shared" si="4"/>
        <v>1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16">
        <v>6700.5</v>
      </c>
    </row>
    <row r="223" spans="1:14" ht="12.75" x14ac:dyDescent="0.2">
      <c r="A223" s="8" t="s">
        <v>346</v>
      </c>
      <c r="B223" s="20" t="s">
        <v>347</v>
      </c>
      <c r="C223" s="9">
        <f t="shared" si="4"/>
        <v>1</v>
      </c>
      <c r="D223" s="9">
        <v>0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16">
        <v>6700</v>
      </c>
    </row>
    <row r="224" spans="1:14" ht="12.75" x14ac:dyDescent="0.2">
      <c r="A224" s="8" t="s">
        <v>348</v>
      </c>
      <c r="B224" s="20" t="s">
        <v>349</v>
      </c>
      <c r="C224" s="9">
        <f t="shared" si="4"/>
        <v>2</v>
      </c>
      <c r="D224" s="9">
        <v>0</v>
      </c>
      <c r="E224" s="9">
        <v>0</v>
      </c>
      <c r="F224" s="9">
        <v>1</v>
      </c>
      <c r="G224" s="9">
        <v>0</v>
      </c>
      <c r="H224" s="9">
        <v>1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16">
        <v>8750</v>
      </c>
    </row>
    <row r="225" spans="1:14" ht="12.75" x14ac:dyDescent="0.2">
      <c r="A225" s="8" t="s">
        <v>350</v>
      </c>
      <c r="B225" s="20" t="s">
        <v>351</v>
      </c>
      <c r="C225" s="9">
        <f t="shared" si="4"/>
        <v>1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16">
        <v>6700</v>
      </c>
    </row>
    <row r="226" spans="1:14" ht="12.75" x14ac:dyDescent="0.2">
      <c r="A226" s="8" t="s">
        <v>352</v>
      </c>
      <c r="B226" s="20" t="s">
        <v>353</v>
      </c>
      <c r="C226" s="9">
        <f t="shared" si="4"/>
        <v>5</v>
      </c>
      <c r="D226" s="9">
        <v>0</v>
      </c>
      <c r="E226" s="9">
        <v>3</v>
      </c>
      <c r="F226" s="9">
        <v>2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16">
        <v>7220</v>
      </c>
    </row>
    <row r="227" spans="1:14" ht="12.75" x14ac:dyDescent="0.2">
      <c r="A227" s="8" t="s">
        <v>354</v>
      </c>
      <c r="B227" s="20" t="s">
        <v>353</v>
      </c>
      <c r="C227" s="9">
        <f t="shared" si="4"/>
        <v>4</v>
      </c>
      <c r="D227" s="9">
        <v>0</v>
      </c>
      <c r="E227" s="9">
        <v>4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6">
        <v>6700</v>
      </c>
    </row>
    <row r="228" spans="1:14" ht="12.75" x14ac:dyDescent="0.2">
      <c r="A228" s="8" t="s">
        <v>355</v>
      </c>
      <c r="B228" s="20" t="s">
        <v>353</v>
      </c>
      <c r="C228" s="9">
        <f t="shared" si="4"/>
        <v>11</v>
      </c>
      <c r="D228" s="9">
        <v>1</v>
      </c>
      <c r="E228" s="9">
        <v>5</v>
      </c>
      <c r="F228" s="9">
        <v>3</v>
      </c>
      <c r="G228" s="9">
        <v>2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16">
        <v>7381.86</v>
      </c>
    </row>
    <row r="229" spans="1:14" ht="12.75" x14ac:dyDescent="0.2">
      <c r="A229" s="8" t="s">
        <v>356</v>
      </c>
      <c r="B229" s="20" t="s">
        <v>353</v>
      </c>
      <c r="C229" s="9">
        <f t="shared" si="4"/>
        <v>11</v>
      </c>
      <c r="D229" s="9">
        <v>1</v>
      </c>
      <c r="E229" s="9">
        <v>6</v>
      </c>
      <c r="F229" s="9">
        <v>1</v>
      </c>
      <c r="G229" s="9">
        <v>1</v>
      </c>
      <c r="H229" s="9">
        <v>2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16">
        <v>7672.77</v>
      </c>
    </row>
    <row r="230" spans="1:14" ht="12.75" x14ac:dyDescent="0.2">
      <c r="A230" s="8" t="s">
        <v>357</v>
      </c>
      <c r="B230" s="20" t="s">
        <v>358</v>
      </c>
      <c r="C230" s="9">
        <f t="shared" si="4"/>
        <v>4</v>
      </c>
      <c r="D230" s="9">
        <v>1</v>
      </c>
      <c r="E230" s="9">
        <v>1</v>
      </c>
      <c r="F230" s="9">
        <v>0</v>
      </c>
      <c r="G230" s="9">
        <v>0</v>
      </c>
      <c r="H230" s="9">
        <v>2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16">
        <v>8360.5</v>
      </c>
    </row>
    <row r="231" spans="1:14" ht="12.75" x14ac:dyDescent="0.2">
      <c r="A231" s="8" t="s">
        <v>359</v>
      </c>
      <c r="B231" s="20" t="s">
        <v>358</v>
      </c>
      <c r="C231" s="9">
        <f t="shared" si="4"/>
        <v>10</v>
      </c>
      <c r="D231" s="9">
        <v>1</v>
      </c>
      <c r="E231" s="9">
        <v>7</v>
      </c>
      <c r="F231" s="9">
        <v>1</v>
      </c>
      <c r="G231" s="9">
        <v>0</v>
      </c>
      <c r="H231" s="9">
        <v>1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16">
        <v>7160</v>
      </c>
    </row>
    <row r="232" spans="1:14" ht="25.5" x14ac:dyDescent="0.2">
      <c r="A232" s="8" t="s">
        <v>360</v>
      </c>
      <c r="B232" s="20" t="s">
        <v>361</v>
      </c>
      <c r="C232" s="9">
        <f t="shared" si="4"/>
        <v>2</v>
      </c>
      <c r="D232" s="9">
        <v>0</v>
      </c>
      <c r="E232" s="9">
        <v>1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16">
        <v>7250</v>
      </c>
    </row>
    <row r="233" spans="1:14" ht="12.75" x14ac:dyDescent="0.2">
      <c r="A233" s="8" t="s">
        <v>362</v>
      </c>
      <c r="B233" s="20" t="s">
        <v>363</v>
      </c>
      <c r="C233" s="9">
        <f t="shared" si="4"/>
        <v>2</v>
      </c>
      <c r="D233" s="9">
        <v>0</v>
      </c>
      <c r="E233" s="9">
        <v>0</v>
      </c>
      <c r="F233" s="9">
        <v>0</v>
      </c>
      <c r="G233" s="9">
        <v>0</v>
      </c>
      <c r="H233" s="9">
        <v>1</v>
      </c>
      <c r="I233" s="9">
        <v>0</v>
      </c>
      <c r="J233" s="9">
        <v>1</v>
      </c>
      <c r="K233" s="9">
        <v>0</v>
      </c>
      <c r="L233" s="9">
        <v>0</v>
      </c>
      <c r="M233" s="9">
        <v>0</v>
      </c>
      <c r="N233" s="16">
        <v>11000</v>
      </c>
    </row>
    <row r="234" spans="1:14" ht="12.75" x14ac:dyDescent="0.2">
      <c r="A234" s="8" t="s">
        <v>364</v>
      </c>
      <c r="B234" s="20" t="s">
        <v>365</v>
      </c>
      <c r="C234" s="9">
        <f t="shared" si="4"/>
        <v>5</v>
      </c>
      <c r="D234" s="9">
        <v>0</v>
      </c>
      <c r="E234" s="9">
        <v>0</v>
      </c>
      <c r="F234" s="9">
        <v>1</v>
      </c>
      <c r="G234" s="9">
        <v>0</v>
      </c>
      <c r="H234" s="9">
        <v>2</v>
      </c>
      <c r="I234" s="9">
        <v>1</v>
      </c>
      <c r="J234" s="9">
        <v>0</v>
      </c>
      <c r="K234" s="9">
        <v>1</v>
      </c>
      <c r="L234" s="9">
        <v>0</v>
      </c>
      <c r="M234" s="9">
        <v>0</v>
      </c>
      <c r="N234" s="16">
        <v>10100.1</v>
      </c>
    </row>
    <row r="235" spans="1:14" ht="12.75" x14ac:dyDescent="0.2">
      <c r="A235" s="8" t="s">
        <v>366</v>
      </c>
      <c r="B235" s="20" t="s">
        <v>365</v>
      </c>
      <c r="C235" s="9">
        <f t="shared" si="4"/>
        <v>2</v>
      </c>
      <c r="D235" s="9">
        <v>0</v>
      </c>
      <c r="E235" s="9">
        <v>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16">
        <v>6700</v>
      </c>
    </row>
    <row r="236" spans="1:14" ht="12.75" x14ac:dyDescent="0.2">
      <c r="A236" s="8" t="s">
        <v>367</v>
      </c>
      <c r="B236" s="20" t="s">
        <v>368</v>
      </c>
      <c r="C236" s="9">
        <f t="shared" si="4"/>
        <v>89</v>
      </c>
      <c r="D236" s="9">
        <v>0</v>
      </c>
      <c r="E236" s="9">
        <v>20</v>
      </c>
      <c r="F236" s="9">
        <v>3</v>
      </c>
      <c r="G236" s="9">
        <v>10</v>
      </c>
      <c r="H236" s="9">
        <v>37</v>
      </c>
      <c r="I236" s="9">
        <v>11</v>
      </c>
      <c r="J236" s="9">
        <v>5</v>
      </c>
      <c r="K236" s="9">
        <v>1</v>
      </c>
      <c r="L236" s="9">
        <v>2</v>
      </c>
      <c r="M236" s="9">
        <v>0</v>
      </c>
      <c r="N236" s="16">
        <v>9331.4699999999993</v>
      </c>
    </row>
    <row r="237" spans="1:14" ht="12.75" x14ac:dyDescent="0.2">
      <c r="A237" s="8" t="s">
        <v>369</v>
      </c>
      <c r="B237" s="20" t="s">
        <v>370</v>
      </c>
      <c r="C237" s="9">
        <f t="shared" si="4"/>
        <v>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1</v>
      </c>
      <c r="L237" s="9">
        <v>0</v>
      </c>
      <c r="M237" s="9">
        <v>0</v>
      </c>
      <c r="N237" s="16">
        <v>13000.5</v>
      </c>
    </row>
    <row r="238" spans="1:14" ht="51" x14ac:dyDescent="0.2">
      <c r="A238" s="8" t="s">
        <v>371</v>
      </c>
      <c r="B238" s="20" t="s">
        <v>372</v>
      </c>
      <c r="C238" s="9">
        <f t="shared" si="4"/>
        <v>1</v>
      </c>
      <c r="D238" s="9">
        <v>0</v>
      </c>
      <c r="E238" s="9">
        <v>0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16">
        <v>8000</v>
      </c>
    </row>
    <row r="239" spans="1:14" ht="51" x14ac:dyDescent="0.2">
      <c r="A239" s="8" t="s">
        <v>373</v>
      </c>
      <c r="B239" s="20" t="s">
        <v>372</v>
      </c>
      <c r="C239" s="9">
        <f t="shared" si="4"/>
        <v>1</v>
      </c>
      <c r="D239" s="9">
        <v>0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16">
        <v>7000</v>
      </c>
    </row>
    <row r="240" spans="1:14" ht="12.75" x14ac:dyDescent="0.2">
      <c r="A240" s="8" t="s">
        <v>374</v>
      </c>
      <c r="B240" s="20" t="s">
        <v>375</v>
      </c>
      <c r="C240" s="9">
        <f t="shared" si="4"/>
        <v>3</v>
      </c>
      <c r="D240" s="9">
        <v>0</v>
      </c>
      <c r="E240" s="9">
        <v>3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16">
        <v>6700</v>
      </c>
    </row>
    <row r="241" spans="1:14" ht="12.75" x14ac:dyDescent="0.2">
      <c r="A241" s="8" t="s">
        <v>376</v>
      </c>
      <c r="B241" s="20" t="s">
        <v>377</v>
      </c>
      <c r="C241" s="9">
        <f t="shared" si="4"/>
        <v>1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16">
        <v>6800</v>
      </c>
    </row>
    <row r="242" spans="1:14" ht="12.75" x14ac:dyDescent="0.2">
      <c r="A242" s="8" t="s">
        <v>378</v>
      </c>
      <c r="B242" s="20" t="s">
        <v>379</v>
      </c>
      <c r="C242" s="9">
        <f t="shared" si="4"/>
        <v>1</v>
      </c>
      <c r="D242" s="9">
        <v>0</v>
      </c>
      <c r="E242" s="9">
        <v>0</v>
      </c>
      <c r="F242" s="9">
        <v>0</v>
      </c>
      <c r="G242" s="9">
        <v>1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16">
        <v>9000</v>
      </c>
    </row>
    <row r="243" spans="1:14" ht="12.75" x14ac:dyDescent="0.2">
      <c r="A243" s="8" t="s">
        <v>380</v>
      </c>
      <c r="B243" s="20" t="s">
        <v>381</v>
      </c>
      <c r="C243" s="9">
        <f t="shared" si="4"/>
        <v>5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4</v>
      </c>
      <c r="L243" s="9">
        <v>0</v>
      </c>
      <c r="M243" s="9">
        <v>0</v>
      </c>
      <c r="N243" s="16">
        <v>13400</v>
      </c>
    </row>
    <row r="244" spans="1:14" ht="38.25" x14ac:dyDescent="0.2">
      <c r="A244" s="8" t="s">
        <v>382</v>
      </c>
      <c r="B244" s="20" t="s">
        <v>383</v>
      </c>
      <c r="C244" s="9">
        <f t="shared" si="4"/>
        <v>1</v>
      </c>
      <c r="D244" s="9">
        <v>0</v>
      </c>
      <c r="E244" s="9">
        <v>0</v>
      </c>
      <c r="F244" s="9">
        <v>1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16">
        <v>8000</v>
      </c>
    </row>
    <row r="245" spans="1:14" ht="25.5" x14ac:dyDescent="0.2">
      <c r="A245" s="8" t="s">
        <v>384</v>
      </c>
      <c r="B245" s="20" t="s">
        <v>385</v>
      </c>
      <c r="C245" s="9">
        <f t="shared" si="4"/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16">
        <v>10800</v>
      </c>
    </row>
    <row r="246" spans="1:14" ht="12.75" x14ac:dyDescent="0.2">
      <c r="A246" s="8" t="s">
        <v>386</v>
      </c>
      <c r="B246" s="20" t="s">
        <v>385</v>
      </c>
      <c r="C246" s="9">
        <f t="shared" si="4"/>
        <v>14</v>
      </c>
      <c r="D246" s="9">
        <v>2</v>
      </c>
      <c r="E246" s="9">
        <v>10</v>
      </c>
      <c r="F246" s="9">
        <v>2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16">
        <v>6992.86</v>
      </c>
    </row>
    <row r="247" spans="1:14" ht="25.5" x14ac:dyDescent="0.2">
      <c r="A247" s="8" t="s">
        <v>387</v>
      </c>
      <c r="B247" s="20" t="s">
        <v>385</v>
      </c>
      <c r="C247" s="9">
        <f t="shared" si="4"/>
        <v>12</v>
      </c>
      <c r="D247" s="9">
        <v>9</v>
      </c>
      <c r="E247" s="9">
        <v>2</v>
      </c>
      <c r="F247" s="9">
        <v>0</v>
      </c>
      <c r="G247" s="9">
        <v>0</v>
      </c>
      <c r="H247" s="9">
        <v>1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16">
        <v>7025</v>
      </c>
    </row>
    <row r="248" spans="1:14" ht="12.75" x14ac:dyDescent="0.2">
      <c r="A248" s="8" t="s">
        <v>388</v>
      </c>
      <c r="B248" s="20" t="s">
        <v>385</v>
      </c>
      <c r="C248" s="9">
        <f t="shared" si="4"/>
        <v>1</v>
      </c>
      <c r="D248" s="9">
        <v>0</v>
      </c>
      <c r="E248" s="9">
        <v>0</v>
      </c>
      <c r="F248" s="9">
        <v>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16">
        <v>7600.5</v>
      </c>
    </row>
    <row r="249" spans="1:14" ht="12.75" x14ac:dyDescent="0.2">
      <c r="A249" s="8" t="s">
        <v>389</v>
      </c>
      <c r="B249" s="20" t="s">
        <v>385</v>
      </c>
      <c r="C249" s="9">
        <f t="shared" si="4"/>
        <v>2</v>
      </c>
      <c r="D249" s="9">
        <v>0</v>
      </c>
      <c r="E249" s="9">
        <v>0</v>
      </c>
      <c r="F249" s="9">
        <v>2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16">
        <v>7655.2</v>
      </c>
    </row>
    <row r="250" spans="1:14" ht="12.75" x14ac:dyDescent="0.2">
      <c r="A250" s="8" t="s">
        <v>390</v>
      </c>
      <c r="B250" s="20" t="s">
        <v>391</v>
      </c>
      <c r="C250" s="9">
        <f t="shared" si="4"/>
        <v>1</v>
      </c>
      <c r="D250" s="9">
        <v>0</v>
      </c>
      <c r="E250" s="9">
        <v>0</v>
      </c>
      <c r="F250" s="9">
        <v>0</v>
      </c>
      <c r="G250" s="9">
        <v>1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16">
        <v>8100</v>
      </c>
    </row>
    <row r="251" spans="1:14" ht="25.5" x14ac:dyDescent="0.2">
      <c r="A251" s="8" t="s">
        <v>392</v>
      </c>
      <c r="B251" s="20" t="s">
        <v>393</v>
      </c>
      <c r="C251" s="9">
        <f t="shared" si="4"/>
        <v>1</v>
      </c>
      <c r="D251" s="9">
        <v>0</v>
      </c>
      <c r="E251" s="9">
        <v>0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16">
        <v>7001</v>
      </c>
    </row>
    <row r="252" spans="1:14" ht="12.75" x14ac:dyDescent="0.2">
      <c r="A252" s="8" t="s">
        <v>394</v>
      </c>
      <c r="B252" s="20" t="s">
        <v>393</v>
      </c>
      <c r="C252" s="9">
        <f t="shared" si="4"/>
        <v>1</v>
      </c>
      <c r="D252" s="9">
        <v>0</v>
      </c>
      <c r="E252" s="9">
        <v>0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6">
        <v>7942</v>
      </c>
    </row>
    <row r="253" spans="1:14" ht="51" x14ac:dyDescent="0.2">
      <c r="A253" s="8" t="s">
        <v>395</v>
      </c>
      <c r="B253" s="20" t="s">
        <v>396</v>
      </c>
      <c r="C253" s="9">
        <f t="shared" si="4"/>
        <v>1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1</v>
      </c>
      <c r="L253" s="9">
        <v>0</v>
      </c>
      <c r="M253" s="9">
        <v>0</v>
      </c>
      <c r="N253" s="16">
        <v>15000</v>
      </c>
    </row>
    <row r="254" spans="1:14" ht="25.5" x14ac:dyDescent="0.2">
      <c r="A254" s="8" t="s">
        <v>397</v>
      </c>
      <c r="B254" s="20" t="s">
        <v>398</v>
      </c>
      <c r="C254" s="9">
        <f t="shared" si="4"/>
        <v>1</v>
      </c>
      <c r="D254" s="9">
        <v>0</v>
      </c>
      <c r="E254" s="9">
        <v>0</v>
      </c>
      <c r="F254" s="9">
        <v>0</v>
      </c>
      <c r="G254" s="9">
        <v>0</v>
      </c>
      <c r="H254" s="9">
        <v>1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16">
        <v>9200</v>
      </c>
    </row>
    <row r="255" spans="1:14" ht="12.75" x14ac:dyDescent="0.2">
      <c r="A255" s="8" t="s">
        <v>399</v>
      </c>
      <c r="B255" s="20" t="s">
        <v>400</v>
      </c>
      <c r="C255" s="9">
        <f t="shared" si="4"/>
        <v>4</v>
      </c>
      <c r="D255" s="9">
        <v>0</v>
      </c>
      <c r="E255" s="9">
        <v>2</v>
      </c>
      <c r="F255" s="9">
        <v>2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16">
        <v>7350</v>
      </c>
    </row>
    <row r="256" spans="1:14" ht="12.75" x14ac:dyDescent="0.2">
      <c r="A256" s="8" t="s">
        <v>401</v>
      </c>
      <c r="B256" s="20" t="s">
        <v>400</v>
      </c>
      <c r="C256" s="9">
        <f t="shared" si="4"/>
        <v>1</v>
      </c>
      <c r="D256" s="9">
        <v>0</v>
      </c>
      <c r="E256" s="9">
        <v>0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16">
        <v>7500</v>
      </c>
    </row>
    <row r="257" spans="1:14" ht="12.75" x14ac:dyDescent="0.2">
      <c r="A257" s="8" t="s">
        <v>402</v>
      </c>
      <c r="B257" s="20" t="s">
        <v>403</v>
      </c>
      <c r="C257" s="9">
        <f t="shared" ref="C257:C285" si="5">SUM(D257:M257)</f>
        <v>1</v>
      </c>
      <c r="D257" s="9">
        <v>0</v>
      </c>
      <c r="E257" s="9">
        <v>0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16">
        <v>7100</v>
      </c>
    </row>
    <row r="258" spans="1:14" ht="12.75" x14ac:dyDescent="0.2">
      <c r="A258" s="8" t="s">
        <v>404</v>
      </c>
      <c r="B258" s="20" t="s">
        <v>403</v>
      </c>
      <c r="C258" s="9">
        <f t="shared" si="5"/>
        <v>1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16">
        <v>6700</v>
      </c>
    </row>
    <row r="259" spans="1:14" ht="38.25" x14ac:dyDescent="0.2">
      <c r="A259" s="8" t="s">
        <v>405</v>
      </c>
      <c r="B259" s="20" t="s">
        <v>403</v>
      </c>
      <c r="C259" s="9">
        <f t="shared" si="5"/>
        <v>1</v>
      </c>
      <c r="D259" s="9">
        <v>0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16">
        <v>6815</v>
      </c>
    </row>
    <row r="260" spans="1:14" ht="25.5" x14ac:dyDescent="0.2">
      <c r="A260" s="8" t="s">
        <v>406</v>
      </c>
      <c r="B260" s="20" t="s">
        <v>407</v>
      </c>
      <c r="C260" s="9">
        <f t="shared" si="5"/>
        <v>1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1</v>
      </c>
      <c r="M260" s="9">
        <v>0</v>
      </c>
      <c r="N260" s="16">
        <v>19000</v>
      </c>
    </row>
    <row r="261" spans="1:14" ht="25.5" x14ac:dyDescent="0.2">
      <c r="A261" s="8" t="s">
        <v>408</v>
      </c>
      <c r="B261" s="20" t="s">
        <v>409</v>
      </c>
      <c r="C261" s="9">
        <f t="shared" si="5"/>
        <v>1</v>
      </c>
      <c r="D261" s="9">
        <v>0</v>
      </c>
      <c r="E261" s="9">
        <v>0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16">
        <v>8000</v>
      </c>
    </row>
    <row r="262" spans="1:14" ht="12.75" x14ac:dyDescent="0.2">
      <c r="A262" s="8" t="s">
        <v>410</v>
      </c>
      <c r="B262" s="20" t="s">
        <v>411</v>
      </c>
      <c r="C262" s="9">
        <f t="shared" si="5"/>
        <v>1</v>
      </c>
      <c r="D262" s="9">
        <v>0</v>
      </c>
      <c r="E262" s="9">
        <v>0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16">
        <v>8000</v>
      </c>
    </row>
    <row r="263" spans="1:14" ht="25.5" x14ac:dyDescent="0.2">
      <c r="A263" s="8" t="s">
        <v>412</v>
      </c>
      <c r="B263" s="20" t="s">
        <v>413</v>
      </c>
      <c r="C263" s="9">
        <f t="shared" si="5"/>
        <v>3</v>
      </c>
      <c r="D263" s="9">
        <v>0</v>
      </c>
      <c r="E263" s="9">
        <v>3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16">
        <v>6997</v>
      </c>
    </row>
    <row r="264" spans="1:14" ht="12.75" x14ac:dyDescent="0.2">
      <c r="A264" s="8" t="s">
        <v>414</v>
      </c>
      <c r="B264" s="20" t="s">
        <v>413</v>
      </c>
      <c r="C264" s="9">
        <f t="shared" si="5"/>
        <v>1</v>
      </c>
      <c r="D264" s="9">
        <v>0</v>
      </c>
      <c r="E264" s="9">
        <v>0</v>
      </c>
      <c r="F264" s="9">
        <v>0</v>
      </c>
      <c r="G264" s="9">
        <v>0</v>
      </c>
      <c r="H264" s="9">
        <v>1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16">
        <v>9086</v>
      </c>
    </row>
    <row r="265" spans="1:14" ht="12.75" x14ac:dyDescent="0.2">
      <c r="A265" s="8" t="s">
        <v>415</v>
      </c>
      <c r="B265" s="20" t="s">
        <v>413</v>
      </c>
      <c r="C265" s="9">
        <f t="shared" si="5"/>
        <v>11</v>
      </c>
      <c r="D265" s="9">
        <v>0</v>
      </c>
      <c r="E265" s="9">
        <v>11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16">
        <v>6925</v>
      </c>
    </row>
    <row r="266" spans="1:14" ht="25.5" x14ac:dyDescent="0.2">
      <c r="A266" s="8" t="s">
        <v>416</v>
      </c>
      <c r="B266" s="20" t="s">
        <v>417</v>
      </c>
      <c r="C266" s="9">
        <f t="shared" si="5"/>
        <v>29</v>
      </c>
      <c r="D266" s="9">
        <v>1</v>
      </c>
      <c r="E266" s="9">
        <v>18</v>
      </c>
      <c r="F266" s="9">
        <v>2</v>
      </c>
      <c r="G266" s="9">
        <v>1</v>
      </c>
      <c r="H266" s="9">
        <v>5</v>
      </c>
      <c r="I266" s="9">
        <v>1</v>
      </c>
      <c r="J266" s="9">
        <v>1</v>
      </c>
      <c r="K266" s="9">
        <v>0</v>
      </c>
      <c r="L266" s="9">
        <v>0</v>
      </c>
      <c r="M266" s="9">
        <v>0</v>
      </c>
      <c r="N266" s="16">
        <v>7718.98</v>
      </c>
    </row>
    <row r="267" spans="1:14" ht="12.75" x14ac:dyDescent="0.2">
      <c r="A267" s="8" t="s">
        <v>418</v>
      </c>
      <c r="B267" s="20" t="s">
        <v>419</v>
      </c>
      <c r="C267" s="9">
        <f t="shared" si="5"/>
        <v>1</v>
      </c>
      <c r="D267" s="9">
        <v>1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16">
        <v>6700</v>
      </c>
    </row>
    <row r="268" spans="1:14" ht="25.5" x14ac:dyDescent="0.2">
      <c r="A268" s="8" t="s">
        <v>420</v>
      </c>
      <c r="B268" s="20" t="s">
        <v>421</v>
      </c>
      <c r="C268" s="9">
        <f t="shared" si="5"/>
        <v>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16">
        <v>11200</v>
      </c>
    </row>
    <row r="269" spans="1:14" ht="25.5" x14ac:dyDescent="0.2">
      <c r="A269" s="8" t="s">
        <v>422</v>
      </c>
      <c r="B269" s="20" t="s">
        <v>421</v>
      </c>
      <c r="C269" s="9">
        <f t="shared" si="5"/>
        <v>1</v>
      </c>
      <c r="D269" s="9">
        <v>0</v>
      </c>
      <c r="E269" s="9">
        <v>0</v>
      </c>
      <c r="F269" s="9">
        <v>0</v>
      </c>
      <c r="G269" s="9">
        <v>0</v>
      </c>
      <c r="H269" s="9">
        <v>1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16">
        <v>10000</v>
      </c>
    </row>
    <row r="270" spans="1:14" ht="12.75" x14ac:dyDescent="0.2">
      <c r="A270" s="8" t="s">
        <v>423</v>
      </c>
      <c r="B270" s="20" t="s">
        <v>424</v>
      </c>
      <c r="C270" s="9">
        <f t="shared" si="5"/>
        <v>2</v>
      </c>
      <c r="D270" s="9">
        <v>0</v>
      </c>
      <c r="E270" s="9">
        <v>0</v>
      </c>
      <c r="F270" s="9">
        <v>0</v>
      </c>
      <c r="G270" s="9">
        <v>1</v>
      </c>
      <c r="H270" s="9">
        <v>0</v>
      </c>
      <c r="I270" s="9">
        <v>0</v>
      </c>
      <c r="J270" s="9">
        <v>0</v>
      </c>
      <c r="K270" s="9">
        <v>0</v>
      </c>
      <c r="L270" s="9">
        <v>1</v>
      </c>
      <c r="M270" s="9">
        <v>0</v>
      </c>
      <c r="N270" s="16">
        <v>12300</v>
      </c>
    </row>
    <row r="271" spans="1:14" ht="25.5" x14ac:dyDescent="0.2">
      <c r="A271" s="8" t="s">
        <v>425</v>
      </c>
      <c r="B271" s="20" t="s">
        <v>424</v>
      </c>
      <c r="C271" s="9">
        <f t="shared" si="5"/>
        <v>1</v>
      </c>
      <c r="D271" s="9">
        <v>0</v>
      </c>
      <c r="E271" s="9">
        <v>0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16">
        <v>7500</v>
      </c>
    </row>
    <row r="272" spans="1:14" ht="12.75" x14ac:dyDescent="0.2">
      <c r="A272" s="8" t="s">
        <v>426</v>
      </c>
      <c r="B272" s="20" t="s">
        <v>427</v>
      </c>
      <c r="C272" s="9">
        <f t="shared" si="5"/>
        <v>5</v>
      </c>
      <c r="D272" s="9">
        <v>1</v>
      </c>
      <c r="E272" s="9">
        <v>0</v>
      </c>
      <c r="F272" s="9">
        <v>1</v>
      </c>
      <c r="G272" s="9">
        <v>0</v>
      </c>
      <c r="H272" s="9">
        <v>1</v>
      </c>
      <c r="I272" s="9">
        <v>0</v>
      </c>
      <c r="J272" s="9">
        <v>2</v>
      </c>
      <c r="K272" s="9">
        <v>0</v>
      </c>
      <c r="L272" s="9">
        <v>0</v>
      </c>
      <c r="M272" s="9">
        <v>0</v>
      </c>
      <c r="N272" s="16">
        <v>9720</v>
      </c>
    </row>
    <row r="273" spans="1:14" ht="12.75" x14ac:dyDescent="0.2">
      <c r="A273" s="8" t="s">
        <v>428</v>
      </c>
      <c r="B273" s="20" t="s">
        <v>429</v>
      </c>
      <c r="C273" s="9">
        <f t="shared" si="5"/>
        <v>11</v>
      </c>
      <c r="D273" s="9">
        <v>9</v>
      </c>
      <c r="E273" s="9">
        <v>0</v>
      </c>
      <c r="F273" s="9">
        <v>0</v>
      </c>
      <c r="G273" s="9">
        <v>2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16">
        <v>7118.18</v>
      </c>
    </row>
    <row r="274" spans="1:14" ht="12.75" x14ac:dyDescent="0.2">
      <c r="A274" s="8" t="s">
        <v>430</v>
      </c>
      <c r="B274" s="20" t="s">
        <v>429</v>
      </c>
      <c r="C274" s="9">
        <f t="shared" si="5"/>
        <v>6</v>
      </c>
      <c r="D274" s="9">
        <v>2</v>
      </c>
      <c r="E274" s="9">
        <v>0</v>
      </c>
      <c r="F274" s="9">
        <v>1</v>
      </c>
      <c r="G274" s="9">
        <v>0</v>
      </c>
      <c r="H274" s="9">
        <v>3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16">
        <v>8566.67</v>
      </c>
    </row>
    <row r="275" spans="1:14" ht="25.5" x14ac:dyDescent="0.2">
      <c r="A275" s="8" t="s">
        <v>431</v>
      </c>
      <c r="B275" s="20" t="s">
        <v>429</v>
      </c>
      <c r="C275" s="9">
        <f t="shared" si="5"/>
        <v>3</v>
      </c>
      <c r="D275" s="9">
        <v>0</v>
      </c>
      <c r="E275" s="9">
        <v>2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16">
        <v>7340.85</v>
      </c>
    </row>
    <row r="276" spans="1:14" ht="25.5" x14ac:dyDescent="0.2">
      <c r="A276" s="8" t="s">
        <v>432</v>
      </c>
      <c r="B276" s="20" t="s">
        <v>429</v>
      </c>
      <c r="C276" s="9">
        <f t="shared" si="5"/>
        <v>3</v>
      </c>
      <c r="D276" s="9">
        <v>1</v>
      </c>
      <c r="E276" s="9">
        <v>1</v>
      </c>
      <c r="F276" s="9">
        <v>0</v>
      </c>
      <c r="G276" s="9">
        <v>0</v>
      </c>
      <c r="H276" s="9">
        <v>0</v>
      </c>
      <c r="I276" s="9">
        <v>1</v>
      </c>
      <c r="J276" s="9">
        <v>0</v>
      </c>
      <c r="K276" s="9">
        <v>0</v>
      </c>
      <c r="L276" s="9">
        <v>0</v>
      </c>
      <c r="M276" s="9">
        <v>0</v>
      </c>
      <c r="N276" s="16">
        <v>8144.33</v>
      </c>
    </row>
    <row r="277" spans="1:14" ht="12.75" x14ac:dyDescent="0.2">
      <c r="A277" s="8" t="s">
        <v>433</v>
      </c>
      <c r="B277" s="20" t="s">
        <v>434</v>
      </c>
      <c r="C277" s="9">
        <f t="shared" si="5"/>
        <v>4</v>
      </c>
      <c r="D277" s="9">
        <v>3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16">
        <v>6775</v>
      </c>
    </row>
    <row r="278" spans="1:14" ht="25.5" x14ac:dyDescent="0.2">
      <c r="A278" s="8" t="s">
        <v>435</v>
      </c>
      <c r="B278" s="20" t="s">
        <v>436</v>
      </c>
      <c r="C278" s="9">
        <f t="shared" si="5"/>
        <v>1</v>
      </c>
      <c r="D278" s="9">
        <v>0</v>
      </c>
      <c r="E278" s="9">
        <v>0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16">
        <v>7031</v>
      </c>
    </row>
    <row r="279" spans="1:14" ht="12.75" x14ac:dyDescent="0.2">
      <c r="A279" s="8" t="s">
        <v>437</v>
      </c>
      <c r="B279" s="20" t="s">
        <v>438</v>
      </c>
      <c r="C279" s="9">
        <f t="shared" si="5"/>
        <v>7</v>
      </c>
      <c r="D279" s="9">
        <v>0</v>
      </c>
      <c r="E279" s="9">
        <v>1</v>
      </c>
      <c r="F279" s="9">
        <v>0</v>
      </c>
      <c r="G279" s="9">
        <v>6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16">
        <v>8031.14</v>
      </c>
    </row>
    <row r="280" spans="1:14" ht="12.75" x14ac:dyDescent="0.2">
      <c r="A280" s="8" t="s">
        <v>439</v>
      </c>
      <c r="B280" s="20" t="s">
        <v>440</v>
      </c>
      <c r="C280" s="9">
        <f t="shared" si="5"/>
        <v>1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16">
        <v>6700.5</v>
      </c>
    </row>
    <row r="281" spans="1:14" ht="12.75" x14ac:dyDescent="0.2">
      <c r="A281" s="8" t="s">
        <v>441</v>
      </c>
      <c r="B281" s="20" t="s">
        <v>442</v>
      </c>
      <c r="C281" s="9">
        <f t="shared" si="5"/>
        <v>8</v>
      </c>
      <c r="D281" s="9">
        <v>0</v>
      </c>
      <c r="E281" s="9">
        <v>7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16">
        <v>7062.56</v>
      </c>
    </row>
    <row r="282" spans="1:14" ht="12.75" x14ac:dyDescent="0.2">
      <c r="A282" s="8" t="s">
        <v>443</v>
      </c>
      <c r="B282" s="20" t="s">
        <v>442</v>
      </c>
      <c r="C282" s="9">
        <f t="shared" si="5"/>
        <v>2</v>
      </c>
      <c r="D282" s="9">
        <v>1</v>
      </c>
      <c r="E282" s="9">
        <v>0</v>
      </c>
      <c r="F282" s="9">
        <v>1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16">
        <v>7100.25</v>
      </c>
    </row>
    <row r="283" spans="1:14" ht="12.75" x14ac:dyDescent="0.2">
      <c r="A283" s="8" t="s">
        <v>444</v>
      </c>
      <c r="B283" s="20" t="s">
        <v>445</v>
      </c>
      <c r="C283" s="9">
        <f t="shared" si="5"/>
        <v>5</v>
      </c>
      <c r="D283" s="9">
        <v>3</v>
      </c>
      <c r="E283" s="9">
        <v>0</v>
      </c>
      <c r="F283" s="9">
        <v>1</v>
      </c>
      <c r="G283" s="9">
        <v>0</v>
      </c>
      <c r="H283" s="9">
        <v>1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16">
        <v>7480.1</v>
      </c>
    </row>
    <row r="284" spans="1:14" ht="12.75" x14ac:dyDescent="0.2">
      <c r="A284" s="8" t="s">
        <v>446</v>
      </c>
      <c r="B284" s="20" t="s">
        <v>445</v>
      </c>
      <c r="C284" s="9">
        <f t="shared" si="5"/>
        <v>2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2</v>
      </c>
      <c r="K284" s="9">
        <v>0</v>
      </c>
      <c r="L284" s="9">
        <v>0</v>
      </c>
      <c r="M284" s="9">
        <v>0</v>
      </c>
      <c r="N284" s="16">
        <v>12000</v>
      </c>
    </row>
    <row r="285" spans="1:14" ht="12.75" x14ac:dyDescent="0.2">
      <c r="A285" s="8" t="s">
        <v>447</v>
      </c>
      <c r="B285" s="20" t="s">
        <v>448</v>
      </c>
      <c r="C285" s="9">
        <f t="shared" si="5"/>
        <v>4</v>
      </c>
      <c r="D285" s="9">
        <v>0</v>
      </c>
      <c r="E285" s="9">
        <v>0</v>
      </c>
      <c r="F285" s="9">
        <v>1</v>
      </c>
      <c r="G285" s="9">
        <v>0</v>
      </c>
      <c r="H285" s="9">
        <v>1</v>
      </c>
      <c r="I285" s="9">
        <v>0</v>
      </c>
      <c r="J285" s="9">
        <v>1</v>
      </c>
      <c r="K285" s="9">
        <v>1</v>
      </c>
      <c r="L285" s="9">
        <v>0</v>
      </c>
      <c r="M285" s="9">
        <v>0</v>
      </c>
      <c r="N285" s="16">
        <v>10275</v>
      </c>
    </row>
  </sheetData>
  <mergeCells count="6">
    <mergeCell ref="A2:N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15748031496062992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tanya_</cp:lastModifiedBy>
  <cp:lastPrinted>2022-12-07T08:22:25Z</cp:lastPrinted>
  <dcterms:created xsi:type="dcterms:W3CDTF">2022-12-05T08:34:07Z</dcterms:created>
  <dcterms:modified xsi:type="dcterms:W3CDTF">2022-12-07T17:03:27Z</dcterms:modified>
</cp:coreProperties>
</file>