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525" windowWidth="14805" windowHeight="7590" activeTab="1"/>
  </bookViews>
  <sheets>
    <sheet name="ТАБО" sheetId="1" r:id="rId1"/>
    <sheet name="0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 localSheetId="0">'[2]Sheet1 (3)'!#REF!</definedName>
    <definedName name="date.e">'[2]Sheet1 (3)'!#REF!</definedName>
    <definedName name="date_b" localSheetId="1">#REF!</definedName>
    <definedName name="date_b" localSheetId="0">#REF!</definedName>
    <definedName name="date_b">#REF!</definedName>
    <definedName name="date_e" localSheetId="1">'[1]Sheet1 (2)'!#REF!</definedName>
    <definedName name="date_e" localSheetId="0">'[2]Sheet1 (2)'!#REF!</definedName>
    <definedName name="date_e">'[2]Sheet1 (2)'!#REF!</definedName>
    <definedName name="Excel_BuiltIn_Print_Area_1" localSheetId="1">#REF!</definedName>
    <definedName name="Excel_BuiltIn_Print_Area_1" localSheetId="0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0">'[2]Sheet1 (2)'!#REF!</definedName>
    <definedName name="lcz">'[2]Sheet1 (2)'!#REF!</definedName>
    <definedName name="name_cz" localSheetId="1">#REF!</definedName>
    <definedName name="name_cz" localSheetId="0">#REF!</definedName>
    <definedName name="name_cz">#REF!</definedName>
    <definedName name="name_period" localSheetId="1">#REF!</definedName>
    <definedName name="name_period" localSheetId="0">#REF!</definedName>
    <definedName name="name_period">#REF!</definedName>
    <definedName name="pyear" localSheetId="1">#REF!</definedName>
    <definedName name="pyear" localSheetId="0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'02'!$A:$A</definedName>
    <definedName name="_xlnm.Print_Titles" localSheetId="0">'ТАБО'!$A:$A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'02'!$A$1:$K$24</definedName>
    <definedName name="_xlnm.Print_Area" localSheetId="0">'ТАБО'!$A$1:$E$19</definedName>
    <definedName name="олд" localSheetId="0">'[1]Sheet1 (3)'!#REF!</definedName>
    <definedName name="олд">'[1]Sheet1 (3)'!#REF!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<sst xmlns="http://schemas.openxmlformats.org/spreadsheetml/2006/main" count="58" uniqueCount="51">
  <si>
    <t>А</t>
  </si>
  <si>
    <t>Мали статус безробітного у звітному періоді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</si>
  <si>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</si>
  <si>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</si>
  <si>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</si>
  <si>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</si>
  <si>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</si>
  <si>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</si>
  <si>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>Показник</t>
  </si>
  <si>
    <t>зміна значення</t>
  </si>
  <si>
    <t>%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</si>
  <si>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</si>
  <si>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</si>
  <si>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</si>
  <si>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</si>
  <si>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</si>
  <si>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</si>
  <si>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Отримували допомогу по безробіттю</t>
  </si>
  <si>
    <t>у т.ч. шляхом одноразової виплати допомоги по безробіттю</t>
  </si>
  <si>
    <t>осіб</t>
  </si>
  <si>
    <t xml:space="preserve">Область </t>
  </si>
  <si>
    <t>м. Болехів</t>
  </si>
  <si>
    <t>м. Івано-Франківськ</t>
  </si>
  <si>
    <t>м. Яремча</t>
  </si>
  <si>
    <t>Богородчанський</t>
  </si>
  <si>
    <t>Верховинський</t>
  </si>
  <si>
    <t>Галицький</t>
  </si>
  <si>
    <t>Городенківський</t>
  </si>
  <si>
    <t>Долинський</t>
  </si>
  <si>
    <t>Косівський</t>
  </si>
  <si>
    <t>Надвірнянський</t>
  </si>
  <si>
    <t>Рогатинський</t>
  </si>
  <si>
    <t>Рожнятівський</t>
  </si>
  <si>
    <t>Снятинський</t>
  </si>
  <si>
    <t>Тисменицький</t>
  </si>
  <si>
    <t>Тлумацький</t>
  </si>
  <si>
    <t>Калуський</t>
  </si>
  <si>
    <t>Коломийський</t>
  </si>
  <si>
    <t>Кількість безробітних охоплених профорієн-таційними послугами</t>
  </si>
  <si>
    <t>Проходили профнав-чання</t>
  </si>
  <si>
    <t xml:space="preserve"> молоді у віці до 35 років в Івано-Франківській області</t>
  </si>
  <si>
    <t xml:space="preserve">      + (-)      осіб</t>
  </si>
  <si>
    <t xml:space="preserve">       + (-)      осіб</t>
  </si>
  <si>
    <t xml:space="preserve">Інформація щодо надання послуг службою зайнятості Івано-Франківської області </t>
  </si>
  <si>
    <t>Інформація про надання послуг державною службою зайнятості</t>
  </si>
  <si>
    <t>у 2,0 р.</t>
  </si>
  <si>
    <t>січень-квітень 2017 р.</t>
  </si>
  <si>
    <t>січень-квітень 2018 р.</t>
  </si>
  <si>
    <t>на 1 травня       2017 р.</t>
  </si>
  <si>
    <t>на 1 травня       2018 р.</t>
  </si>
  <si>
    <t>молоді у віці до 35 років у січні-квітні 2018 року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</si>
</sst>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_-* #,##0.00_р_._-;\-* #,##0.00_р_._-;_-* &quot;-&quot;??_р_._-;_-@_-"/>
    <numFmt numFmtId="175" formatCode="_(* #,##0.00_);_(* \(#,##0.00\);_(* &quot;-&quot;??_);_(@_)"/>
    <numFmt numFmtId="176" formatCode="0.0"/>
    <numFmt numFmtId="177" formatCode="##0"/>
    <numFmt numFmtId="178" formatCode="dd\.mm\.yyyy"/>
    <numFmt numFmtId="179" formatCode="#,##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45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29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9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29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9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3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4" borderId="0" applyNumberFormat="0" applyBorder="0" applyAlignment="0" applyProtection="0"/>
    <xf numFmtId="0" fontId="3" fillId="4" borderId="0" applyNumberFormat="0" applyBorder="0" applyAlignment="0" applyProtection="0"/>
    <xf numFmtId="0" fontId="30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3" borderId="0" applyNumberFormat="0" applyBorder="0" applyAlignment="0" applyProtection="0"/>
    <xf numFmtId="0" fontId="30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30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0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11" borderId="0" applyNumberFormat="0" applyBorder="0" applyAlignment="0" applyProtection="0"/>
    <xf numFmtId="0" fontId="30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" borderId="0" applyNumberFormat="0" applyBorder="0" applyAlignment="0" applyProtection="0"/>
    <xf numFmtId="0" fontId="30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40" borderId="0" applyNumberFormat="0" applyBorder="0" applyAlignment="0" applyProtection="0"/>
    <xf numFmtId="0" fontId="3" fillId="26" borderId="0" applyNumberFormat="0" applyBorder="0" applyAlignment="0" applyProtection="0"/>
    <xf numFmtId="0" fontId="3" fillId="44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5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25" fillId="24" borderId="1" applyNumberFormat="0" applyAlignment="0" applyProtection="0"/>
    <xf numFmtId="0" fontId="5" fillId="7" borderId="1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77" fontId="19" fillId="0" borderId="0" applyFont="0" applyFill="0" applyBorder="0" applyProtection="0">
      <alignment horizontal="center" vertical="center"/>
    </xf>
    <xf numFmtId="49" fontId="19" fillId="0" borderId="0" applyFont="0" applyFill="0" applyBorder="0" applyProtection="0">
      <alignment horizontal="left" vertical="center" wrapText="1"/>
    </xf>
    <xf numFmtId="49" fontId="31" fillId="0" borderId="0" applyFill="0" applyBorder="0" applyProtection="0">
      <alignment horizontal="left" vertical="center"/>
    </xf>
    <xf numFmtId="49" fontId="32" fillId="0" borderId="3" applyFill="0" applyProtection="0">
      <alignment horizontal="center" vertical="center" wrapText="1"/>
    </xf>
    <xf numFmtId="49" fontId="32" fillId="0" borderId="4" applyFill="0" applyProtection="0">
      <alignment horizontal="center" vertical="center" wrapText="1"/>
    </xf>
    <xf numFmtId="49" fontId="19" fillId="0" borderId="0" applyFont="0" applyFill="0" applyBorder="0" applyProtection="0">
      <alignment horizontal="left" vertical="center" wrapText="1"/>
    </xf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5" applyNumberFormat="0" applyFill="0" applyAlignment="0" applyProtection="0"/>
    <xf numFmtId="0" fontId="33" fillId="0" borderId="6" applyNumberFormat="0" applyFill="0" applyAlignment="0" applyProtection="0"/>
    <xf numFmtId="0" fontId="11" fillId="0" borderId="7" applyNumberFormat="0" applyFill="0" applyAlignment="0" applyProtection="0"/>
    <xf numFmtId="0" fontId="34" fillId="0" borderId="8" applyNumberFormat="0" applyFill="0" applyAlignment="0" applyProtection="0"/>
    <xf numFmtId="0" fontId="12" fillId="0" borderId="9" applyNumberFormat="0" applyFill="0" applyAlignment="0" applyProtection="0"/>
    <xf numFmtId="0" fontId="3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12" borderId="1" applyNumberFormat="0" applyAlignment="0" applyProtection="0"/>
    <xf numFmtId="0" fontId="13" fillId="20" borderId="1" applyNumberFormat="0" applyAlignment="0" applyProtection="0"/>
    <xf numFmtId="0" fontId="14" fillId="0" borderId="11" applyNumberFormat="0" applyFill="0" applyAlignment="0" applyProtection="0"/>
    <xf numFmtId="0" fontId="24" fillId="0" borderId="12" applyNumberFormat="0" applyFill="0" applyAlignment="0" applyProtection="0"/>
    <xf numFmtId="0" fontId="15" fillId="20" borderId="0" applyNumberFormat="0" applyBorder="0" applyAlignment="0" applyProtection="0"/>
    <xf numFmtId="0" fontId="26" fillId="25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13" applyNumberFormat="0" applyFont="0" applyAlignment="0" applyProtection="0"/>
    <xf numFmtId="0" fontId="1" fillId="6" borderId="13" applyNumberFormat="0" applyFont="0" applyAlignment="0" applyProtection="0"/>
    <xf numFmtId="0" fontId="7" fillId="6" borderId="13" applyNumberFormat="0" applyFont="0" applyAlignment="0" applyProtection="0"/>
    <xf numFmtId="0" fontId="16" fillId="7" borderId="14" applyNumberFormat="0" applyAlignment="0" applyProtection="0"/>
    <xf numFmtId="0" fontId="16" fillId="24" borderId="14" applyNumberFormat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8" fontId="19" fillId="0" borderId="0" applyFont="0" applyFill="0" applyBorder="0" applyProtection="0">
      <alignment/>
    </xf>
    <xf numFmtId="178" fontId="19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9" fontId="1" fillId="0" borderId="0" applyFont="0" applyFill="0" applyBorder="0" applyAlignment="0" applyProtection="0"/>
    <xf numFmtId="0" fontId="16" fillId="21" borderId="14" applyNumberFormat="0" applyAlignment="0" applyProtection="0"/>
    <xf numFmtId="0" fontId="16" fillId="24" borderId="14" applyNumberFormat="0" applyAlignment="0" applyProtection="0"/>
    <xf numFmtId="0" fontId="16" fillId="21" borderId="14" applyNumberFormat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5" fillId="21" borderId="1" applyNumberFormat="0" applyAlignment="0" applyProtection="0"/>
    <xf numFmtId="0" fontId="5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58" fillId="0" borderId="16" applyNumberFormat="0" applyFill="0" applyAlignment="0" applyProtection="0"/>
    <xf numFmtId="0" fontId="38" fillId="0" borderId="17" applyNumberFormat="0" applyFill="0" applyAlignment="0" applyProtection="0"/>
    <xf numFmtId="0" fontId="10" fillId="0" borderId="5" applyNumberFormat="0" applyFill="0" applyAlignment="0" applyProtection="0"/>
    <xf numFmtId="0" fontId="59" fillId="0" borderId="18" applyNumberFormat="0" applyFill="0" applyAlignment="0" applyProtection="0"/>
    <xf numFmtId="0" fontId="39" fillId="0" borderId="19" applyNumberFormat="0" applyFill="0" applyAlignment="0" applyProtection="0"/>
    <xf numFmtId="0" fontId="11" fillId="0" borderId="7" applyNumberFormat="0" applyFill="0" applyAlignment="0" applyProtection="0"/>
    <xf numFmtId="0" fontId="60" fillId="0" borderId="20" applyNumberFormat="0" applyFill="0" applyAlignment="0" applyProtection="0"/>
    <xf numFmtId="0" fontId="40" fillId="0" borderId="21" applyNumberFormat="0" applyFill="0" applyAlignment="0" applyProtection="0"/>
    <xf numFmtId="0" fontId="12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18" fillId="0" borderId="15" applyNumberFormat="0" applyFill="0" applyAlignment="0" applyProtection="0"/>
    <xf numFmtId="0" fontId="18" fillId="0" borderId="22" applyNumberFormat="0" applyFill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0" fontId="7" fillId="6" borderId="13" applyNumberFormat="0" applyFont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0" fontId="16" fillId="21" borderId="14" applyNumberFormat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1" fontId="20" fillId="0" borderId="0" xfId="405" applyNumberFormat="1" applyFont="1" applyFill="1" applyProtection="1">
      <alignment/>
      <protection locked="0"/>
    </xf>
    <xf numFmtId="1" fontId="27" fillId="0" borderId="0" xfId="405" applyNumberFormat="1" applyFont="1" applyFill="1" applyBorder="1" applyAlignment="1" applyProtection="1">
      <alignment horizontal="right"/>
      <protection locked="0"/>
    </xf>
    <xf numFmtId="1" fontId="27" fillId="0" borderId="0" xfId="405" applyNumberFormat="1" applyFont="1" applyFill="1" applyBorder="1" applyAlignment="1" applyProtection="1">
      <alignment/>
      <protection locked="0"/>
    </xf>
    <xf numFmtId="1" fontId="23" fillId="0" borderId="0" xfId="405" applyNumberFormat="1" applyFont="1" applyFill="1" applyBorder="1" applyAlignment="1" applyProtection="1">
      <alignment vertical="center"/>
      <protection locked="0"/>
    </xf>
    <xf numFmtId="1" fontId="28" fillId="0" borderId="0" xfId="405" applyNumberFormat="1" applyFont="1" applyFill="1" applyProtection="1">
      <alignment/>
      <protection locked="0"/>
    </xf>
    <xf numFmtId="1" fontId="28" fillId="7" borderId="0" xfId="405" applyNumberFormat="1" applyFont="1" applyFill="1" applyProtection="1">
      <alignment/>
      <protection locked="0"/>
    </xf>
    <xf numFmtId="1" fontId="43" fillId="0" borderId="23" xfId="405" applyNumberFormat="1" applyFont="1" applyFill="1" applyBorder="1" applyAlignment="1" applyProtection="1">
      <alignment/>
      <protection locked="0"/>
    </xf>
    <xf numFmtId="1" fontId="44" fillId="0" borderId="23" xfId="405" applyNumberFormat="1" applyFont="1" applyFill="1" applyBorder="1" applyAlignment="1" applyProtection="1">
      <alignment/>
      <protection locked="0"/>
    </xf>
    <xf numFmtId="1" fontId="22" fillId="0" borderId="23" xfId="405" applyNumberFormat="1" applyFont="1" applyFill="1" applyBorder="1" applyAlignment="1" applyProtection="1">
      <alignment horizontal="center"/>
      <protection locked="0"/>
    </xf>
    <xf numFmtId="1" fontId="42" fillId="0" borderId="0" xfId="405" applyNumberFormat="1" applyFont="1" applyFill="1" applyBorder="1" applyAlignment="1" applyProtection="1">
      <alignment horizontal="center"/>
      <protection locked="0"/>
    </xf>
    <xf numFmtId="1" fontId="28" fillId="0" borderId="0" xfId="405" applyNumberFormat="1" applyFont="1" applyFill="1" applyBorder="1" applyAlignment="1" applyProtection="1">
      <alignment horizontal="right"/>
      <protection locked="0"/>
    </xf>
    <xf numFmtId="1" fontId="42" fillId="0" borderId="0" xfId="405" applyNumberFormat="1" applyFont="1" applyFill="1" applyBorder="1" applyAlignment="1" applyProtection="1">
      <alignment horizontal="right"/>
      <protection locked="0"/>
    </xf>
    <xf numFmtId="1" fontId="28" fillId="7" borderId="0" xfId="405" applyNumberFormat="1" applyFont="1" applyFill="1" applyBorder="1" applyAlignment="1" applyProtection="1">
      <alignment horizontal="right"/>
      <protection locked="0"/>
    </xf>
    <xf numFmtId="1" fontId="45" fillId="0" borderId="0" xfId="405" applyNumberFormat="1" applyFont="1" applyFill="1" applyProtection="1">
      <alignment/>
      <protection locked="0"/>
    </xf>
    <xf numFmtId="1" fontId="45" fillId="0" borderId="0" xfId="405" applyNumberFormat="1" applyFont="1" applyFill="1" applyBorder="1" applyAlignment="1" applyProtection="1">
      <alignment horizontal="left" wrapText="1" shrinkToFit="1"/>
      <protection locked="0"/>
    </xf>
    <xf numFmtId="1" fontId="47" fillId="0" borderId="0" xfId="405" applyNumberFormat="1" applyFont="1" applyFill="1" applyProtection="1">
      <alignment/>
      <protection locked="0"/>
    </xf>
    <xf numFmtId="1" fontId="46" fillId="0" borderId="3" xfId="405" applyNumberFormat="1" applyFont="1" applyFill="1" applyBorder="1" applyAlignment="1" applyProtection="1">
      <alignment horizontal="center"/>
      <protection locked="0"/>
    </xf>
    <xf numFmtId="0" fontId="20" fillId="0" borderId="0" xfId="419" applyFont="1">
      <alignment/>
      <protection/>
    </xf>
    <xf numFmtId="0" fontId="20" fillId="0" borderId="0" xfId="420" applyFont="1" applyBorder="1" applyAlignment="1">
      <alignment vertical="center" wrapText="1"/>
      <protection/>
    </xf>
    <xf numFmtId="0" fontId="53" fillId="0" borderId="0" xfId="420" applyFont="1" applyFill="1" applyAlignment="1">
      <alignment vertical="center" wrapText="1"/>
      <protection/>
    </xf>
    <xf numFmtId="0" fontId="42" fillId="0" borderId="0" xfId="420" applyFont="1" applyFill="1" applyAlignment="1">
      <alignment horizontal="right" vertical="center" wrapText="1"/>
      <protection/>
    </xf>
    <xf numFmtId="0" fontId="20" fillId="0" borderId="0" xfId="420" applyFont="1" applyAlignment="1">
      <alignment vertical="center" wrapText="1"/>
      <protection/>
    </xf>
    <xf numFmtId="0" fontId="28" fillId="0" borderId="3" xfId="414" applyFont="1" applyFill="1" applyBorder="1" applyAlignment="1">
      <alignment horizontal="center" vertical="center"/>
      <protection/>
    </xf>
    <xf numFmtId="0" fontId="28" fillId="0" borderId="3" xfId="414" applyFont="1" applyFill="1" applyBorder="1" applyAlignment="1">
      <alignment horizontal="center" vertical="center" wrapText="1"/>
      <protection/>
    </xf>
    <xf numFmtId="0" fontId="27" fillId="0" borderId="3" xfId="420" applyFont="1" applyBorder="1" applyAlignment="1">
      <alignment horizontal="center" vertical="center" wrapText="1"/>
      <protection/>
    </xf>
    <xf numFmtId="0" fontId="27" fillId="0" borderId="3" xfId="420" applyFont="1" applyFill="1" applyBorder="1" applyAlignment="1">
      <alignment horizontal="center" vertical="center" wrapText="1"/>
      <protection/>
    </xf>
    <xf numFmtId="0" fontId="48" fillId="0" borderId="0" xfId="420" applyFont="1" applyAlignment="1">
      <alignment vertical="center" wrapText="1"/>
      <protection/>
    </xf>
    <xf numFmtId="0" fontId="22" fillId="7" borderId="3" xfId="420" applyFont="1" applyFill="1" applyBorder="1" applyAlignment="1">
      <alignment vertical="center" wrapText="1"/>
      <protection/>
    </xf>
    <xf numFmtId="179" fontId="49" fillId="7" borderId="3" xfId="419" applyNumberFormat="1" applyFont="1" applyFill="1" applyBorder="1" applyAlignment="1">
      <alignment horizontal="center" vertical="center" wrapText="1"/>
      <protection/>
    </xf>
    <xf numFmtId="0" fontId="22" fillId="0" borderId="3" xfId="419" applyFont="1" applyBorder="1" applyAlignment="1">
      <alignment horizontal="left" vertical="center" wrapText="1"/>
      <protection/>
    </xf>
    <xf numFmtId="3" fontId="20" fillId="0" borderId="0" xfId="420" applyNumberFormat="1" applyFont="1" applyAlignment="1">
      <alignment vertical="center" wrapText="1"/>
      <protection/>
    </xf>
    <xf numFmtId="0" fontId="22" fillId="0" borderId="3" xfId="420" applyFont="1" applyBorder="1" applyAlignment="1">
      <alignment vertical="center" wrapText="1"/>
      <protection/>
    </xf>
    <xf numFmtId="0" fontId="22" fillId="0" borderId="3" xfId="414" applyFont="1" applyBorder="1" applyAlignment="1">
      <alignment vertical="center" wrapText="1"/>
      <protection/>
    </xf>
    <xf numFmtId="176" fontId="22" fillId="0" borderId="3" xfId="414" applyNumberFormat="1" applyFont="1" applyFill="1" applyBorder="1" applyAlignment="1">
      <alignment horizontal="center" vertical="center"/>
      <protection/>
    </xf>
    <xf numFmtId="3" fontId="53" fillId="0" borderId="0" xfId="419" applyNumberFormat="1" applyFont="1" applyFill="1">
      <alignment/>
      <protection/>
    </xf>
    <xf numFmtId="0" fontId="53" fillId="0" borderId="0" xfId="419" applyFont="1" applyFill="1">
      <alignment/>
      <protection/>
    </xf>
    <xf numFmtId="3" fontId="22" fillId="0" borderId="3" xfId="419" applyNumberFormat="1" applyFont="1" applyFill="1" applyBorder="1" applyAlignment="1">
      <alignment horizontal="center" vertical="center" wrapText="1"/>
      <protection/>
    </xf>
    <xf numFmtId="1" fontId="22" fillId="0" borderId="3" xfId="414" applyNumberFormat="1" applyFont="1" applyFill="1" applyBorder="1" applyAlignment="1">
      <alignment horizontal="center" vertical="center" wrapText="1"/>
      <protection/>
    </xf>
    <xf numFmtId="1" fontId="27" fillId="0" borderId="0" xfId="405" applyNumberFormat="1" applyFont="1" applyFill="1" applyBorder="1" applyAlignment="1" applyProtection="1">
      <alignment horizontal="right" vertical="center"/>
      <protection locked="0"/>
    </xf>
    <xf numFmtId="1" fontId="52" fillId="0" borderId="3" xfId="405" applyNumberFormat="1" applyFont="1" applyFill="1" applyBorder="1" applyAlignment="1" applyProtection="1">
      <alignment horizontal="center" vertical="center" wrapText="1"/>
      <protection/>
    </xf>
    <xf numFmtId="1" fontId="52" fillId="0" borderId="3" xfId="405" applyNumberFormat="1" applyFont="1" applyFill="1" applyBorder="1" applyAlignment="1" applyProtection="1">
      <alignment horizontal="center" vertical="center" wrapText="1"/>
      <protection locked="0"/>
    </xf>
    <xf numFmtId="1" fontId="20" fillId="0" borderId="3" xfId="405" applyNumberFormat="1" applyFont="1" applyFill="1" applyBorder="1" applyAlignment="1" applyProtection="1">
      <alignment horizontal="center" vertical="center"/>
      <protection/>
    </xf>
    <xf numFmtId="1" fontId="20" fillId="0" borderId="0" xfId="405" applyNumberFormat="1" applyFont="1" applyFill="1" applyAlignment="1" applyProtection="1">
      <alignment vertical="center"/>
      <protection locked="0"/>
    </xf>
    <xf numFmtId="1" fontId="23" fillId="0" borderId="3" xfId="418" applyNumberFormat="1" applyFont="1" applyFill="1" applyBorder="1" applyAlignment="1" applyProtection="1">
      <alignment horizontal="left" vertical="center" wrapText="1"/>
      <protection locked="0"/>
    </xf>
    <xf numFmtId="0" fontId="27" fillId="0" borderId="3" xfId="373" applyNumberFormat="1" applyFont="1" applyFill="1" applyBorder="1" applyAlignment="1" applyProtection="1">
      <alignment horizontal="left" vertical="center"/>
      <protection/>
    </xf>
    <xf numFmtId="3" fontId="23" fillId="0" borderId="3" xfId="405" applyNumberFormat="1" applyFont="1" applyFill="1" applyBorder="1" applyAlignment="1" applyProtection="1">
      <alignment horizontal="center" vertical="center"/>
      <protection/>
    </xf>
    <xf numFmtId="3" fontId="49" fillId="0" borderId="3" xfId="419" applyNumberFormat="1" applyFont="1" applyFill="1" applyBorder="1" applyAlignment="1">
      <alignment horizontal="center" vertical="center" wrapText="1"/>
      <protection/>
    </xf>
    <xf numFmtId="1" fontId="22" fillId="0" borderId="3" xfId="414" applyNumberFormat="1" applyFont="1" applyFill="1" applyBorder="1" applyAlignment="1">
      <alignment horizontal="center" vertical="center"/>
      <protection/>
    </xf>
    <xf numFmtId="1" fontId="27" fillId="7" borderId="3" xfId="0" applyNumberFormat="1" applyFont="1" applyFill="1" applyBorder="1" applyAlignment="1" applyProtection="1">
      <alignment horizontal="center" vertical="center"/>
      <protection locked="0"/>
    </xf>
    <xf numFmtId="1" fontId="27" fillId="0" borderId="0" xfId="0" applyNumberFormat="1" applyFont="1" applyFill="1" applyBorder="1" applyAlignment="1" applyProtection="1">
      <alignment horizontal="center"/>
      <protection locked="0"/>
    </xf>
    <xf numFmtId="1" fontId="27" fillId="0" borderId="3" xfId="0" applyNumberFormat="1" applyFont="1" applyFill="1" applyBorder="1" applyAlignment="1" applyProtection="1">
      <alignment horizontal="center" vertical="center"/>
      <protection locked="0"/>
    </xf>
    <xf numFmtId="1" fontId="27" fillId="0" borderId="3" xfId="0" applyNumberFormat="1" applyFont="1" applyFill="1" applyBorder="1" applyAlignment="1" applyProtection="1">
      <alignment horizontal="center"/>
      <protection locked="0"/>
    </xf>
    <xf numFmtId="1" fontId="52" fillId="0" borderId="24" xfId="0" applyNumberFormat="1" applyFont="1" applyFill="1" applyBorder="1" applyAlignment="1" applyProtection="1">
      <alignment horizontal="center" vertical="center"/>
      <protection locked="0"/>
    </xf>
    <xf numFmtId="0" fontId="51" fillId="0" borderId="0" xfId="419" applyFont="1" applyAlignment="1">
      <alignment horizontal="center" vertical="top" wrapText="1"/>
      <protection/>
    </xf>
    <xf numFmtId="0" fontId="51" fillId="0" borderId="0" xfId="420" applyFont="1" applyFill="1" applyAlignment="1">
      <alignment horizontal="center" vertical="top" wrapText="1"/>
      <protection/>
    </xf>
    <xf numFmtId="0" fontId="22" fillId="0" borderId="3" xfId="414" applyFont="1" applyFill="1" applyBorder="1" applyAlignment="1">
      <alignment horizontal="center" vertical="center" wrapText="1"/>
      <protection/>
    </xf>
    <xf numFmtId="0" fontId="22" fillId="0" borderId="24" xfId="419" applyFont="1" applyBorder="1" applyAlignment="1">
      <alignment horizontal="center" vertical="center" wrapText="1"/>
      <protection/>
    </xf>
    <xf numFmtId="0" fontId="22" fillId="0" borderId="25" xfId="419" applyFont="1" applyBorder="1" applyAlignment="1">
      <alignment horizontal="center" vertical="center" wrapText="1"/>
      <protection/>
    </xf>
    <xf numFmtId="0" fontId="28" fillId="0" borderId="3" xfId="414" applyFont="1" applyFill="1" applyBorder="1" applyAlignment="1">
      <alignment horizontal="center" vertical="center"/>
      <protection/>
    </xf>
    <xf numFmtId="0" fontId="50" fillId="0" borderId="26" xfId="414" applyFont="1" applyFill="1" applyBorder="1" applyAlignment="1">
      <alignment horizontal="center" vertical="center" wrapText="1"/>
      <protection/>
    </xf>
    <xf numFmtId="0" fontId="50" fillId="0" borderId="27" xfId="414" applyFont="1" applyFill="1" applyBorder="1" applyAlignment="1">
      <alignment horizontal="center" vertical="center" wrapText="1"/>
      <protection/>
    </xf>
    <xf numFmtId="0" fontId="50" fillId="0" borderId="28" xfId="414" applyFont="1" applyFill="1" applyBorder="1" applyAlignment="1">
      <alignment horizontal="center" vertical="center" wrapText="1"/>
      <protection/>
    </xf>
    <xf numFmtId="0" fontId="50" fillId="0" borderId="29" xfId="414" applyFont="1" applyFill="1" applyBorder="1" applyAlignment="1">
      <alignment horizontal="center" vertical="center" wrapText="1"/>
      <protection/>
    </xf>
    <xf numFmtId="0" fontId="50" fillId="0" borderId="23" xfId="414" applyFont="1" applyFill="1" applyBorder="1" applyAlignment="1">
      <alignment horizontal="center" vertical="center" wrapText="1"/>
      <protection/>
    </xf>
    <xf numFmtId="0" fontId="50" fillId="0" borderId="30" xfId="414" applyFont="1" applyFill="1" applyBorder="1" applyAlignment="1">
      <alignment horizontal="center" vertical="center" wrapText="1"/>
      <protection/>
    </xf>
    <xf numFmtId="0" fontId="28" fillId="0" borderId="31" xfId="414" applyFont="1" applyFill="1" applyBorder="1" applyAlignment="1">
      <alignment horizontal="center" vertical="center"/>
      <protection/>
    </xf>
    <xf numFmtId="0" fontId="28" fillId="0" borderId="32" xfId="414" applyFont="1" applyFill="1" applyBorder="1" applyAlignment="1">
      <alignment horizontal="center" vertical="center"/>
      <protection/>
    </xf>
    <xf numFmtId="1" fontId="22" fillId="0" borderId="0" xfId="405" applyNumberFormat="1" applyFont="1" applyFill="1" applyAlignment="1" applyProtection="1">
      <alignment horizontal="center" wrapText="1"/>
      <protection locked="0"/>
    </xf>
  </cellXfs>
  <cellStyles count="442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Percent" xfId="340"/>
    <cellStyle name="Вывод 2" xfId="341"/>
    <cellStyle name="Вывод 2 2" xfId="342"/>
    <cellStyle name="Вывод 3" xfId="343"/>
    <cellStyle name="Вычисление 2" xfId="344"/>
    <cellStyle name="Вычисление 2 2" xfId="345"/>
    <cellStyle name="Вычисление 3" xfId="346"/>
    <cellStyle name="Гиперссылка 2" xfId="347"/>
    <cellStyle name="Гиперссылка 3" xfId="348"/>
    <cellStyle name="Currency" xfId="349"/>
    <cellStyle name="Currency [0]" xfId="350"/>
    <cellStyle name="Грошовий 2" xfId="351"/>
    <cellStyle name="Добре" xfId="352"/>
    <cellStyle name="Добре 2" xfId="353"/>
    <cellStyle name="Заголовок 1" xfId="354"/>
    <cellStyle name="Заголовок 1 2" xfId="355"/>
    <cellStyle name="Заголовок 1 3" xfId="356"/>
    <cellStyle name="Заголовок 2" xfId="357"/>
    <cellStyle name="Заголовок 2 2" xfId="358"/>
    <cellStyle name="Заголовок 2 3" xfId="359"/>
    <cellStyle name="Заголовок 3" xfId="360"/>
    <cellStyle name="Заголовок 3 2" xfId="361"/>
    <cellStyle name="Заголовок 3 3" xfId="362"/>
    <cellStyle name="Заголовок 4" xfId="363"/>
    <cellStyle name="Заголовок 4 2" xfId="364"/>
    <cellStyle name="Заголовок 4 3" xfId="365"/>
    <cellStyle name="Звичайний 2" xfId="366"/>
    <cellStyle name="Звичайний 2 2" xfId="367"/>
    <cellStyle name="Звичайний 2 3" xfId="368"/>
    <cellStyle name="Звичайний 2_8.Блок_3 (1 ч)" xfId="369"/>
    <cellStyle name="Звичайний 3" xfId="370"/>
    <cellStyle name="Звичайний 3 2" xfId="371"/>
    <cellStyle name="Звичайний 3 2 2" xfId="372"/>
    <cellStyle name="Звичайний 4" xfId="373"/>
    <cellStyle name="Звичайний 4 2" xfId="374"/>
    <cellStyle name="Звичайний 5" xfId="375"/>
    <cellStyle name="Звичайний 5 2" xfId="376"/>
    <cellStyle name="Звичайний 5 3" xfId="377"/>
    <cellStyle name="Звичайний 6" xfId="378"/>
    <cellStyle name="Звичайний 7" xfId="379"/>
    <cellStyle name="Зв'язана клітинка" xfId="380"/>
    <cellStyle name="Зв'язана клітинка 2" xfId="381"/>
    <cellStyle name="Итог 2" xfId="382"/>
    <cellStyle name="Итог 3" xfId="383"/>
    <cellStyle name="Контрольна клітинка" xfId="384"/>
    <cellStyle name="Контрольна клітинка 2" xfId="385"/>
    <cellStyle name="Контрольная ячейка 2" xfId="386"/>
    <cellStyle name="Контрольная ячейка 2 2" xfId="387"/>
    <cellStyle name="Контрольная ячейка 3" xfId="388"/>
    <cellStyle name="Назва" xfId="389"/>
    <cellStyle name="Назва 2" xfId="390"/>
    <cellStyle name="Название 2" xfId="391"/>
    <cellStyle name="Название 3" xfId="392"/>
    <cellStyle name="Нейтральный 2" xfId="393"/>
    <cellStyle name="Нейтральный 2 2" xfId="394"/>
    <cellStyle name="Нейтральный 3" xfId="395"/>
    <cellStyle name="Обчислення" xfId="396"/>
    <cellStyle name="Обчислення 2" xfId="397"/>
    <cellStyle name="Обычный 10" xfId="398"/>
    <cellStyle name="Обычный 11" xfId="399"/>
    <cellStyle name="Обычный 12" xfId="400"/>
    <cellStyle name="Обычный 2" xfId="401"/>
    <cellStyle name="Обычный 2 2" xfId="402"/>
    <cellStyle name="Обычный 2 3" xfId="403"/>
    <cellStyle name="Обычный 2 3 2" xfId="404"/>
    <cellStyle name="Обычный 2 4" xfId="405"/>
    <cellStyle name="Обычный 3" xfId="406"/>
    <cellStyle name="Обычный 3 2" xfId="407"/>
    <cellStyle name="Обычный 3 3" xfId="408"/>
    <cellStyle name="Обычный 4" xfId="409"/>
    <cellStyle name="Обычный 4 2" xfId="410"/>
    <cellStyle name="Обычный 5" xfId="411"/>
    <cellStyle name="Обычный 5 2" xfId="412"/>
    <cellStyle name="Обычный 6" xfId="413"/>
    <cellStyle name="Обычный 6 2" xfId="414"/>
    <cellStyle name="Обычный 7" xfId="415"/>
    <cellStyle name="Обычный 8" xfId="416"/>
    <cellStyle name="Обычный 9" xfId="417"/>
    <cellStyle name="Обычный_06" xfId="418"/>
    <cellStyle name="Обычный_4 категории вмесмте СОЦ_УРАЗЛИВІ__ТАБО_4 категорії Квота!!!_2014 рік" xfId="419"/>
    <cellStyle name="Обычный_Перевірка_Молодь_до 18 років" xfId="420"/>
    <cellStyle name="Підсумок" xfId="421"/>
    <cellStyle name="Підсумок 2" xfId="422"/>
    <cellStyle name="Плохой 2" xfId="423"/>
    <cellStyle name="Плохой 2 2" xfId="424"/>
    <cellStyle name="Плохой 3" xfId="425"/>
    <cellStyle name="Поганий" xfId="426"/>
    <cellStyle name="Поганий 2" xfId="427"/>
    <cellStyle name="Пояснение 2" xfId="428"/>
    <cellStyle name="Пояснение 3" xfId="429"/>
    <cellStyle name="Примечание 2" xfId="430"/>
    <cellStyle name="Примечание 2 2" xfId="431"/>
    <cellStyle name="Примечание 3" xfId="432"/>
    <cellStyle name="Примітка" xfId="433"/>
    <cellStyle name="Примітка 2" xfId="434"/>
    <cellStyle name="Результат" xfId="435"/>
    <cellStyle name="Связанная ячейка 2" xfId="436"/>
    <cellStyle name="Связанная ячейка 3" xfId="437"/>
    <cellStyle name="Середній" xfId="438"/>
    <cellStyle name="Середній 2" xfId="439"/>
    <cellStyle name="Стиль 1" xfId="440"/>
    <cellStyle name="Стиль 1 2" xfId="441"/>
    <cellStyle name="Текст попередження" xfId="442"/>
    <cellStyle name="Текст попередження 2" xfId="443"/>
    <cellStyle name="Текст пояснення" xfId="444"/>
    <cellStyle name="Текст пояснення 2" xfId="445"/>
    <cellStyle name="Текст предупреждения 2" xfId="446"/>
    <cellStyle name="Текст предупреждения 3" xfId="447"/>
    <cellStyle name="Тысячи [0]_Анализ" xfId="448"/>
    <cellStyle name="Тысячи_Анализ" xfId="449"/>
    <cellStyle name="ФинᎰнсовый_Лист1 (3)_1" xfId="450"/>
    <cellStyle name="Comma" xfId="451"/>
    <cellStyle name="Comma [0]" xfId="452"/>
    <cellStyle name="Хороший 2" xfId="453"/>
    <cellStyle name="Хороший 2 2" xfId="454"/>
    <cellStyle name="Хороший 3" xfId="45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view="pageBreakPreview" zoomScale="75" zoomScaleNormal="75" zoomScaleSheetLayoutView="75" zoomScalePageLayoutView="0" workbookViewId="0" topLeftCell="A1">
      <selection activeCell="B25" sqref="B25"/>
    </sheetView>
  </sheetViews>
  <sheetFormatPr defaultColWidth="8.00390625" defaultRowHeight="15"/>
  <cols>
    <col min="1" max="1" width="69.7109375" style="18" customWidth="1"/>
    <col min="2" max="2" width="24.28125" style="36" customWidth="1"/>
    <col min="3" max="3" width="23.8515625" style="36" customWidth="1"/>
    <col min="4" max="4" width="11.8515625" style="18" customWidth="1"/>
    <col min="5" max="5" width="15.57421875" style="18" customWidth="1"/>
    <col min="6" max="16384" width="8.00390625" style="18" customWidth="1"/>
  </cols>
  <sheetData>
    <row r="1" spans="1:5" ht="22.5">
      <c r="A1" s="54" t="s">
        <v>44</v>
      </c>
      <c r="B1" s="54"/>
      <c r="C1" s="54"/>
      <c r="D1" s="54"/>
      <c r="E1" s="54"/>
    </row>
    <row r="2" spans="1:5" ht="22.5">
      <c r="A2" s="55" t="s">
        <v>40</v>
      </c>
      <c r="B2" s="55"/>
      <c r="C2" s="55"/>
      <c r="D2" s="55"/>
      <c r="E2" s="55"/>
    </row>
    <row r="3" spans="1:5" s="22" customFormat="1" ht="18" customHeight="1">
      <c r="A3" s="19"/>
      <c r="B3" s="20"/>
      <c r="C3" s="21"/>
      <c r="D3" s="21"/>
      <c r="E3" s="21" t="s">
        <v>19</v>
      </c>
    </row>
    <row r="4" spans="1:5" s="22" customFormat="1" ht="23.25" customHeight="1">
      <c r="A4" s="56" t="s">
        <v>8</v>
      </c>
      <c r="B4" s="57" t="s">
        <v>46</v>
      </c>
      <c r="C4" s="57" t="s">
        <v>47</v>
      </c>
      <c r="D4" s="59" t="s">
        <v>9</v>
      </c>
      <c r="E4" s="59"/>
    </row>
    <row r="5" spans="1:5" s="22" customFormat="1" ht="40.5">
      <c r="A5" s="56"/>
      <c r="B5" s="58"/>
      <c r="C5" s="58"/>
      <c r="D5" s="23" t="s">
        <v>10</v>
      </c>
      <c r="E5" s="24" t="s">
        <v>41</v>
      </c>
    </row>
    <row r="6" spans="1:5" s="27" customFormat="1" ht="12" customHeight="1">
      <c r="A6" s="25" t="s">
        <v>0</v>
      </c>
      <c r="B6" s="26">
        <v>1</v>
      </c>
      <c r="C6" s="26">
        <v>2</v>
      </c>
      <c r="D6" s="26">
        <v>3</v>
      </c>
      <c r="E6" s="26">
        <v>4</v>
      </c>
    </row>
    <row r="7" spans="1:5" s="22" customFormat="1" ht="29.25" customHeight="1">
      <c r="A7" s="28" t="s">
        <v>11</v>
      </c>
      <c r="B7" s="37">
        <v>7970</v>
      </c>
      <c r="C7" s="37">
        <v>6360</v>
      </c>
      <c r="D7" s="29">
        <f aca="true" t="shared" si="0" ref="D7:D12">C7/B7*100</f>
        <v>79.79924717691343</v>
      </c>
      <c r="E7" s="47">
        <f aca="true" t="shared" si="1" ref="E7:E12">C7-B7</f>
        <v>-1610</v>
      </c>
    </row>
    <row r="8" spans="1:7" s="22" customFormat="1" ht="40.5">
      <c r="A8" s="30" t="s">
        <v>12</v>
      </c>
      <c r="B8" s="37">
        <v>5545</v>
      </c>
      <c r="C8" s="37">
        <v>6083</v>
      </c>
      <c r="D8" s="29">
        <f t="shared" si="0"/>
        <v>109.702434625789</v>
      </c>
      <c r="E8" s="47">
        <f t="shared" si="1"/>
        <v>538</v>
      </c>
      <c r="G8" s="31"/>
    </row>
    <row r="9" spans="1:7" s="22" customFormat="1" ht="64.5" customHeight="1">
      <c r="A9" s="30" t="s">
        <v>5</v>
      </c>
      <c r="B9" s="37">
        <v>179</v>
      </c>
      <c r="C9" s="37">
        <v>94</v>
      </c>
      <c r="D9" s="29">
        <f t="shared" si="0"/>
        <v>52.513966480446925</v>
      </c>
      <c r="E9" s="47">
        <f t="shared" si="1"/>
        <v>-85</v>
      </c>
      <c r="G9" s="31"/>
    </row>
    <row r="10" spans="1:9" s="22" customFormat="1" ht="27.75" customHeight="1">
      <c r="A10" s="32" t="s">
        <v>13</v>
      </c>
      <c r="B10" s="37">
        <v>1072</v>
      </c>
      <c r="C10" s="37">
        <v>1003</v>
      </c>
      <c r="D10" s="29">
        <f t="shared" si="0"/>
        <v>93.56343283582089</v>
      </c>
      <c r="E10" s="47">
        <f t="shared" si="1"/>
        <v>-69</v>
      </c>
      <c r="I10" s="31"/>
    </row>
    <row r="11" spans="1:5" s="22" customFormat="1" ht="48" customHeight="1">
      <c r="A11" s="32" t="s">
        <v>2</v>
      </c>
      <c r="B11" s="37">
        <v>1250</v>
      </c>
      <c r="C11" s="37">
        <v>1306</v>
      </c>
      <c r="D11" s="29">
        <f t="shared" si="0"/>
        <v>104.47999999999999</v>
      </c>
      <c r="E11" s="47">
        <f t="shared" si="1"/>
        <v>56</v>
      </c>
    </row>
    <row r="12" spans="1:6" s="22" customFormat="1" ht="45.75" customHeight="1">
      <c r="A12" s="32" t="s">
        <v>14</v>
      </c>
      <c r="B12" s="37">
        <v>6905</v>
      </c>
      <c r="C12" s="37">
        <v>5617</v>
      </c>
      <c r="D12" s="29">
        <f t="shared" si="0"/>
        <v>81.34685010861695</v>
      </c>
      <c r="E12" s="47">
        <f t="shared" si="1"/>
        <v>-1288</v>
      </c>
      <c r="F12" s="31"/>
    </row>
    <row r="13" spans="1:6" s="22" customFormat="1" ht="12.75">
      <c r="A13" s="60" t="s">
        <v>15</v>
      </c>
      <c r="B13" s="61"/>
      <c r="C13" s="61"/>
      <c r="D13" s="61"/>
      <c r="E13" s="62"/>
      <c r="F13" s="31"/>
    </row>
    <row r="14" spans="1:6" s="22" customFormat="1" ht="12.75">
      <c r="A14" s="63"/>
      <c r="B14" s="64"/>
      <c r="C14" s="64"/>
      <c r="D14" s="64"/>
      <c r="E14" s="65"/>
      <c r="F14" s="31"/>
    </row>
    <row r="15" spans="1:5" s="22" customFormat="1" ht="20.25">
      <c r="A15" s="56" t="s">
        <v>8</v>
      </c>
      <c r="B15" s="56" t="s">
        <v>48</v>
      </c>
      <c r="C15" s="56" t="s">
        <v>49</v>
      </c>
      <c r="D15" s="66" t="s">
        <v>9</v>
      </c>
      <c r="E15" s="67"/>
    </row>
    <row r="16" spans="1:5" ht="36.75" customHeight="1">
      <c r="A16" s="56"/>
      <c r="B16" s="56"/>
      <c r="C16" s="56"/>
      <c r="D16" s="23" t="s">
        <v>10</v>
      </c>
      <c r="E16" s="24" t="s">
        <v>42</v>
      </c>
    </row>
    <row r="17" spans="1:5" ht="33" customHeight="1">
      <c r="A17" s="33" t="s">
        <v>11</v>
      </c>
      <c r="B17" s="38">
        <v>4415</v>
      </c>
      <c r="C17" s="38">
        <v>3285</v>
      </c>
      <c r="D17" s="34">
        <f>ROUND(C17/B17*100,1)</f>
        <v>74.4</v>
      </c>
      <c r="E17" s="48">
        <f>C17-B17</f>
        <v>-1130</v>
      </c>
    </row>
    <row r="18" spans="1:5" ht="32.25" customHeight="1">
      <c r="A18" s="33" t="s">
        <v>16</v>
      </c>
      <c r="B18" s="38">
        <v>1</v>
      </c>
      <c r="C18" s="38">
        <v>2</v>
      </c>
      <c r="D18" s="34" t="s">
        <v>45</v>
      </c>
      <c r="E18" s="48">
        <f>C18-B18</f>
        <v>1</v>
      </c>
    </row>
    <row r="19" spans="1:5" ht="24" customHeight="1">
      <c r="A19" s="33" t="s">
        <v>17</v>
      </c>
      <c r="B19" s="38">
        <v>3493</v>
      </c>
      <c r="C19" s="38">
        <v>2640</v>
      </c>
      <c r="D19" s="34">
        <f>ROUND(C19/B19*100,1)</f>
        <v>75.6</v>
      </c>
      <c r="E19" s="48">
        <f>C19-B19</f>
        <v>-853</v>
      </c>
    </row>
    <row r="20" spans="2:3" ht="12.75">
      <c r="B20" s="35"/>
      <c r="C20" s="35"/>
    </row>
    <row r="21" ht="12.75">
      <c r="C21" s="35"/>
    </row>
  </sheetData>
  <sheetProtection/>
  <mergeCells count="11"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25"/>
  <sheetViews>
    <sheetView tabSelected="1" view="pageBreakPreview" zoomScaleNormal="85" zoomScaleSheetLayoutView="100" zoomScalePageLayoutView="0" workbookViewId="0" topLeftCell="A1">
      <selection activeCell="I7" sqref="I7"/>
    </sheetView>
  </sheetViews>
  <sheetFormatPr defaultColWidth="10.8515625" defaultRowHeight="15"/>
  <cols>
    <col min="1" max="1" width="19.00390625" style="15" customWidth="1"/>
    <col min="2" max="2" width="12.57421875" style="11" customWidth="1"/>
    <col min="3" max="3" width="13.8515625" style="11" customWidth="1"/>
    <col min="4" max="4" width="12.28125" style="12" customWidth="1"/>
    <col min="5" max="5" width="17.421875" style="11" customWidth="1"/>
    <col min="6" max="6" width="11.00390625" style="11" customWidth="1"/>
    <col min="7" max="7" width="13.57421875" style="12" customWidth="1"/>
    <col min="8" max="8" width="11.7109375" style="12" customWidth="1"/>
    <col min="9" max="9" width="12.28125" style="11" customWidth="1"/>
    <col min="10" max="10" width="9.28125" style="12" customWidth="1"/>
    <col min="11" max="11" width="11.57421875" style="13" customWidth="1"/>
    <col min="12" max="14" width="9.140625" style="2" customWidth="1"/>
    <col min="15" max="15" width="10.8515625" style="2" bestFit="1" customWidth="1"/>
    <col min="16" max="236" width="9.140625" style="2" customWidth="1"/>
    <col min="237" max="237" width="16.00390625" style="2" customWidth="1"/>
    <col min="238" max="16384" width="10.8515625" style="2" customWidth="1"/>
  </cols>
  <sheetData>
    <row r="1" spans="1:11" s="16" customFormat="1" ht="11.2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s="16" customFormat="1" ht="23.25" customHeight="1">
      <c r="A2" s="68" t="s">
        <v>43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s="16" customFormat="1" ht="23.25" customHeight="1">
      <c r="A3" s="68" t="s">
        <v>50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1" customFormat="1" ht="11.25" customHeight="1">
      <c r="A4" s="14"/>
      <c r="B4" s="7"/>
      <c r="C4" s="7"/>
      <c r="D4" s="8"/>
      <c r="E4" s="7"/>
      <c r="F4" s="7"/>
      <c r="G4" s="5"/>
      <c r="H4" s="7"/>
      <c r="I4" s="9"/>
      <c r="J4" s="10"/>
      <c r="K4" s="6"/>
    </row>
    <row r="5" spans="1:11" s="3" customFormat="1" ht="107.25" customHeight="1">
      <c r="A5" s="17"/>
      <c r="B5" s="40" t="s">
        <v>1</v>
      </c>
      <c r="C5" s="40" t="s">
        <v>4</v>
      </c>
      <c r="D5" s="40" t="s">
        <v>18</v>
      </c>
      <c r="E5" s="40" t="s">
        <v>5</v>
      </c>
      <c r="F5" s="40" t="s">
        <v>39</v>
      </c>
      <c r="G5" s="40" t="s">
        <v>2</v>
      </c>
      <c r="H5" s="40" t="s">
        <v>38</v>
      </c>
      <c r="I5" s="41" t="s">
        <v>3</v>
      </c>
      <c r="J5" s="41" t="s">
        <v>7</v>
      </c>
      <c r="K5" s="40" t="s">
        <v>6</v>
      </c>
    </row>
    <row r="6" spans="1:11" s="43" customFormat="1" ht="15.75" customHeight="1">
      <c r="A6" s="42" t="s">
        <v>0</v>
      </c>
      <c r="B6" s="42">
        <v>1</v>
      </c>
      <c r="C6" s="42">
        <v>2</v>
      </c>
      <c r="D6" s="42">
        <v>3</v>
      </c>
      <c r="E6" s="42">
        <v>4</v>
      </c>
      <c r="F6" s="42">
        <v>5</v>
      </c>
      <c r="G6" s="42">
        <v>6</v>
      </c>
      <c r="H6" s="42">
        <v>7</v>
      </c>
      <c r="I6" s="42">
        <v>8</v>
      </c>
      <c r="J6" s="42">
        <v>9</v>
      </c>
      <c r="K6" s="42">
        <v>10</v>
      </c>
    </row>
    <row r="7" spans="1:11" s="4" customFormat="1" ht="18" customHeight="1">
      <c r="A7" s="44" t="s">
        <v>20</v>
      </c>
      <c r="B7" s="46">
        <f>SUM(B8:B24)</f>
        <v>6360</v>
      </c>
      <c r="C7" s="46">
        <f aca="true" t="shared" si="0" ref="C7:K7">SUM(C8:C24)</f>
        <v>6083</v>
      </c>
      <c r="D7" s="46">
        <f t="shared" si="0"/>
        <v>22</v>
      </c>
      <c r="E7" s="46">
        <f t="shared" si="0"/>
        <v>94</v>
      </c>
      <c r="F7" s="46">
        <f t="shared" si="0"/>
        <v>1003</v>
      </c>
      <c r="G7" s="46">
        <f t="shared" si="0"/>
        <v>1306</v>
      </c>
      <c r="H7" s="46">
        <f t="shared" si="0"/>
        <v>5617</v>
      </c>
      <c r="I7" s="46">
        <f t="shared" si="0"/>
        <v>3285</v>
      </c>
      <c r="J7" s="46">
        <f t="shared" si="0"/>
        <v>2</v>
      </c>
      <c r="K7" s="46">
        <f t="shared" si="0"/>
        <v>2640</v>
      </c>
    </row>
    <row r="8" spans="1:12" s="39" customFormat="1" ht="18" customHeight="1">
      <c r="A8" s="45" t="s">
        <v>21</v>
      </c>
      <c r="B8" s="51">
        <v>126</v>
      </c>
      <c r="C8" s="49">
        <v>132</v>
      </c>
      <c r="D8" s="51">
        <v>3</v>
      </c>
      <c r="E8" s="51">
        <v>1</v>
      </c>
      <c r="F8" s="51">
        <v>26</v>
      </c>
      <c r="G8" s="53">
        <v>12</v>
      </c>
      <c r="H8" s="51">
        <v>119</v>
      </c>
      <c r="I8" s="51">
        <v>67</v>
      </c>
      <c r="J8" s="51">
        <v>0</v>
      </c>
      <c r="K8" s="51">
        <v>51</v>
      </c>
      <c r="L8" s="4"/>
    </row>
    <row r="9" spans="1:12" s="39" customFormat="1" ht="18" customHeight="1">
      <c r="A9" s="45" t="s">
        <v>22</v>
      </c>
      <c r="B9" s="52">
        <v>1109</v>
      </c>
      <c r="C9" s="49">
        <v>917</v>
      </c>
      <c r="D9" s="52">
        <v>3</v>
      </c>
      <c r="E9" s="52">
        <v>16</v>
      </c>
      <c r="F9" s="52">
        <v>153</v>
      </c>
      <c r="G9" s="53">
        <v>99</v>
      </c>
      <c r="H9" s="52">
        <v>890</v>
      </c>
      <c r="I9" s="52">
        <v>633</v>
      </c>
      <c r="J9" s="52">
        <v>0</v>
      </c>
      <c r="K9" s="52">
        <v>519</v>
      </c>
      <c r="L9" s="4"/>
    </row>
    <row r="10" spans="1:12" s="39" customFormat="1" ht="18" customHeight="1">
      <c r="A10" s="45" t="s">
        <v>23</v>
      </c>
      <c r="B10" s="52">
        <v>149</v>
      </c>
      <c r="C10" s="49">
        <v>266</v>
      </c>
      <c r="D10" s="52">
        <v>4</v>
      </c>
      <c r="E10" s="52">
        <v>4</v>
      </c>
      <c r="F10" s="52">
        <v>48</v>
      </c>
      <c r="G10" s="53">
        <v>32</v>
      </c>
      <c r="H10" s="52">
        <v>136</v>
      </c>
      <c r="I10" s="52">
        <v>77</v>
      </c>
      <c r="J10" s="52">
        <v>0</v>
      </c>
      <c r="K10" s="52">
        <v>65</v>
      </c>
      <c r="L10" s="4"/>
    </row>
    <row r="11" spans="1:12" s="39" customFormat="1" ht="18" customHeight="1">
      <c r="A11" s="45" t="s">
        <v>24</v>
      </c>
      <c r="B11" s="52">
        <v>369</v>
      </c>
      <c r="C11" s="49">
        <v>277</v>
      </c>
      <c r="D11" s="52">
        <v>1</v>
      </c>
      <c r="E11" s="52">
        <v>2</v>
      </c>
      <c r="F11" s="52">
        <v>37</v>
      </c>
      <c r="G11" s="53">
        <v>41</v>
      </c>
      <c r="H11" s="52">
        <v>335</v>
      </c>
      <c r="I11" s="52">
        <v>194</v>
      </c>
      <c r="J11" s="52">
        <v>0</v>
      </c>
      <c r="K11" s="52">
        <v>156</v>
      </c>
      <c r="L11" s="4"/>
    </row>
    <row r="12" spans="1:12" s="39" customFormat="1" ht="18" customHeight="1">
      <c r="A12" s="45" t="s">
        <v>25</v>
      </c>
      <c r="B12" s="52">
        <v>320</v>
      </c>
      <c r="C12" s="49">
        <v>213</v>
      </c>
      <c r="D12" s="52">
        <v>0</v>
      </c>
      <c r="E12" s="52">
        <v>3</v>
      </c>
      <c r="F12" s="52">
        <v>36</v>
      </c>
      <c r="G12" s="53">
        <v>71</v>
      </c>
      <c r="H12" s="52">
        <v>284</v>
      </c>
      <c r="I12" s="52">
        <v>177</v>
      </c>
      <c r="J12" s="52">
        <v>0</v>
      </c>
      <c r="K12" s="52">
        <v>149</v>
      </c>
      <c r="L12" s="4"/>
    </row>
    <row r="13" spans="1:12" s="39" customFormat="1" ht="18" customHeight="1">
      <c r="A13" s="45" t="s">
        <v>26</v>
      </c>
      <c r="B13" s="52">
        <v>199</v>
      </c>
      <c r="C13" s="49">
        <v>291</v>
      </c>
      <c r="D13" s="52">
        <v>0</v>
      </c>
      <c r="E13" s="52">
        <v>1</v>
      </c>
      <c r="F13" s="52">
        <v>30</v>
      </c>
      <c r="G13" s="53">
        <v>35</v>
      </c>
      <c r="H13" s="52">
        <v>185</v>
      </c>
      <c r="I13" s="52">
        <v>115</v>
      </c>
      <c r="J13" s="52">
        <v>0</v>
      </c>
      <c r="K13" s="52">
        <v>97</v>
      </c>
      <c r="L13" s="4"/>
    </row>
    <row r="14" spans="1:12" s="39" customFormat="1" ht="18" customHeight="1">
      <c r="A14" s="45" t="s">
        <v>27</v>
      </c>
      <c r="B14" s="52">
        <v>209</v>
      </c>
      <c r="C14" s="49">
        <v>163</v>
      </c>
      <c r="D14" s="52">
        <v>0</v>
      </c>
      <c r="E14" s="52">
        <v>0</v>
      </c>
      <c r="F14" s="52">
        <v>38</v>
      </c>
      <c r="G14" s="53">
        <v>59</v>
      </c>
      <c r="H14" s="52">
        <v>185</v>
      </c>
      <c r="I14" s="52">
        <v>116</v>
      </c>
      <c r="J14" s="52">
        <v>0</v>
      </c>
      <c r="K14" s="52">
        <v>99</v>
      </c>
      <c r="L14" s="4"/>
    </row>
    <row r="15" spans="1:12" s="39" customFormat="1" ht="18" customHeight="1">
      <c r="A15" s="45" t="s">
        <v>28</v>
      </c>
      <c r="B15" s="52">
        <v>361</v>
      </c>
      <c r="C15" s="49">
        <v>350</v>
      </c>
      <c r="D15" s="52">
        <v>2</v>
      </c>
      <c r="E15" s="52">
        <v>6</v>
      </c>
      <c r="F15" s="52">
        <v>107</v>
      </c>
      <c r="G15" s="53">
        <v>135</v>
      </c>
      <c r="H15" s="52">
        <v>315</v>
      </c>
      <c r="I15" s="52">
        <v>209</v>
      </c>
      <c r="J15" s="52">
        <v>1</v>
      </c>
      <c r="K15" s="52">
        <v>167</v>
      </c>
      <c r="L15" s="4"/>
    </row>
    <row r="16" spans="1:12" s="39" customFormat="1" ht="18" customHeight="1">
      <c r="A16" s="45" t="s">
        <v>29</v>
      </c>
      <c r="B16" s="52">
        <v>462</v>
      </c>
      <c r="C16" s="49">
        <v>342</v>
      </c>
      <c r="D16" s="52">
        <v>0</v>
      </c>
      <c r="E16" s="52">
        <v>4</v>
      </c>
      <c r="F16" s="52">
        <v>113</v>
      </c>
      <c r="G16" s="53">
        <v>147</v>
      </c>
      <c r="H16" s="52">
        <v>397</v>
      </c>
      <c r="I16" s="52">
        <v>233</v>
      </c>
      <c r="J16" s="52">
        <v>0</v>
      </c>
      <c r="K16" s="52">
        <v>186</v>
      </c>
      <c r="L16" s="4"/>
    </row>
    <row r="17" spans="1:12" s="39" customFormat="1" ht="18" customHeight="1">
      <c r="A17" s="45" t="s">
        <v>30</v>
      </c>
      <c r="B17" s="52">
        <v>685</v>
      </c>
      <c r="C17" s="49">
        <v>351</v>
      </c>
      <c r="D17" s="52">
        <v>1</v>
      </c>
      <c r="E17" s="52">
        <v>14</v>
      </c>
      <c r="F17" s="52">
        <v>59</v>
      </c>
      <c r="G17" s="53">
        <v>91</v>
      </c>
      <c r="H17" s="52">
        <v>626</v>
      </c>
      <c r="I17" s="52">
        <v>350</v>
      </c>
      <c r="J17" s="52">
        <v>0</v>
      </c>
      <c r="K17" s="52">
        <v>290</v>
      </c>
      <c r="L17" s="4"/>
    </row>
    <row r="18" spans="1:12" s="39" customFormat="1" ht="18" customHeight="1">
      <c r="A18" s="45" t="s">
        <v>31</v>
      </c>
      <c r="B18" s="52">
        <v>147</v>
      </c>
      <c r="C18" s="49">
        <v>178</v>
      </c>
      <c r="D18" s="52">
        <v>0</v>
      </c>
      <c r="E18" s="52">
        <v>4</v>
      </c>
      <c r="F18" s="52">
        <v>20</v>
      </c>
      <c r="G18" s="53">
        <v>45</v>
      </c>
      <c r="H18" s="52">
        <v>127</v>
      </c>
      <c r="I18" s="52">
        <v>73</v>
      </c>
      <c r="J18" s="52">
        <v>0</v>
      </c>
      <c r="K18" s="52">
        <v>51</v>
      </c>
      <c r="L18" s="4"/>
    </row>
    <row r="19" spans="1:12" s="39" customFormat="1" ht="18" customHeight="1">
      <c r="A19" s="45" t="s">
        <v>32</v>
      </c>
      <c r="B19" s="52">
        <v>355</v>
      </c>
      <c r="C19" s="49">
        <v>384</v>
      </c>
      <c r="D19" s="52">
        <v>0</v>
      </c>
      <c r="E19" s="52">
        <v>3</v>
      </c>
      <c r="F19" s="52">
        <v>57</v>
      </c>
      <c r="G19" s="53">
        <v>182</v>
      </c>
      <c r="H19" s="52">
        <v>305</v>
      </c>
      <c r="I19" s="52">
        <v>178</v>
      </c>
      <c r="J19" s="52">
        <v>1</v>
      </c>
      <c r="K19" s="52">
        <v>129</v>
      </c>
      <c r="L19" s="4"/>
    </row>
    <row r="20" spans="1:12" s="39" customFormat="1" ht="18" customHeight="1">
      <c r="A20" s="45" t="s">
        <v>33</v>
      </c>
      <c r="B20" s="52">
        <v>260</v>
      </c>
      <c r="C20" s="49">
        <v>261</v>
      </c>
      <c r="D20" s="52">
        <v>1</v>
      </c>
      <c r="E20" s="52">
        <v>0</v>
      </c>
      <c r="F20" s="52">
        <v>28</v>
      </c>
      <c r="G20" s="53">
        <v>52</v>
      </c>
      <c r="H20" s="52">
        <v>234</v>
      </c>
      <c r="I20" s="52">
        <v>144</v>
      </c>
      <c r="J20" s="52">
        <v>0</v>
      </c>
      <c r="K20" s="52">
        <v>118</v>
      </c>
      <c r="L20" s="4"/>
    </row>
    <row r="21" spans="1:12" s="39" customFormat="1" ht="18" customHeight="1">
      <c r="A21" s="45" t="s">
        <v>34</v>
      </c>
      <c r="B21" s="52">
        <v>215</v>
      </c>
      <c r="C21" s="49">
        <v>332</v>
      </c>
      <c r="D21" s="52">
        <v>2</v>
      </c>
      <c r="E21" s="52">
        <v>0</v>
      </c>
      <c r="F21" s="52">
        <v>32</v>
      </c>
      <c r="G21" s="53">
        <v>77</v>
      </c>
      <c r="H21" s="52">
        <v>193</v>
      </c>
      <c r="I21" s="52">
        <v>108</v>
      </c>
      <c r="J21" s="52">
        <v>0</v>
      </c>
      <c r="K21" s="52">
        <v>86</v>
      </c>
      <c r="L21" s="4"/>
    </row>
    <row r="22" spans="1:12" s="39" customFormat="1" ht="18" customHeight="1">
      <c r="A22" s="45" t="s">
        <v>35</v>
      </c>
      <c r="B22" s="52">
        <v>179</v>
      </c>
      <c r="C22" s="49">
        <v>149</v>
      </c>
      <c r="D22" s="52">
        <v>0</v>
      </c>
      <c r="E22" s="52">
        <v>0</v>
      </c>
      <c r="F22" s="52">
        <v>17</v>
      </c>
      <c r="G22" s="53">
        <v>66</v>
      </c>
      <c r="H22" s="52">
        <v>153</v>
      </c>
      <c r="I22" s="52">
        <v>85</v>
      </c>
      <c r="J22" s="52">
        <v>0</v>
      </c>
      <c r="K22" s="52">
        <v>71</v>
      </c>
      <c r="L22" s="4"/>
    </row>
    <row r="23" spans="1:12" s="39" customFormat="1" ht="18" customHeight="1">
      <c r="A23" s="45" t="s">
        <v>36</v>
      </c>
      <c r="B23" s="52">
        <v>459</v>
      </c>
      <c r="C23" s="49">
        <v>522</v>
      </c>
      <c r="D23" s="52">
        <v>2</v>
      </c>
      <c r="E23" s="52">
        <v>6</v>
      </c>
      <c r="F23" s="52">
        <v>87</v>
      </c>
      <c r="G23" s="53">
        <v>55</v>
      </c>
      <c r="H23" s="52">
        <v>419</v>
      </c>
      <c r="I23" s="52">
        <v>222</v>
      </c>
      <c r="J23" s="52">
        <v>0</v>
      </c>
      <c r="K23" s="52">
        <v>163</v>
      </c>
      <c r="L23" s="4"/>
    </row>
    <row r="24" spans="1:12" s="39" customFormat="1" ht="18" customHeight="1">
      <c r="A24" s="45" t="s">
        <v>37</v>
      </c>
      <c r="B24" s="52">
        <v>756</v>
      </c>
      <c r="C24" s="49">
        <v>955</v>
      </c>
      <c r="D24" s="52">
        <v>3</v>
      </c>
      <c r="E24" s="52">
        <v>30</v>
      </c>
      <c r="F24" s="52">
        <v>115</v>
      </c>
      <c r="G24" s="53">
        <v>107</v>
      </c>
      <c r="H24" s="52">
        <v>714</v>
      </c>
      <c r="I24" s="52">
        <v>304</v>
      </c>
      <c r="J24" s="52">
        <v>0</v>
      </c>
      <c r="K24" s="52">
        <v>243</v>
      </c>
      <c r="L24" s="4"/>
    </row>
    <row r="25" ht="22.5">
      <c r="H25" s="50"/>
    </row>
  </sheetData>
  <sheetProtection/>
  <mergeCells count="3">
    <mergeCell ref="A3:K3"/>
    <mergeCell ref="A1:K1"/>
    <mergeCell ref="A2:K2"/>
  </mergeCells>
  <printOptions horizontalCentered="1"/>
  <pageMargins left="0" right="0" top="0.35433070866141736" bottom="0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2018-05-11T08:36:31Z</cp:lastPrinted>
  <dcterms:created xsi:type="dcterms:W3CDTF">2006-09-16T00:00:00Z</dcterms:created>
  <dcterms:modified xsi:type="dcterms:W3CDTF">2018-05-15T12:05:47Z</dcterms:modified>
  <cp:category/>
  <cp:version/>
  <cp:contentType/>
  <cp:contentStatus/>
</cp:coreProperties>
</file>