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779" activeTab="10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'10'!$A$1:$AH$12</definedName>
    <definedName name="_xlnm.Print_Area" localSheetId="10">'11'!$A$1:$I$22</definedName>
    <definedName name="_xlnm.Print_Area" localSheetId="11">'12'!$A$1:$AH$13</definedName>
    <definedName name="_xlnm.Print_Area" localSheetId="12">'13'!$A$1:$AH$13</definedName>
    <definedName name="_xlnm.Print_Area" localSheetId="13">'14'!$A$1:$I$22</definedName>
    <definedName name="_xlnm.Print_Area" localSheetId="14">'15'!$A$1:$AH$13</definedName>
    <definedName name="_xlnm.Print_Area" localSheetId="15">'16'!$A$1:$AH$13</definedName>
    <definedName name="_xlnm.Print_Area" localSheetId="1">'2'!$A$1:$AH$12</definedName>
    <definedName name="_xlnm.Print_Area" localSheetId="2">'3'!$A$1:$E$19</definedName>
    <definedName name="_xlnm.Print_Area" localSheetId="3">'4'!$A$1:$AH$12</definedName>
    <definedName name="_xlnm.Print_Area" localSheetId="4">'5'!$A$1:$E$20</definedName>
    <definedName name="_xlnm.Print_Area" localSheetId="5">'6'!$A$1:$AH$12</definedName>
    <definedName name="_xlnm.Print_Area" localSheetId="6">'7'!$A$1:$E$20</definedName>
    <definedName name="_xlnm.Print_Area" localSheetId="7">'8'!$A$1:$AH$12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4" l="1"/>
  <c r="D14" i="25"/>
  <c r="J9" i="49" l="1"/>
  <c r="J10" i="49"/>
  <c r="J11" i="49"/>
  <c r="J12" i="49"/>
  <c r="V8" i="46" l="1"/>
  <c r="P10" i="46"/>
  <c r="P9" i="44"/>
  <c r="V8" i="37"/>
  <c r="M13" i="37"/>
  <c r="V7" i="30"/>
  <c r="J9" i="31"/>
  <c r="J10" i="31"/>
  <c r="J11" i="31"/>
  <c r="M11" i="31"/>
  <c r="AH12" i="34"/>
  <c r="M7" i="34"/>
  <c r="J12" i="34"/>
  <c r="P8" i="29"/>
  <c r="P10" i="29"/>
  <c r="P11" i="29"/>
  <c r="M8" i="29"/>
  <c r="J9" i="29"/>
  <c r="J10" i="29"/>
  <c r="J11" i="29"/>
  <c r="J12" i="29"/>
  <c r="J8" i="29"/>
  <c r="M8" i="49"/>
  <c r="I6" i="49" l="1"/>
  <c r="H6" i="49" l="1"/>
  <c r="J13" i="47" l="1"/>
  <c r="J12" i="47"/>
  <c r="J11" i="47"/>
  <c r="J10" i="47"/>
  <c r="J9" i="47"/>
  <c r="J8" i="47"/>
  <c r="I7" i="47"/>
  <c r="H7" i="47"/>
  <c r="V13" i="46"/>
  <c r="J13" i="46"/>
  <c r="J12" i="46"/>
  <c r="J11" i="46"/>
  <c r="J10" i="46"/>
  <c r="J9" i="46"/>
  <c r="J8" i="46"/>
  <c r="I7" i="46"/>
  <c r="H7" i="46"/>
  <c r="I15" i="45"/>
  <c r="H15" i="45"/>
  <c r="E15" i="45"/>
  <c r="D15" i="45"/>
  <c r="I14" i="45"/>
  <c r="E14" i="45"/>
  <c r="D14" i="45"/>
  <c r="I13" i="45"/>
  <c r="E13" i="45"/>
  <c r="I12" i="45"/>
  <c r="H12" i="45"/>
  <c r="E12" i="45"/>
  <c r="D12" i="45"/>
  <c r="I11" i="45"/>
  <c r="H11" i="45"/>
  <c r="E11" i="45"/>
  <c r="D11" i="45"/>
  <c r="I10" i="45"/>
  <c r="H10" i="45"/>
  <c r="E10" i="45"/>
  <c r="D10" i="45"/>
  <c r="V13" i="44"/>
  <c r="J13" i="44"/>
  <c r="J12" i="44"/>
  <c r="J11" i="44"/>
  <c r="J10" i="44"/>
  <c r="J9" i="44"/>
  <c r="J8" i="44"/>
  <c r="I7" i="44"/>
  <c r="J7" i="44" s="1"/>
  <c r="H7" i="44"/>
  <c r="J13" i="37"/>
  <c r="J12" i="37"/>
  <c r="J11" i="37"/>
  <c r="J10" i="37"/>
  <c r="J9" i="37"/>
  <c r="J8" i="37"/>
  <c r="I7" i="37"/>
  <c r="H7" i="37"/>
  <c r="I13" i="25"/>
  <c r="E13" i="25"/>
  <c r="I11" i="25"/>
  <c r="H11" i="25"/>
  <c r="E11" i="25"/>
  <c r="D11" i="25"/>
  <c r="I10" i="25"/>
  <c r="H10" i="25"/>
  <c r="E10" i="25"/>
  <c r="D10" i="25"/>
  <c r="J12" i="30"/>
  <c r="J11" i="30"/>
  <c r="J10" i="30"/>
  <c r="J9" i="30"/>
  <c r="J8" i="30"/>
  <c r="J7" i="30"/>
  <c r="I6" i="30"/>
  <c r="H6" i="30"/>
  <c r="E14" i="40"/>
  <c r="D14" i="40"/>
  <c r="E13" i="40"/>
  <c r="D13" i="40"/>
  <c r="E12" i="40"/>
  <c r="E11" i="40"/>
  <c r="D11" i="40"/>
  <c r="E10" i="40"/>
  <c r="D10" i="40"/>
  <c r="E9" i="40"/>
  <c r="D9" i="40"/>
  <c r="P11" i="31"/>
  <c r="I6" i="31"/>
  <c r="H6" i="31"/>
  <c r="E13" i="43"/>
  <c r="D13" i="43"/>
  <c r="E12" i="43"/>
  <c r="E11" i="43"/>
  <c r="E10" i="43"/>
  <c r="D10" i="43"/>
  <c r="E9" i="43"/>
  <c r="D9" i="43"/>
  <c r="E8" i="43"/>
  <c r="D8" i="43"/>
  <c r="I6" i="34"/>
  <c r="H6" i="34"/>
  <c r="E20" i="24"/>
  <c r="E19" i="24"/>
  <c r="E18" i="24"/>
  <c r="E13" i="24"/>
  <c r="E12" i="24"/>
  <c r="E11" i="24"/>
  <c r="E10" i="24"/>
  <c r="E9" i="24"/>
  <c r="E8" i="24"/>
  <c r="J7" i="29"/>
  <c r="I6" i="29"/>
  <c r="H6" i="29"/>
  <c r="E12" i="42"/>
  <c r="D12" i="42"/>
  <c r="E11" i="42"/>
  <c r="E10" i="42"/>
  <c r="E9" i="42"/>
  <c r="D9" i="42"/>
  <c r="E8" i="42"/>
  <c r="D8" i="42"/>
  <c r="E7" i="42"/>
  <c r="D7" i="42"/>
  <c r="J7" i="49"/>
  <c r="J6" i="49"/>
  <c r="E11" i="23"/>
  <c r="E8" i="23"/>
  <c r="D8" i="23"/>
  <c r="J7" i="46" l="1"/>
  <c r="J7" i="47"/>
  <c r="J7" i="37"/>
  <c r="J6" i="31"/>
  <c r="J6" i="30"/>
  <c r="J6" i="29"/>
  <c r="R7" i="47" l="1"/>
  <c r="Q7" i="47"/>
  <c r="R7" i="46"/>
  <c r="Q7" i="46"/>
  <c r="R7" i="44" l="1"/>
  <c r="Q7" i="44"/>
  <c r="R7" i="37"/>
  <c r="Q7" i="37"/>
  <c r="R6" i="30"/>
  <c r="Q6" i="30"/>
  <c r="R6" i="31"/>
  <c r="Q6" i="31"/>
  <c r="R6" i="34"/>
  <c r="Q6" i="34"/>
  <c r="R6" i="29"/>
  <c r="Q6" i="29"/>
  <c r="R6" i="49"/>
  <c r="Q6" i="49"/>
  <c r="U6" i="31" l="1"/>
  <c r="V13" i="37" l="1"/>
  <c r="AH7" i="31"/>
  <c r="AH8" i="31"/>
  <c r="AH9" i="31"/>
  <c r="AH10" i="31"/>
  <c r="AH11" i="31"/>
  <c r="AH12" i="31"/>
  <c r="AE7" i="31"/>
  <c r="AE8" i="31"/>
  <c r="AE9" i="31"/>
  <c r="AE10" i="31"/>
  <c r="AE11" i="31"/>
  <c r="AE12" i="31"/>
  <c r="AB7" i="31"/>
  <c r="AB8" i="31"/>
  <c r="AB9" i="31"/>
  <c r="AB10" i="31"/>
  <c r="AB11" i="31"/>
  <c r="AB12" i="31"/>
  <c r="Y7" i="31"/>
  <c r="Y8" i="31"/>
  <c r="Y9" i="31"/>
  <c r="Y10" i="31"/>
  <c r="Y11" i="31"/>
  <c r="Y12" i="31"/>
  <c r="P7" i="31"/>
  <c r="M7" i="31"/>
  <c r="M8" i="31"/>
  <c r="M9" i="31"/>
  <c r="M10" i="31"/>
  <c r="G7" i="31"/>
  <c r="G8" i="31"/>
  <c r="G9" i="31"/>
  <c r="G10" i="31"/>
  <c r="G11" i="31"/>
  <c r="G12" i="31"/>
  <c r="D7" i="31"/>
  <c r="D8" i="31"/>
  <c r="D9" i="31"/>
  <c r="D10" i="31"/>
  <c r="D11" i="31"/>
  <c r="D12" i="31"/>
  <c r="D20" i="43"/>
  <c r="D19" i="43"/>
  <c r="D18" i="43"/>
  <c r="D7" i="43"/>
  <c r="D6" i="43"/>
  <c r="V12" i="30" l="1"/>
  <c r="P12" i="30"/>
  <c r="O7" i="46" l="1"/>
  <c r="AH11" i="44" l="1"/>
  <c r="AE11" i="44"/>
  <c r="AB11" i="44"/>
  <c r="Y11" i="44"/>
  <c r="P11" i="44"/>
  <c r="M11" i="44"/>
  <c r="G11" i="44"/>
  <c r="D11" i="44"/>
  <c r="AH10" i="44"/>
  <c r="AE10" i="44"/>
  <c r="AB10" i="44"/>
  <c r="Y10" i="44"/>
  <c r="P10" i="44"/>
  <c r="G10" i="44"/>
  <c r="D10" i="44"/>
  <c r="AH12" i="49" l="1"/>
  <c r="AE12" i="49"/>
  <c r="AB12" i="49"/>
  <c r="Y12" i="49"/>
  <c r="P12" i="49"/>
  <c r="M12" i="49"/>
  <c r="G12" i="49"/>
  <c r="D12" i="49"/>
  <c r="AH11" i="49"/>
  <c r="AE11" i="49"/>
  <c r="AB11" i="49"/>
  <c r="Y11" i="49"/>
  <c r="P11" i="49"/>
  <c r="M11" i="49"/>
  <c r="G11" i="49"/>
  <c r="D11" i="49"/>
  <c r="AH10" i="49"/>
  <c r="AE10" i="49"/>
  <c r="AB10" i="49"/>
  <c r="Y10" i="49"/>
  <c r="P10" i="49"/>
  <c r="G10" i="49"/>
  <c r="D10" i="49"/>
  <c r="AH9" i="49"/>
  <c r="AE9" i="49"/>
  <c r="AB9" i="49"/>
  <c r="Y9" i="49"/>
  <c r="G9" i="49"/>
  <c r="D9" i="49"/>
  <c r="AH8" i="49"/>
  <c r="AE8" i="49"/>
  <c r="AB8" i="49"/>
  <c r="Y8" i="49"/>
  <c r="G8" i="49"/>
  <c r="D8" i="49"/>
  <c r="AH7" i="49"/>
  <c r="AE7" i="49"/>
  <c r="AB7" i="49"/>
  <c r="Y7" i="49"/>
  <c r="P7" i="49"/>
  <c r="M7" i="49"/>
  <c r="G7" i="49"/>
  <c r="D7" i="49"/>
  <c r="AG6" i="49"/>
  <c r="AF6" i="49"/>
  <c r="AD6" i="49"/>
  <c r="AC6" i="49"/>
  <c r="AA6" i="49"/>
  <c r="Z6" i="49"/>
  <c r="X6" i="49"/>
  <c r="W6" i="49"/>
  <c r="U6" i="49"/>
  <c r="T6" i="49"/>
  <c r="O6" i="49"/>
  <c r="N6" i="49"/>
  <c r="L6" i="49"/>
  <c r="K6" i="49"/>
  <c r="F6" i="49"/>
  <c r="E6" i="49"/>
  <c r="C6" i="49"/>
  <c r="B6" i="49"/>
  <c r="G6" i="49" l="1"/>
  <c r="P6" i="49"/>
  <c r="Y6" i="49"/>
  <c r="AE6" i="49"/>
  <c r="D6" i="49"/>
  <c r="M6" i="49"/>
  <c r="AB6" i="49"/>
  <c r="AH6" i="49"/>
  <c r="AB8" i="47" l="1"/>
  <c r="AB9" i="47"/>
  <c r="AB10" i="47"/>
  <c r="AB11" i="47"/>
  <c r="AB12" i="47"/>
  <c r="AB13" i="47"/>
  <c r="AA7" i="47"/>
  <c r="V13" i="47"/>
  <c r="D8" i="47"/>
  <c r="D9" i="47"/>
  <c r="D10" i="47"/>
  <c r="D11" i="47"/>
  <c r="D12" i="47"/>
  <c r="D13" i="47"/>
  <c r="C7" i="47"/>
  <c r="AB8" i="46"/>
  <c r="AB9" i="46"/>
  <c r="AB10" i="46"/>
  <c r="AB11" i="46"/>
  <c r="AB12" i="46"/>
  <c r="AB13" i="46"/>
  <c r="AA7" i="46"/>
  <c r="P11" i="46"/>
  <c r="P9" i="46"/>
  <c r="D8" i="46"/>
  <c r="D9" i="46"/>
  <c r="D10" i="46"/>
  <c r="D11" i="46"/>
  <c r="D12" i="46"/>
  <c r="D13" i="46"/>
  <c r="C7" i="46"/>
  <c r="I20" i="45"/>
  <c r="H20" i="45"/>
  <c r="I8" i="45"/>
  <c r="H8" i="45"/>
  <c r="E20" i="45"/>
  <c r="D20" i="45"/>
  <c r="E8" i="45"/>
  <c r="D8" i="45"/>
  <c r="AB8" i="44"/>
  <c r="AB9" i="44"/>
  <c r="AB12" i="44"/>
  <c r="AB13" i="44"/>
  <c r="AA7" i="44"/>
  <c r="D8" i="44"/>
  <c r="D9" i="44"/>
  <c r="D12" i="44"/>
  <c r="D13" i="44"/>
  <c r="C7" i="44"/>
  <c r="AB8" i="37"/>
  <c r="AB9" i="37"/>
  <c r="AB10" i="37"/>
  <c r="AB11" i="37"/>
  <c r="AB12" i="37"/>
  <c r="AB13" i="37"/>
  <c r="AA7" i="37"/>
  <c r="D8" i="37"/>
  <c r="D9" i="37"/>
  <c r="D10" i="37"/>
  <c r="D11" i="37"/>
  <c r="D12" i="37"/>
  <c r="D13" i="37"/>
  <c r="C7" i="37" l="1"/>
  <c r="I20" i="25"/>
  <c r="H20" i="25"/>
  <c r="I8" i="25"/>
  <c r="H8" i="25"/>
  <c r="E20" i="25"/>
  <c r="D20" i="25"/>
  <c r="E8" i="25"/>
  <c r="D8" i="25"/>
  <c r="AB7" i="30" l="1"/>
  <c r="AB8" i="30"/>
  <c r="AB9" i="30"/>
  <c r="AB10" i="30"/>
  <c r="AB11" i="30"/>
  <c r="AB12" i="30"/>
  <c r="AA6" i="30"/>
  <c r="D7" i="30"/>
  <c r="D8" i="30"/>
  <c r="D9" i="30"/>
  <c r="D10" i="30"/>
  <c r="D11" i="30"/>
  <c r="D12" i="30"/>
  <c r="C6" i="30"/>
  <c r="E19" i="40"/>
  <c r="D19" i="40"/>
  <c r="E7" i="40"/>
  <c r="D7" i="40"/>
  <c r="AA6" i="31"/>
  <c r="C6" i="31"/>
  <c r="E18" i="43"/>
  <c r="E6" i="43"/>
  <c r="AA6" i="34"/>
  <c r="C6" i="34"/>
  <c r="E6" i="24" l="1"/>
  <c r="AB7" i="29"/>
  <c r="AB8" i="29"/>
  <c r="AB9" i="29"/>
  <c r="AB10" i="29"/>
  <c r="AB11" i="29"/>
  <c r="AB12" i="29"/>
  <c r="AA6" i="29"/>
  <c r="D12" i="29"/>
  <c r="D7" i="29"/>
  <c r="D8" i="29"/>
  <c r="D9" i="29"/>
  <c r="D10" i="29"/>
  <c r="D11" i="29"/>
  <c r="C6" i="29"/>
  <c r="E17" i="42"/>
  <c r="D17" i="42"/>
  <c r="E5" i="42"/>
  <c r="D5" i="42"/>
  <c r="E18" i="23"/>
  <c r="D18" i="23"/>
  <c r="E6" i="23"/>
  <c r="D6" i="23"/>
  <c r="T6" i="31" l="1"/>
  <c r="AH13" i="47" l="1"/>
  <c r="AE13" i="47"/>
  <c r="Y13" i="47"/>
  <c r="P13" i="47"/>
  <c r="M13" i="47"/>
  <c r="G13" i="47"/>
  <c r="AH12" i="47"/>
  <c r="AE12" i="47"/>
  <c r="Y12" i="47"/>
  <c r="P12" i="47"/>
  <c r="M12" i="47"/>
  <c r="G12" i="47"/>
  <c r="AH11" i="47"/>
  <c r="AE11" i="47"/>
  <c r="Y11" i="47"/>
  <c r="P11" i="47"/>
  <c r="M11" i="47"/>
  <c r="G11" i="47"/>
  <c r="AH10" i="47"/>
  <c r="AE10" i="47"/>
  <c r="Y10" i="47"/>
  <c r="P10" i="47"/>
  <c r="M10" i="47"/>
  <c r="G10" i="47"/>
  <c r="AH9" i="47"/>
  <c r="AE9" i="47"/>
  <c r="Y9" i="47"/>
  <c r="P9" i="47"/>
  <c r="M9" i="47"/>
  <c r="G9" i="47"/>
  <c r="AH8" i="47"/>
  <c r="AE8" i="47"/>
  <c r="Y8" i="47"/>
  <c r="P8" i="47"/>
  <c r="M8" i="47"/>
  <c r="G8" i="47"/>
  <c r="AG7" i="47"/>
  <c r="AF7" i="47"/>
  <c r="AD7" i="47"/>
  <c r="AC7" i="47"/>
  <c r="Z7" i="47"/>
  <c r="AB7" i="47" s="1"/>
  <c r="X7" i="47"/>
  <c r="W7" i="47"/>
  <c r="U7" i="47"/>
  <c r="T7" i="47"/>
  <c r="O7" i="47"/>
  <c r="N7" i="47"/>
  <c r="L7" i="47"/>
  <c r="K7" i="47"/>
  <c r="F7" i="47"/>
  <c r="E7" i="47"/>
  <c r="B7" i="47"/>
  <c r="D7" i="47" s="1"/>
  <c r="AH13" i="46"/>
  <c r="AE13" i="46"/>
  <c r="Y13" i="46"/>
  <c r="P13" i="46"/>
  <c r="M13" i="46"/>
  <c r="G13" i="46"/>
  <c r="AH12" i="46"/>
  <c r="AE12" i="46"/>
  <c r="Y12" i="46"/>
  <c r="P12" i="46"/>
  <c r="M12" i="46"/>
  <c r="G12" i="46"/>
  <c r="AH11" i="46"/>
  <c r="AE11" i="46"/>
  <c r="Y11" i="46"/>
  <c r="M11" i="46"/>
  <c r="G11" i="46"/>
  <c r="AH10" i="46"/>
  <c r="AE10" i="46"/>
  <c r="Y10" i="46"/>
  <c r="M10" i="46"/>
  <c r="G10" i="46"/>
  <c r="AH9" i="46"/>
  <c r="AE9" i="46"/>
  <c r="Y9" i="46"/>
  <c r="M9" i="46"/>
  <c r="G9" i="46"/>
  <c r="AH8" i="46"/>
  <c r="AE8" i="46"/>
  <c r="Y8" i="46"/>
  <c r="P8" i="46"/>
  <c r="M8" i="46"/>
  <c r="G8" i="46"/>
  <c r="AG7" i="46"/>
  <c r="AF7" i="46"/>
  <c r="AD7" i="46"/>
  <c r="AC7" i="46"/>
  <c r="Z7" i="46"/>
  <c r="AB7" i="46" s="1"/>
  <c r="X7" i="46"/>
  <c r="W7" i="46"/>
  <c r="U7" i="46"/>
  <c r="T7" i="46"/>
  <c r="N7" i="46"/>
  <c r="L7" i="46"/>
  <c r="K7" i="46"/>
  <c r="F7" i="46"/>
  <c r="E7" i="46"/>
  <c r="B7" i="46"/>
  <c r="D7" i="46" s="1"/>
  <c r="I21" i="45"/>
  <c r="I22" i="45"/>
  <c r="H22" i="45"/>
  <c r="H21" i="45"/>
  <c r="E21" i="45"/>
  <c r="E22" i="45"/>
  <c r="D22" i="45"/>
  <c r="D21" i="45"/>
  <c r="I9" i="45"/>
  <c r="E9" i="45"/>
  <c r="H9" i="45"/>
  <c r="D9" i="45"/>
  <c r="AH7" i="47" l="1"/>
  <c r="G7" i="47"/>
  <c r="Y7" i="47"/>
  <c r="M7" i="46"/>
  <c r="V7" i="46"/>
  <c r="AH7" i="46"/>
  <c r="AE7" i="47"/>
  <c r="M7" i="47"/>
  <c r="AE7" i="46"/>
  <c r="Y7" i="46"/>
  <c r="P7" i="46"/>
  <c r="G7" i="46"/>
  <c r="P7" i="47"/>
  <c r="AH13" i="44"/>
  <c r="AE13" i="44"/>
  <c r="Y13" i="44"/>
  <c r="P13" i="44"/>
  <c r="M13" i="44"/>
  <c r="G13" i="44"/>
  <c r="AH12" i="44"/>
  <c r="AE12" i="44"/>
  <c r="Y12" i="44"/>
  <c r="P12" i="44"/>
  <c r="M12" i="44"/>
  <c r="G12" i="44"/>
  <c r="AH9" i="44"/>
  <c r="AE9" i="44"/>
  <c r="Y9" i="44"/>
  <c r="M9" i="44"/>
  <c r="G9" i="44"/>
  <c r="AH8" i="44"/>
  <c r="AE8" i="44"/>
  <c r="Y8" i="44"/>
  <c r="P8" i="44"/>
  <c r="M8" i="44"/>
  <c r="G8" i="44"/>
  <c r="AG7" i="44"/>
  <c r="AF7" i="44"/>
  <c r="AD7" i="44"/>
  <c r="AC7" i="44"/>
  <c r="Z7" i="44"/>
  <c r="AB7" i="44" s="1"/>
  <c r="X7" i="44"/>
  <c r="W7" i="44"/>
  <c r="U7" i="44"/>
  <c r="T7" i="44"/>
  <c r="O7" i="44"/>
  <c r="N7" i="44"/>
  <c r="L7" i="44"/>
  <c r="K7" i="44"/>
  <c r="F7" i="44"/>
  <c r="E7" i="44"/>
  <c r="B7" i="44"/>
  <c r="D7" i="44" s="1"/>
  <c r="AH13" i="37"/>
  <c r="AE13" i="37"/>
  <c r="Y13" i="37"/>
  <c r="P13" i="37"/>
  <c r="G13" i="37"/>
  <c r="AH12" i="37"/>
  <c r="AE12" i="37"/>
  <c r="Y12" i="37"/>
  <c r="P12" i="37"/>
  <c r="M12" i="37"/>
  <c r="G12" i="37"/>
  <c r="AH11" i="37"/>
  <c r="AE11" i="37"/>
  <c r="Y11" i="37"/>
  <c r="P11" i="37"/>
  <c r="M11" i="37"/>
  <c r="G11" i="37"/>
  <c r="AH10" i="37"/>
  <c r="AE10" i="37"/>
  <c r="Y10" i="37"/>
  <c r="P10" i="37"/>
  <c r="M10" i="37"/>
  <c r="G10" i="37"/>
  <c r="AH9" i="37"/>
  <c r="AE9" i="37"/>
  <c r="Y9" i="37"/>
  <c r="P9" i="37"/>
  <c r="M9" i="37"/>
  <c r="G9" i="37"/>
  <c r="AH8" i="37"/>
  <c r="AE8" i="37"/>
  <c r="Y8" i="37"/>
  <c r="P8" i="37"/>
  <c r="M8" i="37"/>
  <c r="G8" i="37"/>
  <c r="AG7" i="37"/>
  <c r="AF7" i="37"/>
  <c r="AD7" i="37"/>
  <c r="AC7" i="37"/>
  <c r="Z7" i="37"/>
  <c r="AB7" i="37" s="1"/>
  <c r="X7" i="37"/>
  <c r="W7" i="37"/>
  <c r="U7" i="37"/>
  <c r="T7" i="37"/>
  <c r="O7" i="37"/>
  <c r="N7" i="37"/>
  <c r="L7" i="37"/>
  <c r="K7" i="37"/>
  <c r="F7" i="37"/>
  <c r="E7" i="37"/>
  <c r="B7" i="37"/>
  <c r="D7" i="37" s="1"/>
  <c r="E21" i="25"/>
  <c r="E22" i="25"/>
  <c r="D21" i="25"/>
  <c r="D22" i="25"/>
  <c r="E9" i="25"/>
  <c r="E12" i="25"/>
  <c r="E14" i="25"/>
  <c r="E15" i="25"/>
  <c r="D9" i="25"/>
  <c r="D12" i="25"/>
  <c r="D15" i="25"/>
  <c r="AH12" i="30"/>
  <c r="AE12" i="30"/>
  <c r="Y12" i="30"/>
  <c r="M12" i="30"/>
  <c r="G12" i="30"/>
  <c r="AH11" i="30"/>
  <c r="AE11" i="30"/>
  <c r="Y11" i="30"/>
  <c r="P11" i="30"/>
  <c r="M11" i="30"/>
  <c r="G11" i="30"/>
  <c r="AH10" i="30"/>
  <c r="AE10" i="30"/>
  <c r="Y10" i="30"/>
  <c r="P10" i="30"/>
  <c r="M10" i="30"/>
  <c r="G10" i="30"/>
  <c r="AH9" i="30"/>
  <c r="AE9" i="30"/>
  <c r="Y9" i="30"/>
  <c r="P9" i="30"/>
  <c r="M9" i="30"/>
  <c r="G9" i="30"/>
  <c r="AH8" i="30"/>
  <c r="AE8" i="30"/>
  <c r="Y8" i="30"/>
  <c r="P8" i="30"/>
  <c r="M8" i="30"/>
  <c r="G8" i="30"/>
  <c r="AH7" i="30"/>
  <c r="AE7" i="30"/>
  <c r="Y7" i="30"/>
  <c r="P7" i="30"/>
  <c r="M7" i="30"/>
  <c r="G7" i="30"/>
  <c r="AG6" i="30"/>
  <c r="AF6" i="30"/>
  <c r="AD6" i="30"/>
  <c r="AC6" i="30"/>
  <c r="Z6" i="30"/>
  <c r="AB6" i="30" s="1"/>
  <c r="X6" i="30"/>
  <c r="W6" i="30"/>
  <c r="U6" i="30"/>
  <c r="T6" i="30"/>
  <c r="O6" i="30"/>
  <c r="N6" i="30"/>
  <c r="L6" i="30"/>
  <c r="K6" i="30"/>
  <c r="F6" i="30"/>
  <c r="E6" i="30"/>
  <c r="B6" i="30"/>
  <c r="D6" i="30" s="1"/>
  <c r="E20" i="40"/>
  <c r="E21" i="40"/>
  <c r="D21" i="40"/>
  <c r="D20" i="40"/>
  <c r="E8" i="40"/>
  <c r="D8" i="40"/>
  <c r="AG6" i="31"/>
  <c r="AF6" i="31"/>
  <c r="AD6" i="31"/>
  <c r="AC6" i="31"/>
  <c r="Z6" i="31"/>
  <c r="AB6" i="31" s="1"/>
  <c r="X6" i="31"/>
  <c r="W6" i="31"/>
  <c r="O6" i="31"/>
  <c r="N6" i="31"/>
  <c r="L6" i="31"/>
  <c r="K6" i="31"/>
  <c r="F6" i="31"/>
  <c r="E6" i="31"/>
  <c r="B6" i="31"/>
  <c r="D6" i="31" s="1"/>
  <c r="AG6" i="34"/>
  <c r="AF6" i="34"/>
  <c r="AD6" i="34"/>
  <c r="AC6" i="34"/>
  <c r="Z6" i="34"/>
  <c r="X6" i="34"/>
  <c r="W6" i="34"/>
  <c r="U6" i="34"/>
  <c r="T6" i="34"/>
  <c r="O6" i="34"/>
  <c r="N6" i="34"/>
  <c r="L6" i="34"/>
  <c r="K6" i="34"/>
  <c r="F6" i="34"/>
  <c r="E6" i="34"/>
  <c r="B6" i="34"/>
  <c r="V7" i="37" l="1"/>
  <c r="AH6" i="31"/>
  <c r="Y6" i="31"/>
  <c r="AE6" i="31"/>
  <c r="P6" i="31"/>
  <c r="M6" i="31"/>
  <c r="G6" i="31"/>
  <c r="AH6" i="30"/>
  <c r="M7" i="44"/>
  <c r="Y7" i="37"/>
  <c r="AH7" i="44"/>
  <c r="AE7" i="44"/>
  <c r="G7" i="44"/>
  <c r="Y7" i="44"/>
  <c r="AH7" i="37"/>
  <c r="M7" i="37"/>
  <c r="V7" i="44"/>
  <c r="P7" i="44"/>
  <c r="AE7" i="37"/>
  <c r="P7" i="37"/>
  <c r="G7" i="37"/>
  <c r="V6" i="30"/>
  <c r="M6" i="30"/>
  <c r="AE6" i="30"/>
  <c r="Y6" i="30"/>
  <c r="P6" i="30"/>
  <c r="G6" i="30"/>
  <c r="AH12" i="29"/>
  <c r="AE12" i="29"/>
  <c r="Y12" i="29"/>
  <c r="AH11" i="29"/>
  <c r="AE11" i="29"/>
  <c r="Y11" i="29"/>
  <c r="M11" i="29"/>
  <c r="AH10" i="29"/>
  <c r="AE10" i="29"/>
  <c r="Y10" i="29"/>
  <c r="AH9" i="29"/>
  <c r="AE9" i="29"/>
  <c r="Y9" i="29"/>
  <c r="AH8" i="29"/>
  <c r="AE8" i="29"/>
  <c r="Y8" i="29"/>
  <c r="AH7" i="29"/>
  <c r="AE7" i="29"/>
  <c r="Y7" i="29"/>
  <c r="M7" i="29"/>
  <c r="AG6" i="29"/>
  <c r="AF6" i="29"/>
  <c r="AD6" i="29"/>
  <c r="AC6" i="29"/>
  <c r="Z6" i="29"/>
  <c r="AB6" i="29" s="1"/>
  <c r="X6" i="29"/>
  <c r="W6" i="29"/>
  <c r="U6" i="29"/>
  <c r="T6" i="29"/>
  <c r="O6" i="29"/>
  <c r="N6" i="29"/>
  <c r="L6" i="29"/>
  <c r="K6" i="29"/>
  <c r="G12" i="29"/>
  <c r="G11" i="29"/>
  <c r="G10" i="29"/>
  <c r="G9" i="29"/>
  <c r="G8" i="29"/>
  <c r="G7" i="29"/>
  <c r="F6" i="29"/>
  <c r="E6" i="29"/>
  <c r="B6" i="29"/>
  <c r="D6" i="29" s="1"/>
  <c r="E18" i="42"/>
  <c r="E19" i="42"/>
  <c r="D19" i="42"/>
  <c r="D18" i="42"/>
  <c r="E6" i="42"/>
  <c r="D6" i="42"/>
  <c r="P6" i="29" l="1"/>
  <c r="Y6" i="29"/>
  <c r="AE6" i="29"/>
  <c r="AH6" i="29"/>
  <c r="M6" i="29"/>
  <c r="G6" i="29"/>
  <c r="E19" i="23"/>
  <c r="E20" i="23"/>
  <c r="D19" i="23"/>
  <c r="D20" i="23"/>
  <c r="E7" i="23"/>
  <c r="E9" i="23"/>
  <c r="E10" i="23"/>
  <c r="E12" i="23"/>
  <c r="E13" i="23"/>
  <c r="D7" i="23"/>
  <c r="D9" i="23"/>
  <c r="D10" i="23"/>
  <c r="D13" i="23"/>
  <c r="E20" i="43" l="1"/>
  <c r="E19" i="43"/>
  <c r="E7" i="43"/>
  <c r="I22" i="25" l="1"/>
  <c r="H22" i="25"/>
  <c r="I21" i="25"/>
  <c r="H21" i="25"/>
  <c r="I15" i="25"/>
  <c r="H15" i="25"/>
  <c r="I14" i="25"/>
  <c r="H14" i="25"/>
  <c r="I12" i="25"/>
  <c r="H12" i="25"/>
  <c r="I9" i="25"/>
  <c r="H9" i="25"/>
  <c r="E7" i="24"/>
</calcChain>
</file>

<file path=xl/sharedStrings.xml><?xml version="1.0" encoding="utf-8"?>
<sst xmlns="http://schemas.openxmlformats.org/spreadsheetml/2006/main" count="949" uniqueCount="117">
  <si>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</si>
  <si>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</si>
  <si>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</si>
  <si>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</si>
  <si>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</si>
  <si>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</si>
  <si>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</si>
  <si>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</si>
  <si>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</si>
  <si>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</si>
  <si>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</si>
  <si>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</si>
  <si>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</si>
  <si>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</si>
  <si>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</si>
  <si>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</si>
  <si>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</si>
  <si>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</si>
  <si>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</si>
  <si>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</si>
  <si>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</si>
  <si>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</si>
  <si>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</si>
  <si>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</si>
  <si>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</si>
  <si>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</si>
  <si>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</si>
  <si>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</si>
  <si>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</si>
  <si>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</si>
  <si>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</si>
  <si>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</si>
  <si>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</si>
  <si>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</si>
  <si>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</si>
  <si>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</si>
  <si>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</si>
  <si>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</si>
  <si>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</si>
  <si>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</si>
  <si>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</si>
  <si>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</si>
  <si>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</si>
  <si>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</si>
  <si>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</si>
  <si>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</si>
  <si>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</si>
  <si>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</si>
  <si>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</si>
  <si>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</si>
  <si>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</si>
  <si>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</si>
  <si>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</si>
  <si>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</si>
  <si>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</si>
  <si>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</t>
  </si>
  <si>
    <t xml:space="preserve">Всього отримали роботу                                 </t>
  </si>
  <si>
    <t xml:space="preserve">Всього отримали роботу                  </t>
  </si>
  <si>
    <t xml:space="preserve">Всього отримали роботу                 </t>
  </si>
  <si>
    <t xml:space="preserve">Всього отримали роботу                               </t>
  </si>
  <si>
    <t xml:space="preserve">Всього отримали роботу                             </t>
  </si>
  <si>
    <t>Отримали ваучер на навчання, осіб</t>
  </si>
  <si>
    <t>Отримали ваучер на навчання</t>
  </si>
  <si>
    <t>Мали статус безробітного протягом періоду, осіб</t>
  </si>
  <si>
    <r>
      <t xml:space="preserve">   </t>
    </r>
    <r>
      <rPr>
        <i/>
        <sz val="14"/>
        <rFont val="Times New Roman"/>
        <family val="1"/>
        <charset val="204"/>
      </rPr>
      <t xml:space="preserve">    у т.ч. </t>
    </r>
    <r>
      <rPr>
        <b/>
        <sz val="14"/>
        <rFont val="Times New Roman"/>
        <family val="1"/>
        <charset val="204"/>
      </rPr>
      <t>зареєстровані у звітному періоді, осіб</t>
    </r>
  </si>
  <si>
    <r>
      <t xml:space="preserve">     </t>
    </r>
    <r>
      <rPr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</si>
  <si>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r>
      <t xml:space="preserve">    </t>
    </r>
    <r>
      <rPr>
        <i/>
        <sz val="14"/>
        <rFont val="Times New Roman"/>
        <family val="1"/>
        <charset val="204"/>
      </rPr>
      <t xml:space="preserve"> 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</si>
  <si>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</si>
  <si>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2024 р.</t>
  </si>
  <si>
    <t>Надання послуг службою зайнятості Івано-Франківської області особам з числа учасників бойових дій</t>
  </si>
  <si>
    <t>-</t>
  </si>
  <si>
    <t>у 2,5 р.</t>
  </si>
  <si>
    <t>у 2,2 р.</t>
  </si>
  <si>
    <t>у 2,4 р.</t>
  </si>
  <si>
    <t xml:space="preserve">  січень - лютий 2023 р.</t>
  </si>
  <si>
    <t xml:space="preserve">  січень - лютий 2024 р.</t>
  </si>
  <si>
    <t xml:space="preserve">  1 березня 2023 р.</t>
  </si>
  <si>
    <t xml:space="preserve">  1 березня 2024 р.</t>
  </si>
  <si>
    <t>1 березня 2023 р.</t>
  </si>
  <si>
    <t>1 березня 2024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</si>
  <si>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лютому 2023-2024 рр.                                            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</si>
  <si>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лютому 2023-2024 рр.</t>
  </si>
  <si>
    <t>Надання послуг службою зайнятості Івано-Франківської області 
особам з числа учасників бойових дій  у січні - лютому 2023-2024 рр.</t>
  </si>
  <si>
    <t xml:space="preserve">    Надання послуг службою зайнятості Івано-Франківської області внутрішньо переміщеним особам у січні - лютому 2023-2024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</si>
  <si>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 лютому 2023-2024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</si>
  <si>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лютому 2023-2024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</si>
  <si>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лютому 2023-2024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</si>
  <si>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лютому 2023 - 2024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</si>
  <si>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лютому 2023 - 2024 рр.</t>
    </r>
  </si>
  <si>
    <t>у 4,4 р.</t>
  </si>
  <si>
    <t>у 2,0 р.</t>
  </si>
  <si>
    <t>у 6,0 р.</t>
  </si>
  <si>
    <t>у 2,7 р.</t>
  </si>
  <si>
    <t>у 5,0 р.</t>
  </si>
  <si>
    <t>у 4,5 р.</t>
  </si>
  <si>
    <t>у 5,3 р.</t>
  </si>
  <si>
    <t>у 6,7 р.</t>
  </si>
  <si>
    <t>у 4,9 р.</t>
  </si>
  <si>
    <t>у 5,5 р.</t>
  </si>
  <si>
    <t>у 4,7 р.</t>
  </si>
  <si>
    <t>у 5,6 р.</t>
  </si>
  <si>
    <t>у 7,7 р.</t>
  </si>
  <si>
    <t>у 2,8 р.</t>
  </si>
  <si>
    <t>у 8,0 р.</t>
  </si>
  <si>
    <t>у 3,0 р.</t>
  </si>
  <si>
    <t>у 5,7 р.</t>
  </si>
  <si>
    <t>у 7,0 р.</t>
  </si>
  <si>
    <t>у 13,0 р.</t>
  </si>
  <si>
    <t>у 15,0 р.</t>
  </si>
  <si>
    <t>у 2,9 р.</t>
  </si>
  <si>
    <t>у 6,3 р.</t>
  </si>
  <si>
    <t>у 4,3 р.</t>
  </si>
  <si>
    <t>у 3,7 р.</t>
  </si>
  <si>
    <t>у 10,0 р.</t>
  </si>
  <si>
    <t>у 5,2 р.</t>
  </si>
  <si>
    <t>у 3,3 р.</t>
  </si>
  <si>
    <t>у 2,3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</si>
</sst>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</cellStyleXfs>
  <cellXfs count="26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 vertical="center"/>
    </xf>
    <xf numFmtId="165" fontId="2" fillId="0" borderId="6" xfId="8" applyNumberFormat="1" applyFont="1" applyBorder="1" applyAlignment="1">
      <alignment horizontal="center" vertical="center"/>
    </xf>
    <xf numFmtId="0" fontId="39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0" fontId="58" fillId="0" borderId="0" xfId="12" applyFont="1" applyFill="1" applyBorder="1" applyAlignment="1">
      <alignment vertical="center" wrapText="1"/>
    </xf>
    <xf numFmtId="0" fontId="39" fillId="0" borderId="0" xfId="12" applyFont="1" applyFill="1" applyBorder="1" applyAlignment="1">
      <alignment vertical="top" wrapText="1"/>
    </xf>
    <xf numFmtId="1" fontId="3" fillId="0" borderId="0" xfId="6" applyNumberFormat="1" applyFont="1" applyFill="1" applyBorder="1" applyAlignment="1" applyProtection="1">
      <alignment vertical="center" wrapText="1"/>
      <protection locked="0"/>
    </xf>
    <xf numFmtId="0" fontId="57" fillId="0" borderId="0" xfId="12" applyFont="1" applyFill="1" applyBorder="1" applyAlignment="1">
      <alignment vertical="center" wrapText="1"/>
    </xf>
    <xf numFmtId="1" fontId="3" fillId="0" borderId="0" xfId="14" applyNumberFormat="1" applyFont="1" applyAlignment="1" applyProtection="1">
      <alignment vertical="center" wrapText="1"/>
      <protection locked="0"/>
    </xf>
    <xf numFmtId="0" fontId="4" fillId="0" borderId="6" xfId="2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" fontId="4" fillId="0" borderId="6" xfId="28" applyNumberFormat="1" applyFont="1" applyBorder="1" applyAlignment="1">
      <alignment horizontal="center" vertical="center" wrapText="1"/>
    </xf>
    <xf numFmtId="1" fontId="4" fillId="0" borderId="6" xfId="28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9" fillId="0" borderId="6" xfId="12" applyFont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</cellXfs>
  <cellStyles count="29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 3" xfId="28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9</xdr:row>
      <xdr:rowOff>85725</xdr:rowOff>
    </xdr:from>
    <xdr:to>
      <xdr:col>14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9</xdr:row>
      <xdr:rowOff>85725</xdr:rowOff>
    </xdr:from>
    <xdr:to>
      <xdr:col>20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9</xdr:row>
      <xdr:rowOff>85725</xdr:rowOff>
    </xdr:from>
    <xdr:to>
      <xdr:col>23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600075</xdr:colOff>
      <xdr:row>9</xdr:row>
      <xdr:rowOff>85725</xdr:rowOff>
    </xdr:from>
    <xdr:to>
      <xdr:col>29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600075</xdr:colOff>
      <xdr:row>9</xdr:row>
      <xdr:rowOff>85725</xdr:rowOff>
    </xdr:from>
    <xdr:to>
      <xdr:col>32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600075</xdr:colOff>
      <xdr:row>9</xdr:row>
      <xdr:rowOff>85725</xdr:rowOff>
    </xdr:from>
    <xdr:to>
      <xdr:col>31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096625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9</xdr:row>
      <xdr:rowOff>0</xdr:rowOff>
    </xdr:from>
    <xdr:to>
      <xdr:col>14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096625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409575</xdr:colOff>
      <xdr:row>7</xdr:row>
      <xdr:rowOff>152400</xdr:rowOff>
    </xdr:from>
    <xdr:to>
      <xdr:col>20</xdr:col>
      <xdr:colOff>518583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20675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552950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02617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9911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9342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88773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60132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214437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523047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600075</xdr:colOff>
      <xdr:row>9</xdr:row>
      <xdr:rowOff>85725</xdr:rowOff>
    </xdr:from>
    <xdr:to>
      <xdr:col>31</xdr:col>
      <xdr:colOff>600075</xdr:colOff>
      <xdr:row>9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77352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1096625" y="59531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9</xdr:row>
      <xdr:rowOff>0</xdr:rowOff>
    </xdr:from>
    <xdr:to>
      <xdr:col>14</xdr:col>
      <xdr:colOff>466725</xdr:colOff>
      <xdr:row>9</xdr:row>
      <xdr:rowOff>180975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1096625" y="473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9</xdr:row>
      <xdr:rowOff>85725</xdr:rowOff>
    </xdr:from>
    <xdr:to>
      <xdr:col>20</xdr:col>
      <xdr:colOff>600075</xdr:colOff>
      <xdr:row>9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9</xdr:row>
      <xdr:rowOff>85725</xdr:rowOff>
    </xdr:from>
    <xdr:to>
      <xdr:col>20</xdr:col>
      <xdr:colOff>600075</xdr:colOff>
      <xdr:row>9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9911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69342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272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272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88773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11</xdr:row>
      <xdr:rowOff>0</xdr:rowOff>
    </xdr:from>
    <xdr:to>
      <xdr:col>13</xdr:col>
      <xdr:colOff>466725</xdr:colOff>
      <xdr:row>11</xdr:row>
      <xdr:rowOff>177800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8667750" y="533400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60132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214437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523047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600075</xdr:colOff>
      <xdr:row>9</xdr:row>
      <xdr:rowOff>85725</xdr:rowOff>
    </xdr:from>
    <xdr:to>
      <xdr:col>31</xdr:col>
      <xdr:colOff>600075</xdr:colOff>
      <xdr:row>9</xdr:row>
      <xdr:rowOff>85725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77352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11096625" y="59531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9</xdr:row>
      <xdr:rowOff>0</xdr:rowOff>
    </xdr:from>
    <xdr:to>
      <xdr:col>14</xdr:col>
      <xdr:colOff>466725</xdr:colOff>
      <xdr:row>9</xdr:row>
      <xdr:rowOff>180975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11096625" y="473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1783" y="42978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81450" y="42978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972050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048250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C8" sqref="C8"/>
    </sheetView>
  </sheetViews>
  <sheetFormatPr defaultColWidth="8" defaultRowHeight="12.75" x14ac:dyDescent="0.2"/>
  <cols>
    <col min="1" max="1" width="65" style="3" customWidth="1"/>
    <col min="2" max="2" width="24.140625" style="16" customWidth="1"/>
    <col min="3" max="3" width="23.5703125" style="16" customWidth="1"/>
    <col min="4" max="5" width="13.7109375" style="3" customWidth="1"/>
    <col min="6" max="16384" width="8" style="3"/>
  </cols>
  <sheetData>
    <row r="1" spans="1:11" ht="65.25" customHeight="1" x14ac:dyDescent="0.2">
      <c r="A1" s="217" t="s">
        <v>50</v>
      </c>
      <c r="B1" s="217"/>
      <c r="C1" s="217"/>
      <c r="D1" s="217"/>
      <c r="E1" s="217"/>
    </row>
    <row r="2" spans="1:11" ht="9.75" customHeight="1" x14ac:dyDescent="0.2">
      <c r="A2" s="218"/>
      <c r="B2" s="218"/>
      <c r="C2" s="218"/>
      <c r="D2" s="218"/>
      <c r="E2" s="218"/>
    </row>
    <row r="3" spans="1:11" s="4" customFormat="1" ht="24" customHeight="1" x14ac:dyDescent="0.25">
      <c r="A3" s="212" t="s">
        <v>0</v>
      </c>
      <c r="B3" s="219" t="s">
        <v>74</v>
      </c>
      <c r="C3" s="219" t="s">
        <v>75</v>
      </c>
      <c r="D3" s="215" t="s">
        <v>1</v>
      </c>
      <c r="E3" s="216"/>
    </row>
    <row r="4" spans="1:11" s="4" customFormat="1" ht="27.75" customHeight="1" x14ac:dyDescent="0.25">
      <c r="A4" s="213"/>
      <c r="B4" s="220"/>
      <c r="C4" s="220"/>
      <c r="D4" s="5" t="s">
        <v>2</v>
      </c>
      <c r="E4" s="6" t="s">
        <v>29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38</v>
      </c>
      <c r="B6" s="122">
        <v>1461</v>
      </c>
      <c r="C6" s="122">
        <v>1205</v>
      </c>
      <c r="D6" s="11">
        <f t="shared" ref="D6" si="0">C6/B6*100</f>
        <v>82.477754962354553</v>
      </c>
      <c r="E6" s="116">
        <f t="shared" ref="E6" si="1">C6-B6</f>
        <v>-256</v>
      </c>
      <c r="K6" s="12"/>
    </row>
    <row r="7" spans="1:11" s="4" customFormat="1" ht="30" customHeight="1" x14ac:dyDescent="0.25">
      <c r="A7" s="10" t="s">
        <v>63</v>
      </c>
      <c r="B7" s="122">
        <v>1435</v>
      </c>
      <c r="C7" s="122">
        <v>1133</v>
      </c>
      <c r="D7" s="11">
        <f t="shared" ref="D7:D13" si="2">C7/B7*100</f>
        <v>78.954703832752614</v>
      </c>
      <c r="E7" s="116">
        <f t="shared" ref="E7:E13" si="3">C7-B7</f>
        <v>-302</v>
      </c>
      <c r="K7" s="12"/>
    </row>
    <row r="8" spans="1:11" s="4" customFormat="1" ht="30" customHeight="1" x14ac:dyDescent="0.25">
      <c r="A8" s="10" t="s">
        <v>64</v>
      </c>
      <c r="B8" s="122">
        <v>314</v>
      </c>
      <c r="C8" s="122">
        <v>379</v>
      </c>
      <c r="D8" s="11">
        <f t="shared" ref="D8" si="4">C8/B8*100</f>
        <v>120.70063694267516</v>
      </c>
      <c r="E8" s="116">
        <f t="shared" ref="E8" si="5">C8-B8</f>
        <v>65</v>
      </c>
      <c r="K8" s="12"/>
    </row>
    <row r="9" spans="1:11" s="4" customFormat="1" ht="30" customHeight="1" x14ac:dyDescent="0.25">
      <c r="A9" s="13" t="s">
        <v>53</v>
      </c>
      <c r="B9" s="122">
        <v>125</v>
      </c>
      <c r="C9" s="122">
        <v>157</v>
      </c>
      <c r="D9" s="11">
        <f t="shared" si="2"/>
        <v>125.6</v>
      </c>
      <c r="E9" s="116">
        <f t="shared" si="3"/>
        <v>32</v>
      </c>
      <c r="K9" s="12"/>
    </row>
    <row r="10" spans="1:11" s="4" customFormat="1" ht="30" customHeight="1" x14ac:dyDescent="0.25">
      <c r="A10" s="14" t="s">
        <v>26</v>
      </c>
      <c r="B10" s="122">
        <v>60</v>
      </c>
      <c r="C10" s="122">
        <v>76</v>
      </c>
      <c r="D10" s="11">
        <f t="shared" si="2"/>
        <v>126.66666666666666</v>
      </c>
      <c r="E10" s="116">
        <f t="shared" si="3"/>
        <v>16</v>
      </c>
      <c r="K10" s="12"/>
    </row>
    <row r="11" spans="1:11" s="4" customFormat="1" ht="30" customHeight="1" x14ac:dyDescent="0.25">
      <c r="A11" s="14" t="s">
        <v>61</v>
      </c>
      <c r="B11" s="122">
        <v>0</v>
      </c>
      <c r="C11" s="122">
        <v>17</v>
      </c>
      <c r="D11" s="11" t="s">
        <v>70</v>
      </c>
      <c r="E11" s="116">
        <f t="shared" ref="E11" si="6">C11-B11</f>
        <v>17</v>
      </c>
      <c r="K11" s="12"/>
    </row>
    <row r="12" spans="1:11" s="4" customFormat="1" ht="45.75" customHeight="1" x14ac:dyDescent="0.25">
      <c r="A12" s="14" t="s">
        <v>23</v>
      </c>
      <c r="B12" s="122">
        <v>0</v>
      </c>
      <c r="C12" s="122">
        <v>4</v>
      </c>
      <c r="D12" s="11" t="s">
        <v>70</v>
      </c>
      <c r="E12" s="116">
        <f t="shared" si="3"/>
        <v>4</v>
      </c>
      <c r="K12" s="12"/>
    </row>
    <row r="13" spans="1:11" s="4" customFormat="1" ht="43.5" customHeight="1" x14ac:dyDescent="0.25">
      <c r="A13" s="14" t="s">
        <v>27</v>
      </c>
      <c r="B13" s="122">
        <v>1215</v>
      </c>
      <c r="C13" s="122">
        <v>1011</v>
      </c>
      <c r="D13" s="11">
        <f t="shared" si="2"/>
        <v>83.209876543209887</v>
      </c>
      <c r="E13" s="116">
        <f t="shared" si="3"/>
        <v>-204</v>
      </c>
      <c r="K13" s="12"/>
    </row>
    <row r="14" spans="1:11" s="4" customFormat="1" ht="12.75" customHeight="1" x14ac:dyDescent="0.25">
      <c r="A14" s="208" t="s">
        <v>4</v>
      </c>
      <c r="B14" s="209"/>
      <c r="C14" s="209"/>
      <c r="D14" s="209"/>
      <c r="E14" s="209"/>
      <c r="K14" s="12"/>
    </row>
    <row r="15" spans="1:11" s="4" customFormat="1" ht="15" customHeight="1" x14ac:dyDescent="0.25">
      <c r="A15" s="210"/>
      <c r="B15" s="211"/>
      <c r="C15" s="211"/>
      <c r="D15" s="211"/>
      <c r="E15" s="211"/>
      <c r="K15" s="12"/>
    </row>
    <row r="16" spans="1:11" s="4" customFormat="1" ht="24" customHeight="1" x14ac:dyDescent="0.25">
      <c r="A16" s="212" t="s">
        <v>0</v>
      </c>
      <c r="B16" s="214" t="s">
        <v>76</v>
      </c>
      <c r="C16" s="214" t="s">
        <v>77</v>
      </c>
      <c r="D16" s="215" t="s">
        <v>1</v>
      </c>
      <c r="E16" s="216"/>
      <c r="K16" s="12"/>
    </row>
    <row r="17" spans="1:11" ht="30.75" customHeight="1" x14ac:dyDescent="0.2">
      <c r="A17" s="213"/>
      <c r="B17" s="214"/>
      <c r="C17" s="214"/>
      <c r="D17" s="5" t="s">
        <v>2</v>
      </c>
      <c r="E17" s="6" t="s">
        <v>30</v>
      </c>
      <c r="K17" s="12"/>
    </row>
    <row r="18" spans="1:11" ht="30" customHeight="1" x14ac:dyDescent="0.2">
      <c r="A18" s="10" t="s">
        <v>38</v>
      </c>
      <c r="B18" s="125">
        <v>920</v>
      </c>
      <c r="C18" s="125">
        <v>798</v>
      </c>
      <c r="D18" s="15">
        <f t="shared" ref="D18" si="7">C18/B18*100</f>
        <v>86.739130434782609</v>
      </c>
      <c r="E18" s="117">
        <f t="shared" ref="E18" si="8">C18-B18</f>
        <v>-122</v>
      </c>
      <c r="K18" s="12"/>
    </row>
    <row r="19" spans="1:11" ht="30" customHeight="1" x14ac:dyDescent="0.2">
      <c r="A19" s="1" t="s">
        <v>65</v>
      </c>
      <c r="B19" s="125">
        <v>906</v>
      </c>
      <c r="C19" s="125">
        <v>756</v>
      </c>
      <c r="D19" s="15">
        <f t="shared" ref="D19:D20" si="9">C19/B19*100</f>
        <v>83.443708609271525</v>
      </c>
      <c r="E19" s="117">
        <f t="shared" ref="E19:E20" si="10">C19-B19</f>
        <v>-150</v>
      </c>
      <c r="K19" s="12"/>
    </row>
    <row r="20" spans="1:11" ht="30" customHeight="1" x14ac:dyDescent="0.2">
      <c r="A20" s="1" t="s">
        <v>28</v>
      </c>
      <c r="B20" s="125">
        <v>444</v>
      </c>
      <c r="C20" s="125">
        <v>453</v>
      </c>
      <c r="D20" s="15">
        <f t="shared" si="9"/>
        <v>102.02702702702702</v>
      </c>
      <c r="E20" s="117">
        <f t="shared" si="10"/>
        <v>9</v>
      </c>
      <c r="K20" s="12"/>
    </row>
  </sheetData>
  <mergeCells count="11"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2"/>
  <sheetViews>
    <sheetView view="pageBreakPreview" zoomScale="90" zoomScaleNormal="85" zoomScaleSheetLayoutView="90" workbookViewId="0">
      <selection activeCell="I7" sqref="I7:I12"/>
    </sheetView>
  </sheetViews>
  <sheetFormatPr defaultRowHeight="15.75" x14ac:dyDescent="0.25"/>
  <cols>
    <col min="1" max="1" width="27" style="52" customWidth="1"/>
    <col min="2" max="4" width="9.7109375" style="52" customWidth="1"/>
    <col min="5" max="6" width="9.7109375" style="50" customWidth="1"/>
    <col min="7" max="10" width="9.7109375" style="53" customWidth="1"/>
    <col min="11" max="12" width="9.7109375" style="50" customWidth="1"/>
    <col min="13" max="13" width="9.7109375" style="53" customWidth="1"/>
    <col min="14" max="15" width="9.7109375" style="50" customWidth="1"/>
    <col min="16" max="22" width="9.7109375" style="53" customWidth="1"/>
    <col min="23" max="24" width="9.7109375" style="50" customWidth="1"/>
    <col min="25" max="25" width="9.7109375" style="53" customWidth="1"/>
    <col min="26" max="30" width="9.7109375" style="50" customWidth="1"/>
    <col min="31" max="31" width="9.7109375" style="53" customWidth="1"/>
    <col min="32" max="32" width="9.7109375" style="50" customWidth="1"/>
    <col min="33" max="33" width="9.7109375" style="51" customWidth="1"/>
    <col min="34" max="34" width="9.7109375" style="53" customWidth="1"/>
    <col min="35" max="37" width="9.140625" style="50"/>
    <col min="38" max="38" width="10.85546875" style="50" bestFit="1" customWidth="1"/>
    <col min="39" max="259" width="9.140625" style="50"/>
    <col min="260" max="260" width="18.7109375" style="50" customWidth="1"/>
    <col min="261" max="262" width="9.42578125" style="50" customWidth="1"/>
    <col min="263" max="263" width="7.7109375" style="50" customWidth="1"/>
    <col min="264" max="264" width="9.28515625" style="50" customWidth="1"/>
    <col min="265" max="265" width="9.85546875" style="50" customWidth="1"/>
    <col min="266" max="266" width="7.140625" style="50" customWidth="1"/>
    <col min="267" max="267" width="8.5703125" style="50" customWidth="1"/>
    <col min="268" max="268" width="8.85546875" style="50" customWidth="1"/>
    <col min="269" max="269" width="7.140625" style="50" customWidth="1"/>
    <col min="270" max="270" width="9" style="50" customWidth="1"/>
    <col min="271" max="271" width="8.7109375" style="50" customWidth="1"/>
    <col min="272" max="272" width="6.5703125" style="50" customWidth="1"/>
    <col min="273" max="273" width="8.140625" style="50" customWidth="1"/>
    <col min="274" max="274" width="7.5703125" style="50" customWidth="1"/>
    <col min="275" max="275" width="7" style="50" customWidth="1"/>
    <col min="276" max="277" width="8.7109375" style="50" customWidth="1"/>
    <col min="278" max="278" width="7.28515625" style="50" customWidth="1"/>
    <col min="279" max="279" width="8.140625" style="50" customWidth="1"/>
    <col min="280" max="280" width="8.7109375" style="50" customWidth="1"/>
    <col min="281" max="281" width="6.42578125" style="50" customWidth="1"/>
    <col min="282" max="283" width="9.28515625" style="50" customWidth="1"/>
    <col min="284" max="284" width="6.42578125" style="50" customWidth="1"/>
    <col min="285" max="286" width="9.5703125" style="50" customWidth="1"/>
    <col min="287" max="287" width="6.42578125" style="50" customWidth="1"/>
    <col min="288" max="289" width="9.5703125" style="50" customWidth="1"/>
    <col min="290" max="290" width="6.7109375" style="50" customWidth="1"/>
    <col min="291" max="293" width="9.140625" style="50"/>
    <col min="294" max="294" width="10.85546875" style="50" bestFit="1" customWidth="1"/>
    <col min="295" max="515" width="9.140625" style="50"/>
    <col min="516" max="516" width="18.7109375" style="50" customWidth="1"/>
    <col min="517" max="518" width="9.42578125" style="50" customWidth="1"/>
    <col min="519" max="519" width="7.7109375" style="50" customWidth="1"/>
    <col min="520" max="520" width="9.28515625" style="50" customWidth="1"/>
    <col min="521" max="521" width="9.85546875" style="50" customWidth="1"/>
    <col min="522" max="522" width="7.140625" style="50" customWidth="1"/>
    <col min="523" max="523" width="8.5703125" style="50" customWidth="1"/>
    <col min="524" max="524" width="8.85546875" style="50" customWidth="1"/>
    <col min="525" max="525" width="7.140625" style="50" customWidth="1"/>
    <col min="526" max="526" width="9" style="50" customWidth="1"/>
    <col min="527" max="527" width="8.7109375" style="50" customWidth="1"/>
    <col min="528" max="528" width="6.5703125" style="50" customWidth="1"/>
    <col min="529" max="529" width="8.140625" style="50" customWidth="1"/>
    <col min="530" max="530" width="7.5703125" style="50" customWidth="1"/>
    <col min="531" max="531" width="7" style="50" customWidth="1"/>
    <col min="532" max="533" width="8.7109375" style="50" customWidth="1"/>
    <col min="534" max="534" width="7.28515625" style="50" customWidth="1"/>
    <col min="535" max="535" width="8.140625" style="50" customWidth="1"/>
    <col min="536" max="536" width="8.7109375" style="50" customWidth="1"/>
    <col min="537" max="537" width="6.42578125" style="50" customWidth="1"/>
    <col min="538" max="539" width="9.28515625" style="50" customWidth="1"/>
    <col min="540" max="540" width="6.42578125" style="50" customWidth="1"/>
    <col min="541" max="542" width="9.5703125" style="50" customWidth="1"/>
    <col min="543" max="543" width="6.42578125" style="50" customWidth="1"/>
    <col min="544" max="545" width="9.5703125" style="50" customWidth="1"/>
    <col min="546" max="546" width="6.7109375" style="50" customWidth="1"/>
    <col min="547" max="549" width="9.140625" style="50"/>
    <col min="550" max="550" width="10.85546875" style="50" bestFit="1" customWidth="1"/>
    <col min="551" max="771" width="9.140625" style="50"/>
    <col min="772" max="772" width="18.7109375" style="50" customWidth="1"/>
    <col min="773" max="774" width="9.42578125" style="50" customWidth="1"/>
    <col min="775" max="775" width="7.7109375" style="50" customWidth="1"/>
    <col min="776" max="776" width="9.28515625" style="50" customWidth="1"/>
    <col min="777" max="777" width="9.85546875" style="50" customWidth="1"/>
    <col min="778" max="778" width="7.140625" style="50" customWidth="1"/>
    <col min="779" max="779" width="8.5703125" style="50" customWidth="1"/>
    <col min="780" max="780" width="8.85546875" style="50" customWidth="1"/>
    <col min="781" max="781" width="7.140625" style="50" customWidth="1"/>
    <col min="782" max="782" width="9" style="50" customWidth="1"/>
    <col min="783" max="783" width="8.7109375" style="50" customWidth="1"/>
    <col min="784" max="784" width="6.5703125" style="50" customWidth="1"/>
    <col min="785" max="785" width="8.140625" style="50" customWidth="1"/>
    <col min="786" max="786" width="7.5703125" style="50" customWidth="1"/>
    <col min="787" max="787" width="7" style="50" customWidth="1"/>
    <col min="788" max="789" width="8.7109375" style="50" customWidth="1"/>
    <col min="790" max="790" width="7.28515625" style="50" customWidth="1"/>
    <col min="791" max="791" width="8.140625" style="50" customWidth="1"/>
    <col min="792" max="792" width="8.7109375" style="50" customWidth="1"/>
    <col min="793" max="793" width="6.42578125" style="50" customWidth="1"/>
    <col min="794" max="795" width="9.28515625" style="50" customWidth="1"/>
    <col min="796" max="796" width="6.42578125" style="50" customWidth="1"/>
    <col min="797" max="798" width="9.5703125" style="50" customWidth="1"/>
    <col min="799" max="799" width="6.42578125" style="50" customWidth="1"/>
    <col min="800" max="801" width="9.5703125" style="50" customWidth="1"/>
    <col min="802" max="802" width="6.7109375" style="50" customWidth="1"/>
    <col min="803" max="805" width="9.140625" style="50"/>
    <col min="806" max="806" width="10.85546875" style="50" bestFit="1" customWidth="1"/>
    <col min="807" max="1027" width="9.140625" style="50"/>
    <col min="1028" max="1028" width="18.7109375" style="50" customWidth="1"/>
    <col min="1029" max="1030" width="9.42578125" style="50" customWidth="1"/>
    <col min="1031" max="1031" width="7.7109375" style="50" customWidth="1"/>
    <col min="1032" max="1032" width="9.28515625" style="50" customWidth="1"/>
    <col min="1033" max="1033" width="9.85546875" style="50" customWidth="1"/>
    <col min="1034" max="1034" width="7.140625" style="50" customWidth="1"/>
    <col min="1035" max="1035" width="8.5703125" style="50" customWidth="1"/>
    <col min="1036" max="1036" width="8.85546875" style="50" customWidth="1"/>
    <col min="1037" max="1037" width="7.140625" style="50" customWidth="1"/>
    <col min="1038" max="1038" width="9" style="50" customWidth="1"/>
    <col min="1039" max="1039" width="8.7109375" style="50" customWidth="1"/>
    <col min="1040" max="1040" width="6.5703125" style="50" customWidth="1"/>
    <col min="1041" max="1041" width="8.140625" style="50" customWidth="1"/>
    <col min="1042" max="1042" width="7.5703125" style="50" customWidth="1"/>
    <col min="1043" max="1043" width="7" style="50" customWidth="1"/>
    <col min="1044" max="1045" width="8.7109375" style="50" customWidth="1"/>
    <col min="1046" max="1046" width="7.28515625" style="50" customWidth="1"/>
    <col min="1047" max="1047" width="8.140625" style="50" customWidth="1"/>
    <col min="1048" max="1048" width="8.7109375" style="50" customWidth="1"/>
    <col min="1049" max="1049" width="6.42578125" style="50" customWidth="1"/>
    <col min="1050" max="1051" width="9.28515625" style="50" customWidth="1"/>
    <col min="1052" max="1052" width="6.42578125" style="50" customWidth="1"/>
    <col min="1053" max="1054" width="9.5703125" style="50" customWidth="1"/>
    <col min="1055" max="1055" width="6.42578125" style="50" customWidth="1"/>
    <col min="1056" max="1057" width="9.5703125" style="50" customWidth="1"/>
    <col min="1058" max="1058" width="6.7109375" style="50" customWidth="1"/>
    <col min="1059" max="1061" width="9.140625" style="50"/>
    <col min="1062" max="1062" width="10.85546875" style="50" bestFit="1" customWidth="1"/>
    <col min="1063" max="1283" width="9.140625" style="50"/>
    <col min="1284" max="1284" width="18.7109375" style="50" customWidth="1"/>
    <col min="1285" max="1286" width="9.42578125" style="50" customWidth="1"/>
    <col min="1287" max="1287" width="7.7109375" style="50" customWidth="1"/>
    <col min="1288" max="1288" width="9.28515625" style="50" customWidth="1"/>
    <col min="1289" max="1289" width="9.85546875" style="50" customWidth="1"/>
    <col min="1290" max="1290" width="7.140625" style="50" customWidth="1"/>
    <col min="1291" max="1291" width="8.5703125" style="50" customWidth="1"/>
    <col min="1292" max="1292" width="8.85546875" style="50" customWidth="1"/>
    <col min="1293" max="1293" width="7.140625" style="50" customWidth="1"/>
    <col min="1294" max="1294" width="9" style="50" customWidth="1"/>
    <col min="1295" max="1295" width="8.7109375" style="50" customWidth="1"/>
    <col min="1296" max="1296" width="6.5703125" style="50" customWidth="1"/>
    <col min="1297" max="1297" width="8.140625" style="50" customWidth="1"/>
    <col min="1298" max="1298" width="7.5703125" style="50" customWidth="1"/>
    <col min="1299" max="1299" width="7" style="50" customWidth="1"/>
    <col min="1300" max="1301" width="8.7109375" style="50" customWidth="1"/>
    <col min="1302" max="1302" width="7.28515625" style="50" customWidth="1"/>
    <col min="1303" max="1303" width="8.140625" style="50" customWidth="1"/>
    <col min="1304" max="1304" width="8.7109375" style="50" customWidth="1"/>
    <col min="1305" max="1305" width="6.42578125" style="50" customWidth="1"/>
    <col min="1306" max="1307" width="9.28515625" style="50" customWidth="1"/>
    <col min="1308" max="1308" width="6.42578125" style="50" customWidth="1"/>
    <col min="1309" max="1310" width="9.5703125" style="50" customWidth="1"/>
    <col min="1311" max="1311" width="6.42578125" style="50" customWidth="1"/>
    <col min="1312" max="1313" width="9.5703125" style="50" customWidth="1"/>
    <col min="1314" max="1314" width="6.7109375" style="50" customWidth="1"/>
    <col min="1315" max="1317" width="9.140625" style="50"/>
    <col min="1318" max="1318" width="10.85546875" style="50" bestFit="1" customWidth="1"/>
    <col min="1319" max="1539" width="9.140625" style="50"/>
    <col min="1540" max="1540" width="18.7109375" style="50" customWidth="1"/>
    <col min="1541" max="1542" width="9.42578125" style="50" customWidth="1"/>
    <col min="1543" max="1543" width="7.7109375" style="50" customWidth="1"/>
    <col min="1544" max="1544" width="9.28515625" style="50" customWidth="1"/>
    <col min="1545" max="1545" width="9.85546875" style="50" customWidth="1"/>
    <col min="1546" max="1546" width="7.140625" style="50" customWidth="1"/>
    <col min="1547" max="1547" width="8.5703125" style="50" customWidth="1"/>
    <col min="1548" max="1548" width="8.85546875" style="50" customWidth="1"/>
    <col min="1549" max="1549" width="7.140625" style="50" customWidth="1"/>
    <col min="1550" max="1550" width="9" style="50" customWidth="1"/>
    <col min="1551" max="1551" width="8.7109375" style="50" customWidth="1"/>
    <col min="1552" max="1552" width="6.5703125" style="50" customWidth="1"/>
    <col min="1553" max="1553" width="8.140625" style="50" customWidth="1"/>
    <col min="1554" max="1554" width="7.5703125" style="50" customWidth="1"/>
    <col min="1555" max="1555" width="7" style="50" customWidth="1"/>
    <col min="1556" max="1557" width="8.7109375" style="50" customWidth="1"/>
    <col min="1558" max="1558" width="7.28515625" style="50" customWidth="1"/>
    <col min="1559" max="1559" width="8.140625" style="50" customWidth="1"/>
    <col min="1560" max="1560" width="8.7109375" style="50" customWidth="1"/>
    <col min="1561" max="1561" width="6.42578125" style="50" customWidth="1"/>
    <col min="1562" max="1563" width="9.28515625" style="50" customWidth="1"/>
    <col min="1564" max="1564" width="6.42578125" style="50" customWidth="1"/>
    <col min="1565" max="1566" width="9.5703125" style="50" customWidth="1"/>
    <col min="1567" max="1567" width="6.42578125" style="50" customWidth="1"/>
    <col min="1568" max="1569" width="9.5703125" style="50" customWidth="1"/>
    <col min="1570" max="1570" width="6.7109375" style="50" customWidth="1"/>
    <col min="1571" max="1573" width="9.140625" style="50"/>
    <col min="1574" max="1574" width="10.85546875" style="50" bestFit="1" customWidth="1"/>
    <col min="1575" max="1795" width="9.140625" style="50"/>
    <col min="1796" max="1796" width="18.7109375" style="50" customWidth="1"/>
    <col min="1797" max="1798" width="9.42578125" style="50" customWidth="1"/>
    <col min="1799" max="1799" width="7.7109375" style="50" customWidth="1"/>
    <col min="1800" max="1800" width="9.28515625" style="50" customWidth="1"/>
    <col min="1801" max="1801" width="9.85546875" style="50" customWidth="1"/>
    <col min="1802" max="1802" width="7.140625" style="50" customWidth="1"/>
    <col min="1803" max="1803" width="8.5703125" style="50" customWidth="1"/>
    <col min="1804" max="1804" width="8.85546875" style="50" customWidth="1"/>
    <col min="1805" max="1805" width="7.140625" style="50" customWidth="1"/>
    <col min="1806" max="1806" width="9" style="50" customWidth="1"/>
    <col min="1807" max="1807" width="8.7109375" style="50" customWidth="1"/>
    <col min="1808" max="1808" width="6.5703125" style="50" customWidth="1"/>
    <col min="1809" max="1809" width="8.140625" style="50" customWidth="1"/>
    <col min="1810" max="1810" width="7.5703125" style="50" customWidth="1"/>
    <col min="1811" max="1811" width="7" style="50" customWidth="1"/>
    <col min="1812" max="1813" width="8.7109375" style="50" customWidth="1"/>
    <col min="1814" max="1814" width="7.28515625" style="50" customWidth="1"/>
    <col min="1815" max="1815" width="8.140625" style="50" customWidth="1"/>
    <col min="1816" max="1816" width="8.7109375" style="50" customWidth="1"/>
    <col min="1817" max="1817" width="6.42578125" style="50" customWidth="1"/>
    <col min="1818" max="1819" width="9.28515625" style="50" customWidth="1"/>
    <col min="1820" max="1820" width="6.42578125" style="50" customWidth="1"/>
    <col min="1821" max="1822" width="9.5703125" style="50" customWidth="1"/>
    <col min="1823" max="1823" width="6.42578125" style="50" customWidth="1"/>
    <col min="1824" max="1825" width="9.5703125" style="50" customWidth="1"/>
    <col min="1826" max="1826" width="6.7109375" style="50" customWidth="1"/>
    <col min="1827" max="1829" width="9.140625" style="50"/>
    <col min="1830" max="1830" width="10.85546875" style="50" bestFit="1" customWidth="1"/>
    <col min="1831" max="2051" width="9.140625" style="50"/>
    <col min="2052" max="2052" width="18.7109375" style="50" customWidth="1"/>
    <col min="2053" max="2054" width="9.42578125" style="50" customWidth="1"/>
    <col min="2055" max="2055" width="7.7109375" style="50" customWidth="1"/>
    <col min="2056" max="2056" width="9.28515625" style="50" customWidth="1"/>
    <col min="2057" max="2057" width="9.85546875" style="50" customWidth="1"/>
    <col min="2058" max="2058" width="7.140625" style="50" customWidth="1"/>
    <col min="2059" max="2059" width="8.5703125" style="50" customWidth="1"/>
    <col min="2060" max="2060" width="8.85546875" style="50" customWidth="1"/>
    <col min="2061" max="2061" width="7.140625" style="50" customWidth="1"/>
    <col min="2062" max="2062" width="9" style="50" customWidth="1"/>
    <col min="2063" max="2063" width="8.7109375" style="50" customWidth="1"/>
    <col min="2064" max="2064" width="6.5703125" style="50" customWidth="1"/>
    <col min="2065" max="2065" width="8.140625" style="50" customWidth="1"/>
    <col min="2066" max="2066" width="7.5703125" style="50" customWidth="1"/>
    <col min="2067" max="2067" width="7" style="50" customWidth="1"/>
    <col min="2068" max="2069" width="8.7109375" style="50" customWidth="1"/>
    <col min="2070" max="2070" width="7.28515625" style="50" customWidth="1"/>
    <col min="2071" max="2071" width="8.140625" style="50" customWidth="1"/>
    <col min="2072" max="2072" width="8.7109375" style="50" customWidth="1"/>
    <col min="2073" max="2073" width="6.42578125" style="50" customWidth="1"/>
    <col min="2074" max="2075" width="9.28515625" style="50" customWidth="1"/>
    <col min="2076" max="2076" width="6.42578125" style="50" customWidth="1"/>
    <col min="2077" max="2078" width="9.5703125" style="50" customWidth="1"/>
    <col min="2079" max="2079" width="6.42578125" style="50" customWidth="1"/>
    <col min="2080" max="2081" width="9.5703125" style="50" customWidth="1"/>
    <col min="2082" max="2082" width="6.7109375" style="50" customWidth="1"/>
    <col min="2083" max="2085" width="9.140625" style="50"/>
    <col min="2086" max="2086" width="10.85546875" style="50" bestFit="1" customWidth="1"/>
    <col min="2087" max="2307" width="9.140625" style="50"/>
    <col min="2308" max="2308" width="18.7109375" style="50" customWidth="1"/>
    <col min="2309" max="2310" width="9.42578125" style="50" customWidth="1"/>
    <col min="2311" max="2311" width="7.7109375" style="50" customWidth="1"/>
    <col min="2312" max="2312" width="9.28515625" style="50" customWidth="1"/>
    <col min="2313" max="2313" width="9.85546875" style="50" customWidth="1"/>
    <col min="2314" max="2314" width="7.140625" style="50" customWidth="1"/>
    <col min="2315" max="2315" width="8.5703125" style="50" customWidth="1"/>
    <col min="2316" max="2316" width="8.85546875" style="50" customWidth="1"/>
    <col min="2317" max="2317" width="7.140625" style="50" customWidth="1"/>
    <col min="2318" max="2318" width="9" style="50" customWidth="1"/>
    <col min="2319" max="2319" width="8.7109375" style="50" customWidth="1"/>
    <col min="2320" max="2320" width="6.5703125" style="50" customWidth="1"/>
    <col min="2321" max="2321" width="8.140625" style="50" customWidth="1"/>
    <col min="2322" max="2322" width="7.5703125" style="50" customWidth="1"/>
    <col min="2323" max="2323" width="7" style="50" customWidth="1"/>
    <col min="2324" max="2325" width="8.7109375" style="50" customWidth="1"/>
    <col min="2326" max="2326" width="7.28515625" style="50" customWidth="1"/>
    <col min="2327" max="2327" width="8.140625" style="50" customWidth="1"/>
    <col min="2328" max="2328" width="8.7109375" style="50" customWidth="1"/>
    <col min="2329" max="2329" width="6.42578125" style="50" customWidth="1"/>
    <col min="2330" max="2331" width="9.28515625" style="50" customWidth="1"/>
    <col min="2332" max="2332" width="6.42578125" style="50" customWidth="1"/>
    <col min="2333" max="2334" width="9.5703125" style="50" customWidth="1"/>
    <col min="2335" max="2335" width="6.42578125" style="50" customWidth="1"/>
    <col min="2336" max="2337" width="9.5703125" style="50" customWidth="1"/>
    <col min="2338" max="2338" width="6.7109375" style="50" customWidth="1"/>
    <col min="2339" max="2341" width="9.140625" style="50"/>
    <col min="2342" max="2342" width="10.85546875" style="50" bestFit="1" customWidth="1"/>
    <col min="2343" max="2563" width="9.140625" style="50"/>
    <col min="2564" max="2564" width="18.7109375" style="50" customWidth="1"/>
    <col min="2565" max="2566" width="9.42578125" style="50" customWidth="1"/>
    <col min="2567" max="2567" width="7.7109375" style="50" customWidth="1"/>
    <col min="2568" max="2568" width="9.28515625" style="50" customWidth="1"/>
    <col min="2569" max="2569" width="9.85546875" style="50" customWidth="1"/>
    <col min="2570" max="2570" width="7.140625" style="50" customWidth="1"/>
    <col min="2571" max="2571" width="8.5703125" style="50" customWidth="1"/>
    <col min="2572" max="2572" width="8.85546875" style="50" customWidth="1"/>
    <col min="2573" max="2573" width="7.140625" style="50" customWidth="1"/>
    <col min="2574" max="2574" width="9" style="50" customWidth="1"/>
    <col min="2575" max="2575" width="8.7109375" style="50" customWidth="1"/>
    <col min="2576" max="2576" width="6.5703125" style="50" customWidth="1"/>
    <col min="2577" max="2577" width="8.140625" style="50" customWidth="1"/>
    <col min="2578" max="2578" width="7.5703125" style="50" customWidth="1"/>
    <col min="2579" max="2579" width="7" style="50" customWidth="1"/>
    <col min="2580" max="2581" width="8.7109375" style="50" customWidth="1"/>
    <col min="2582" max="2582" width="7.28515625" style="50" customWidth="1"/>
    <col min="2583" max="2583" width="8.140625" style="50" customWidth="1"/>
    <col min="2584" max="2584" width="8.7109375" style="50" customWidth="1"/>
    <col min="2585" max="2585" width="6.42578125" style="50" customWidth="1"/>
    <col min="2586" max="2587" width="9.28515625" style="50" customWidth="1"/>
    <col min="2588" max="2588" width="6.42578125" style="50" customWidth="1"/>
    <col min="2589" max="2590" width="9.5703125" style="50" customWidth="1"/>
    <col min="2591" max="2591" width="6.42578125" style="50" customWidth="1"/>
    <col min="2592" max="2593" width="9.5703125" style="50" customWidth="1"/>
    <col min="2594" max="2594" width="6.7109375" style="50" customWidth="1"/>
    <col min="2595" max="2597" width="9.140625" style="50"/>
    <col min="2598" max="2598" width="10.85546875" style="50" bestFit="1" customWidth="1"/>
    <col min="2599" max="2819" width="9.140625" style="50"/>
    <col min="2820" max="2820" width="18.7109375" style="50" customWidth="1"/>
    <col min="2821" max="2822" width="9.42578125" style="50" customWidth="1"/>
    <col min="2823" max="2823" width="7.7109375" style="50" customWidth="1"/>
    <col min="2824" max="2824" width="9.28515625" style="50" customWidth="1"/>
    <col min="2825" max="2825" width="9.85546875" style="50" customWidth="1"/>
    <col min="2826" max="2826" width="7.140625" style="50" customWidth="1"/>
    <col min="2827" max="2827" width="8.5703125" style="50" customWidth="1"/>
    <col min="2828" max="2828" width="8.85546875" style="50" customWidth="1"/>
    <col min="2829" max="2829" width="7.140625" style="50" customWidth="1"/>
    <col min="2830" max="2830" width="9" style="50" customWidth="1"/>
    <col min="2831" max="2831" width="8.7109375" style="50" customWidth="1"/>
    <col min="2832" max="2832" width="6.5703125" style="50" customWidth="1"/>
    <col min="2833" max="2833" width="8.140625" style="50" customWidth="1"/>
    <col min="2834" max="2834" width="7.5703125" style="50" customWidth="1"/>
    <col min="2835" max="2835" width="7" style="50" customWidth="1"/>
    <col min="2836" max="2837" width="8.7109375" style="50" customWidth="1"/>
    <col min="2838" max="2838" width="7.28515625" style="50" customWidth="1"/>
    <col min="2839" max="2839" width="8.140625" style="50" customWidth="1"/>
    <col min="2840" max="2840" width="8.7109375" style="50" customWidth="1"/>
    <col min="2841" max="2841" width="6.42578125" style="50" customWidth="1"/>
    <col min="2842" max="2843" width="9.28515625" style="50" customWidth="1"/>
    <col min="2844" max="2844" width="6.42578125" style="50" customWidth="1"/>
    <col min="2845" max="2846" width="9.5703125" style="50" customWidth="1"/>
    <col min="2847" max="2847" width="6.42578125" style="50" customWidth="1"/>
    <col min="2848" max="2849" width="9.5703125" style="50" customWidth="1"/>
    <col min="2850" max="2850" width="6.7109375" style="50" customWidth="1"/>
    <col min="2851" max="2853" width="9.140625" style="50"/>
    <col min="2854" max="2854" width="10.85546875" style="50" bestFit="1" customWidth="1"/>
    <col min="2855" max="3075" width="9.140625" style="50"/>
    <col min="3076" max="3076" width="18.7109375" style="50" customWidth="1"/>
    <col min="3077" max="3078" width="9.42578125" style="50" customWidth="1"/>
    <col min="3079" max="3079" width="7.7109375" style="50" customWidth="1"/>
    <col min="3080" max="3080" width="9.28515625" style="50" customWidth="1"/>
    <col min="3081" max="3081" width="9.85546875" style="50" customWidth="1"/>
    <col min="3082" max="3082" width="7.140625" style="50" customWidth="1"/>
    <col min="3083" max="3083" width="8.5703125" style="50" customWidth="1"/>
    <col min="3084" max="3084" width="8.85546875" style="50" customWidth="1"/>
    <col min="3085" max="3085" width="7.140625" style="50" customWidth="1"/>
    <col min="3086" max="3086" width="9" style="50" customWidth="1"/>
    <col min="3087" max="3087" width="8.7109375" style="50" customWidth="1"/>
    <col min="3088" max="3088" width="6.5703125" style="50" customWidth="1"/>
    <col min="3089" max="3089" width="8.140625" style="50" customWidth="1"/>
    <col min="3090" max="3090" width="7.5703125" style="50" customWidth="1"/>
    <col min="3091" max="3091" width="7" style="50" customWidth="1"/>
    <col min="3092" max="3093" width="8.7109375" style="50" customWidth="1"/>
    <col min="3094" max="3094" width="7.28515625" style="50" customWidth="1"/>
    <col min="3095" max="3095" width="8.140625" style="50" customWidth="1"/>
    <col min="3096" max="3096" width="8.7109375" style="50" customWidth="1"/>
    <col min="3097" max="3097" width="6.42578125" style="50" customWidth="1"/>
    <col min="3098" max="3099" width="9.28515625" style="50" customWidth="1"/>
    <col min="3100" max="3100" width="6.42578125" style="50" customWidth="1"/>
    <col min="3101" max="3102" width="9.5703125" style="50" customWidth="1"/>
    <col min="3103" max="3103" width="6.42578125" style="50" customWidth="1"/>
    <col min="3104" max="3105" width="9.5703125" style="50" customWidth="1"/>
    <col min="3106" max="3106" width="6.7109375" style="50" customWidth="1"/>
    <col min="3107" max="3109" width="9.140625" style="50"/>
    <col min="3110" max="3110" width="10.85546875" style="50" bestFit="1" customWidth="1"/>
    <col min="3111" max="3331" width="9.140625" style="50"/>
    <col min="3332" max="3332" width="18.7109375" style="50" customWidth="1"/>
    <col min="3333" max="3334" width="9.42578125" style="50" customWidth="1"/>
    <col min="3335" max="3335" width="7.7109375" style="50" customWidth="1"/>
    <col min="3336" max="3336" width="9.28515625" style="50" customWidth="1"/>
    <col min="3337" max="3337" width="9.85546875" style="50" customWidth="1"/>
    <col min="3338" max="3338" width="7.140625" style="50" customWidth="1"/>
    <col min="3339" max="3339" width="8.5703125" style="50" customWidth="1"/>
    <col min="3340" max="3340" width="8.85546875" style="50" customWidth="1"/>
    <col min="3341" max="3341" width="7.140625" style="50" customWidth="1"/>
    <col min="3342" max="3342" width="9" style="50" customWidth="1"/>
    <col min="3343" max="3343" width="8.7109375" style="50" customWidth="1"/>
    <col min="3344" max="3344" width="6.5703125" style="50" customWidth="1"/>
    <col min="3345" max="3345" width="8.140625" style="50" customWidth="1"/>
    <col min="3346" max="3346" width="7.5703125" style="50" customWidth="1"/>
    <col min="3347" max="3347" width="7" style="50" customWidth="1"/>
    <col min="3348" max="3349" width="8.7109375" style="50" customWidth="1"/>
    <col min="3350" max="3350" width="7.28515625" style="50" customWidth="1"/>
    <col min="3351" max="3351" width="8.140625" style="50" customWidth="1"/>
    <col min="3352" max="3352" width="8.7109375" style="50" customWidth="1"/>
    <col min="3353" max="3353" width="6.42578125" style="50" customWidth="1"/>
    <col min="3354" max="3355" width="9.28515625" style="50" customWidth="1"/>
    <col min="3356" max="3356" width="6.42578125" style="50" customWidth="1"/>
    <col min="3357" max="3358" width="9.5703125" style="50" customWidth="1"/>
    <col min="3359" max="3359" width="6.42578125" style="50" customWidth="1"/>
    <col min="3360" max="3361" width="9.5703125" style="50" customWidth="1"/>
    <col min="3362" max="3362" width="6.7109375" style="50" customWidth="1"/>
    <col min="3363" max="3365" width="9.140625" style="50"/>
    <col min="3366" max="3366" width="10.85546875" style="50" bestFit="1" customWidth="1"/>
    <col min="3367" max="3587" width="9.140625" style="50"/>
    <col min="3588" max="3588" width="18.7109375" style="50" customWidth="1"/>
    <col min="3589" max="3590" width="9.42578125" style="50" customWidth="1"/>
    <col min="3591" max="3591" width="7.7109375" style="50" customWidth="1"/>
    <col min="3592" max="3592" width="9.28515625" style="50" customWidth="1"/>
    <col min="3593" max="3593" width="9.85546875" style="50" customWidth="1"/>
    <col min="3594" max="3594" width="7.140625" style="50" customWidth="1"/>
    <col min="3595" max="3595" width="8.5703125" style="50" customWidth="1"/>
    <col min="3596" max="3596" width="8.85546875" style="50" customWidth="1"/>
    <col min="3597" max="3597" width="7.140625" style="50" customWidth="1"/>
    <col min="3598" max="3598" width="9" style="50" customWidth="1"/>
    <col min="3599" max="3599" width="8.7109375" style="50" customWidth="1"/>
    <col min="3600" max="3600" width="6.5703125" style="50" customWidth="1"/>
    <col min="3601" max="3601" width="8.140625" style="50" customWidth="1"/>
    <col min="3602" max="3602" width="7.5703125" style="50" customWidth="1"/>
    <col min="3603" max="3603" width="7" style="50" customWidth="1"/>
    <col min="3604" max="3605" width="8.7109375" style="50" customWidth="1"/>
    <col min="3606" max="3606" width="7.28515625" style="50" customWidth="1"/>
    <col min="3607" max="3607" width="8.140625" style="50" customWidth="1"/>
    <col min="3608" max="3608" width="8.7109375" style="50" customWidth="1"/>
    <col min="3609" max="3609" width="6.42578125" style="50" customWidth="1"/>
    <col min="3610" max="3611" width="9.28515625" style="50" customWidth="1"/>
    <col min="3612" max="3612" width="6.42578125" style="50" customWidth="1"/>
    <col min="3613" max="3614" width="9.5703125" style="50" customWidth="1"/>
    <col min="3615" max="3615" width="6.42578125" style="50" customWidth="1"/>
    <col min="3616" max="3617" width="9.5703125" style="50" customWidth="1"/>
    <col min="3618" max="3618" width="6.7109375" style="50" customWidth="1"/>
    <col min="3619" max="3621" width="9.140625" style="50"/>
    <col min="3622" max="3622" width="10.85546875" style="50" bestFit="1" customWidth="1"/>
    <col min="3623" max="3843" width="9.140625" style="50"/>
    <col min="3844" max="3844" width="18.7109375" style="50" customWidth="1"/>
    <col min="3845" max="3846" width="9.42578125" style="50" customWidth="1"/>
    <col min="3847" max="3847" width="7.7109375" style="50" customWidth="1"/>
    <col min="3848" max="3848" width="9.28515625" style="50" customWidth="1"/>
    <col min="3849" max="3849" width="9.85546875" style="50" customWidth="1"/>
    <col min="3850" max="3850" width="7.140625" style="50" customWidth="1"/>
    <col min="3851" max="3851" width="8.5703125" style="50" customWidth="1"/>
    <col min="3852" max="3852" width="8.85546875" style="50" customWidth="1"/>
    <col min="3853" max="3853" width="7.140625" style="50" customWidth="1"/>
    <col min="3854" max="3854" width="9" style="50" customWidth="1"/>
    <col min="3855" max="3855" width="8.7109375" style="50" customWidth="1"/>
    <col min="3856" max="3856" width="6.5703125" style="50" customWidth="1"/>
    <col min="3857" max="3857" width="8.140625" style="50" customWidth="1"/>
    <col min="3858" max="3858" width="7.5703125" style="50" customWidth="1"/>
    <col min="3859" max="3859" width="7" style="50" customWidth="1"/>
    <col min="3860" max="3861" width="8.7109375" style="50" customWidth="1"/>
    <col min="3862" max="3862" width="7.28515625" style="50" customWidth="1"/>
    <col min="3863" max="3863" width="8.140625" style="50" customWidth="1"/>
    <col min="3864" max="3864" width="8.7109375" style="50" customWidth="1"/>
    <col min="3865" max="3865" width="6.42578125" style="50" customWidth="1"/>
    <col min="3866" max="3867" width="9.28515625" style="50" customWidth="1"/>
    <col min="3868" max="3868" width="6.42578125" style="50" customWidth="1"/>
    <col min="3869" max="3870" width="9.5703125" style="50" customWidth="1"/>
    <col min="3871" max="3871" width="6.42578125" style="50" customWidth="1"/>
    <col min="3872" max="3873" width="9.5703125" style="50" customWidth="1"/>
    <col min="3874" max="3874" width="6.7109375" style="50" customWidth="1"/>
    <col min="3875" max="3877" width="9.140625" style="50"/>
    <col min="3878" max="3878" width="10.85546875" style="50" bestFit="1" customWidth="1"/>
    <col min="3879" max="4099" width="9.140625" style="50"/>
    <col min="4100" max="4100" width="18.7109375" style="50" customWidth="1"/>
    <col min="4101" max="4102" width="9.42578125" style="50" customWidth="1"/>
    <col min="4103" max="4103" width="7.7109375" style="50" customWidth="1"/>
    <col min="4104" max="4104" width="9.28515625" style="50" customWidth="1"/>
    <col min="4105" max="4105" width="9.85546875" style="50" customWidth="1"/>
    <col min="4106" max="4106" width="7.140625" style="50" customWidth="1"/>
    <col min="4107" max="4107" width="8.5703125" style="50" customWidth="1"/>
    <col min="4108" max="4108" width="8.85546875" style="50" customWidth="1"/>
    <col min="4109" max="4109" width="7.140625" style="50" customWidth="1"/>
    <col min="4110" max="4110" width="9" style="50" customWidth="1"/>
    <col min="4111" max="4111" width="8.7109375" style="50" customWidth="1"/>
    <col min="4112" max="4112" width="6.5703125" style="50" customWidth="1"/>
    <col min="4113" max="4113" width="8.140625" style="50" customWidth="1"/>
    <col min="4114" max="4114" width="7.5703125" style="50" customWidth="1"/>
    <col min="4115" max="4115" width="7" style="50" customWidth="1"/>
    <col min="4116" max="4117" width="8.7109375" style="50" customWidth="1"/>
    <col min="4118" max="4118" width="7.28515625" style="50" customWidth="1"/>
    <col min="4119" max="4119" width="8.140625" style="50" customWidth="1"/>
    <col min="4120" max="4120" width="8.7109375" style="50" customWidth="1"/>
    <col min="4121" max="4121" width="6.42578125" style="50" customWidth="1"/>
    <col min="4122" max="4123" width="9.28515625" style="50" customWidth="1"/>
    <col min="4124" max="4124" width="6.42578125" style="50" customWidth="1"/>
    <col min="4125" max="4126" width="9.5703125" style="50" customWidth="1"/>
    <col min="4127" max="4127" width="6.42578125" style="50" customWidth="1"/>
    <col min="4128" max="4129" width="9.5703125" style="50" customWidth="1"/>
    <col min="4130" max="4130" width="6.7109375" style="50" customWidth="1"/>
    <col min="4131" max="4133" width="9.140625" style="50"/>
    <col min="4134" max="4134" width="10.85546875" style="50" bestFit="1" customWidth="1"/>
    <col min="4135" max="4355" width="9.140625" style="50"/>
    <col min="4356" max="4356" width="18.7109375" style="50" customWidth="1"/>
    <col min="4357" max="4358" width="9.42578125" style="50" customWidth="1"/>
    <col min="4359" max="4359" width="7.7109375" style="50" customWidth="1"/>
    <col min="4360" max="4360" width="9.28515625" style="50" customWidth="1"/>
    <col min="4361" max="4361" width="9.85546875" style="50" customWidth="1"/>
    <col min="4362" max="4362" width="7.140625" style="50" customWidth="1"/>
    <col min="4363" max="4363" width="8.5703125" style="50" customWidth="1"/>
    <col min="4364" max="4364" width="8.85546875" style="50" customWidth="1"/>
    <col min="4365" max="4365" width="7.140625" style="50" customWidth="1"/>
    <col min="4366" max="4366" width="9" style="50" customWidth="1"/>
    <col min="4367" max="4367" width="8.7109375" style="50" customWidth="1"/>
    <col min="4368" max="4368" width="6.5703125" style="50" customWidth="1"/>
    <col min="4369" max="4369" width="8.140625" style="50" customWidth="1"/>
    <col min="4370" max="4370" width="7.5703125" style="50" customWidth="1"/>
    <col min="4371" max="4371" width="7" style="50" customWidth="1"/>
    <col min="4372" max="4373" width="8.7109375" style="50" customWidth="1"/>
    <col min="4374" max="4374" width="7.28515625" style="50" customWidth="1"/>
    <col min="4375" max="4375" width="8.140625" style="50" customWidth="1"/>
    <col min="4376" max="4376" width="8.7109375" style="50" customWidth="1"/>
    <col min="4377" max="4377" width="6.42578125" style="50" customWidth="1"/>
    <col min="4378" max="4379" width="9.28515625" style="50" customWidth="1"/>
    <col min="4380" max="4380" width="6.42578125" style="50" customWidth="1"/>
    <col min="4381" max="4382" width="9.5703125" style="50" customWidth="1"/>
    <col min="4383" max="4383" width="6.42578125" style="50" customWidth="1"/>
    <col min="4384" max="4385" width="9.5703125" style="50" customWidth="1"/>
    <col min="4386" max="4386" width="6.7109375" style="50" customWidth="1"/>
    <col min="4387" max="4389" width="9.140625" style="50"/>
    <col min="4390" max="4390" width="10.85546875" style="50" bestFit="1" customWidth="1"/>
    <col min="4391" max="4611" width="9.140625" style="50"/>
    <col min="4612" max="4612" width="18.7109375" style="50" customWidth="1"/>
    <col min="4613" max="4614" width="9.42578125" style="50" customWidth="1"/>
    <col min="4615" max="4615" width="7.7109375" style="50" customWidth="1"/>
    <col min="4616" max="4616" width="9.28515625" style="50" customWidth="1"/>
    <col min="4617" max="4617" width="9.85546875" style="50" customWidth="1"/>
    <col min="4618" max="4618" width="7.140625" style="50" customWidth="1"/>
    <col min="4619" max="4619" width="8.5703125" style="50" customWidth="1"/>
    <col min="4620" max="4620" width="8.85546875" style="50" customWidth="1"/>
    <col min="4621" max="4621" width="7.140625" style="50" customWidth="1"/>
    <col min="4622" max="4622" width="9" style="50" customWidth="1"/>
    <col min="4623" max="4623" width="8.7109375" style="50" customWidth="1"/>
    <col min="4624" max="4624" width="6.5703125" style="50" customWidth="1"/>
    <col min="4625" max="4625" width="8.140625" style="50" customWidth="1"/>
    <col min="4626" max="4626" width="7.5703125" style="50" customWidth="1"/>
    <col min="4627" max="4627" width="7" style="50" customWidth="1"/>
    <col min="4628" max="4629" width="8.7109375" style="50" customWidth="1"/>
    <col min="4630" max="4630" width="7.28515625" style="50" customWidth="1"/>
    <col min="4631" max="4631" width="8.140625" style="50" customWidth="1"/>
    <col min="4632" max="4632" width="8.7109375" style="50" customWidth="1"/>
    <col min="4633" max="4633" width="6.42578125" style="50" customWidth="1"/>
    <col min="4634" max="4635" width="9.28515625" style="50" customWidth="1"/>
    <col min="4636" max="4636" width="6.42578125" style="50" customWidth="1"/>
    <col min="4637" max="4638" width="9.5703125" style="50" customWidth="1"/>
    <col min="4639" max="4639" width="6.42578125" style="50" customWidth="1"/>
    <col min="4640" max="4641" width="9.5703125" style="50" customWidth="1"/>
    <col min="4642" max="4642" width="6.7109375" style="50" customWidth="1"/>
    <col min="4643" max="4645" width="9.140625" style="50"/>
    <col min="4646" max="4646" width="10.85546875" style="50" bestFit="1" customWidth="1"/>
    <col min="4647" max="4867" width="9.140625" style="50"/>
    <col min="4868" max="4868" width="18.7109375" style="50" customWidth="1"/>
    <col min="4869" max="4870" width="9.42578125" style="50" customWidth="1"/>
    <col min="4871" max="4871" width="7.7109375" style="50" customWidth="1"/>
    <col min="4872" max="4872" width="9.28515625" style="50" customWidth="1"/>
    <col min="4873" max="4873" width="9.85546875" style="50" customWidth="1"/>
    <col min="4874" max="4874" width="7.140625" style="50" customWidth="1"/>
    <col min="4875" max="4875" width="8.5703125" style="50" customWidth="1"/>
    <col min="4876" max="4876" width="8.85546875" style="50" customWidth="1"/>
    <col min="4877" max="4877" width="7.140625" style="50" customWidth="1"/>
    <col min="4878" max="4878" width="9" style="50" customWidth="1"/>
    <col min="4879" max="4879" width="8.7109375" style="50" customWidth="1"/>
    <col min="4880" max="4880" width="6.5703125" style="50" customWidth="1"/>
    <col min="4881" max="4881" width="8.140625" style="50" customWidth="1"/>
    <col min="4882" max="4882" width="7.5703125" style="50" customWidth="1"/>
    <col min="4883" max="4883" width="7" style="50" customWidth="1"/>
    <col min="4884" max="4885" width="8.7109375" style="50" customWidth="1"/>
    <col min="4886" max="4886" width="7.28515625" style="50" customWidth="1"/>
    <col min="4887" max="4887" width="8.140625" style="50" customWidth="1"/>
    <col min="4888" max="4888" width="8.7109375" style="50" customWidth="1"/>
    <col min="4889" max="4889" width="6.42578125" style="50" customWidth="1"/>
    <col min="4890" max="4891" width="9.28515625" style="50" customWidth="1"/>
    <col min="4892" max="4892" width="6.42578125" style="50" customWidth="1"/>
    <col min="4893" max="4894" width="9.5703125" style="50" customWidth="1"/>
    <col min="4895" max="4895" width="6.42578125" style="50" customWidth="1"/>
    <col min="4896" max="4897" width="9.5703125" style="50" customWidth="1"/>
    <col min="4898" max="4898" width="6.7109375" style="50" customWidth="1"/>
    <col min="4899" max="4901" width="9.140625" style="50"/>
    <col min="4902" max="4902" width="10.85546875" style="50" bestFit="1" customWidth="1"/>
    <col min="4903" max="5123" width="9.140625" style="50"/>
    <col min="5124" max="5124" width="18.7109375" style="50" customWidth="1"/>
    <col min="5125" max="5126" width="9.42578125" style="50" customWidth="1"/>
    <col min="5127" max="5127" width="7.7109375" style="50" customWidth="1"/>
    <col min="5128" max="5128" width="9.28515625" style="50" customWidth="1"/>
    <col min="5129" max="5129" width="9.85546875" style="50" customWidth="1"/>
    <col min="5130" max="5130" width="7.140625" style="50" customWidth="1"/>
    <col min="5131" max="5131" width="8.5703125" style="50" customWidth="1"/>
    <col min="5132" max="5132" width="8.85546875" style="50" customWidth="1"/>
    <col min="5133" max="5133" width="7.140625" style="50" customWidth="1"/>
    <col min="5134" max="5134" width="9" style="50" customWidth="1"/>
    <col min="5135" max="5135" width="8.7109375" style="50" customWidth="1"/>
    <col min="5136" max="5136" width="6.5703125" style="50" customWidth="1"/>
    <col min="5137" max="5137" width="8.140625" style="50" customWidth="1"/>
    <col min="5138" max="5138" width="7.5703125" style="50" customWidth="1"/>
    <col min="5139" max="5139" width="7" style="50" customWidth="1"/>
    <col min="5140" max="5141" width="8.7109375" style="50" customWidth="1"/>
    <col min="5142" max="5142" width="7.28515625" style="50" customWidth="1"/>
    <col min="5143" max="5143" width="8.140625" style="50" customWidth="1"/>
    <col min="5144" max="5144" width="8.7109375" style="50" customWidth="1"/>
    <col min="5145" max="5145" width="6.42578125" style="50" customWidth="1"/>
    <col min="5146" max="5147" width="9.28515625" style="50" customWidth="1"/>
    <col min="5148" max="5148" width="6.42578125" style="50" customWidth="1"/>
    <col min="5149" max="5150" width="9.5703125" style="50" customWidth="1"/>
    <col min="5151" max="5151" width="6.42578125" style="50" customWidth="1"/>
    <col min="5152" max="5153" width="9.5703125" style="50" customWidth="1"/>
    <col min="5154" max="5154" width="6.7109375" style="50" customWidth="1"/>
    <col min="5155" max="5157" width="9.140625" style="50"/>
    <col min="5158" max="5158" width="10.85546875" style="50" bestFit="1" customWidth="1"/>
    <col min="5159" max="5379" width="9.140625" style="50"/>
    <col min="5380" max="5380" width="18.7109375" style="50" customWidth="1"/>
    <col min="5381" max="5382" width="9.42578125" style="50" customWidth="1"/>
    <col min="5383" max="5383" width="7.7109375" style="50" customWidth="1"/>
    <col min="5384" max="5384" width="9.28515625" style="50" customWidth="1"/>
    <col min="5385" max="5385" width="9.85546875" style="50" customWidth="1"/>
    <col min="5386" max="5386" width="7.140625" style="50" customWidth="1"/>
    <col min="5387" max="5387" width="8.5703125" style="50" customWidth="1"/>
    <col min="5388" max="5388" width="8.85546875" style="50" customWidth="1"/>
    <col min="5389" max="5389" width="7.140625" style="50" customWidth="1"/>
    <col min="5390" max="5390" width="9" style="50" customWidth="1"/>
    <col min="5391" max="5391" width="8.7109375" style="50" customWidth="1"/>
    <col min="5392" max="5392" width="6.5703125" style="50" customWidth="1"/>
    <col min="5393" max="5393" width="8.140625" style="50" customWidth="1"/>
    <col min="5394" max="5394" width="7.5703125" style="50" customWidth="1"/>
    <col min="5395" max="5395" width="7" style="50" customWidth="1"/>
    <col min="5396" max="5397" width="8.7109375" style="50" customWidth="1"/>
    <col min="5398" max="5398" width="7.28515625" style="50" customWidth="1"/>
    <col min="5399" max="5399" width="8.140625" style="50" customWidth="1"/>
    <col min="5400" max="5400" width="8.7109375" style="50" customWidth="1"/>
    <col min="5401" max="5401" width="6.42578125" style="50" customWidth="1"/>
    <col min="5402" max="5403" width="9.28515625" style="50" customWidth="1"/>
    <col min="5404" max="5404" width="6.42578125" style="50" customWidth="1"/>
    <col min="5405" max="5406" width="9.5703125" style="50" customWidth="1"/>
    <col min="5407" max="5407" width="6.42578125" style="50" customWidth="1"/>
    <col min="5408" max="5409" width="9.5703125" style="50" customWidth="1"/>
    <col min="5410" max="5410" width="6.7109375" style="50" customWidth="1"/>
    <col min="5411" max="5413" width="9.140625" style="50"/>
    <col min="5414" max="5414" width="10.85546875" style="50" bestFit="1" customWidth="1"/>
    <col min="5415" max="5635" width="9.140625" style="50"/>
    <col min="5636" max="5636" width="18.7109375" style="50" customWidth="1"/>
    <col min="5637" max="5638" width="9.42578125" style="50" customWidth="1"/>
    <col min="5639" max="5639" width="7.7109375" style="50" customWidth="1"/>
    <col min="5640" max="5640" width="9.28515625" style="50" customWidth="1"/>
    <col min="5641" max="5641" width="9.85546875" style="50" customWidth="1"/>
    <col min="5642" max="5642" width="7.140625" style="50" customWidth="1"/>
    <col min="5643" max="5643" width="8.5703125" style="50" customWidth="1"/>
    <col min="5644" max="5644" width="8.85546875" style="50" customWidth="1"/>
    <col min="5645" max="5645" width="7.140625" style="50" customWidth="1"/>
    <col min="5646" max="5646" width="9" style="50" customWidth="1"/>
    <col min="5647" max="5647" width="8.7109375" style="50" customWidth="1"/>
    <col min="5648" max="5648" width="6.5703125" style="50" customWidth="1"/>
    <col min="5649" max="5649" width="8.140625" style="50" customWidth="1"/>
    <col min="5650" max="5650" width="7.5703125" style="50" customWidth="1"/>
    <col min="5651" max="5651" width="7" style="50" customWidth="1"/>
    <col min="5652" max="5653" width="8.7109375" style="50" customWidth="1"/>
    <col min="5654" max="5654" width="7.28515625" style="50" customWidth="1"/>
    <col min="5655" max="5655" width="8.140625" style="50" customWidth="1"/>
    <col min="5656" max="5656" width="8.7109375" style="50" customWidth="1"/>
    <col min="5657" max="5657" width="6.42578125" style="50" customWidth="1"/>
    <col min="5658" max="5659" width="9.28515625" style="50" customWidth="1"/>
    <col min="5660" max="5660" width="6.42578125" style="50" customWidth="1"/>
    <col min="5661" max="5662" width="9.5703125" style="50" customWidth="1"/>
    <col min="5663" max="5663" width="6.42578125" style="50" customWidth="1"/>
    <col min="5664" max="5665" width="9.5703125" style="50" customWidth="1"/>
    <col min="5666" max="5666" width="6.7109375" style="50" customWidth="1"/>
    <col min="5667" max="5669" width="9.140625" style="50"/>
    <col min="5670" max="5670" width="10.85546875" style="50" bestFit="1" customWidth="1"/>
    <col min="5671" max="5891" width="9.140625" style="50"/>
    <col min="5892" max="5892" width="18.7109375" style="50" customWidth="1"/>
    <col min="5893" max="5894" width="9.42578125" style="50" customWidth="1"/>
    <col min="5895" max="5895" width="7.7109375" style="50" customWidth="1"/>
    <col min="5896" max="5896" width="9.28515625" style="50" customWidth="1"/>
    <col min="5897" max="5897" width="9.85546875" style="50" customWidth="1"/>
    <col min="5898" max="5898" width="7.140625" style="50" customWidth="1"/>
    <col min="5899" max="5899" width="8.5703125" style="50" customWidth="1"/>
    <col min="5900" max="5900" width="8.85546875" style="50" customWidth="1"/>
    <col min="5901" max="5901" width="7.140625" style="50" customWidth="1"/>
    <col min="5902" max="5902" width="9" style="50" customWidth="1"/>
    <col min="5903" max="5903" width="8.7109375" style="50" customWidth="1"/>
    <col min="5904" max="5904" width="6.5703125" style="50" customWidth="1"/>
    <col min="5905" max="5905" width="8.140625" style="50" customWidth="1"/>
    <col min="5906" max="5906" width="7.5703125" style="50" customWidth="1"/>
    <col min="5907" max="5907" width="7" style="50" customWidth="1"/>
    <col min="5908" max="5909" width="8.7109375" style="50" customWidth="1"/>
    <col min="5910" max="5910" width="7.28515625" style="50" customWidth="1"/>
    <col min="5911" max="5911" width="8.140625" style="50" customWidth="1"/>
    <col min="5912" max="5912" width="8.7109375" style="50" customWidth="1"/>
    <col min="5913" max="5913" width="6.42578125" style="50" customWidth="1"/>
    <col min="5914" max="5915" width="9.28515625" style="50" customWidth="1"/>
    <col min="5916" max="5916" width="6.42578125" style="50" customWidth="1"/>
    <col min="5917" max="5918" width="9.5703125" style="50" customWidth="1"/>
    <col min="5919" max="5919" width="6.42578125" style="50" customWidth="1"/>
    <col min="5920" max="5921" width="9.5703125" style="50" customWidth="1"/>
    <col min="5922" max="5922" width="6.7109375" style="50" customWidth="1"/>
    <col min="5923" max="5925" width="9.140625" style="50"/>
    <col min="5926" max="5926" width="10.85546875" style="50" bestFit="1" customWidth="1"/>
    <col min="5927" max="6147" width="9.140625" style="50"/>
    <col min="6148" max="6148" width="18.7109375" style="50" customWidth="1"/>
    <col min="6149" max="6150" width="9.42578125" style="50" customWidth="1"/>
    <col min="6151" max="6151" width="7.7109375" style="50" customWidth="1"/>
    <col min="6152" max="6152" width="9.28515625" style="50" customWidth="1"/>
    <col min="6153" max="6153" width="9.85546875" style="50" customWidth="1"/>
    <col min="6154" max="6154" width="7.140625" style="50" customWidth="1"/>
    <col min="6155" max="6155" width="8.5703125" style="50" customWidth="1"/>
    <col min="6156" max="6156" width="8.85546875" style="50" customWidth="1"/>
    <col min="6157" max="6157" width="7.140625" style="50" customWidth="1"/>
    <col min="6158" max="6158" width="9" style="50" customWidth="1"/>
    <col min="6159" max="6159" width="8.7109375" style="50" customWidth="1"/>
    <col min="6160" max="6160" width="6.5703125" style="50" customWidth="1"/>
    <col min="6161" max="6161" width="8.140625" style="50" customWidth="1"/>
    <col min="6162" max="6162" width="7.5703125" style="50" customWidth="1"/>
    <col min="6163" max="6163" width="7" style="50" customWidth="1"/>
    <col min="6164" max="6165" width="8.7109375" style="50" customWidth="1"/>
    <col min="6166" max="6166" width="7.28515625" style="50" customWidth="1"/>
    <col min="6167" max="6167" width="8.140625" style="50" customWidth="1"/>
    <col min="6168" max="6168" width="8.7109375" style="50" customWidth="1"/>
    <col min="6169" max="6169" width="6.42578125" style="50" customWidth="1"/>
    <col min="6170" max="6171" width="9.28515625" style="50" customWidth="1"/>
    <col min="6172" max="6172" width="6.42578125" style="50" customWidth="1"/>
    <col min="6173" max="6174" width="9.5703125" style="50" customWidth="1"/>
    <col min="6175" max="6175" width="6.42578125" style="50" customWidth="1"/>
    <col min="6176" max="6177" width="9.5703125" style="50" customWidth="1"/>
    <col min="6178" max="6178" width="6.7109375" style="50" customWidth="1"/>
    <col min="6179" max="6181" width="9.140625" style="50"/>
    <col min="6182" max="6182" width="10.85546875" style="50" bestFit="1" customWidth="1"/>
    <col min="6183" max="6403" width="9.140625" style="50"/>
    <col min="6404" max="6404" width="18.7109375" style="50" customWidth="1"/>
    <col min="6405" max="6406" width="9.42578125" style="50" customWidth="1"/>
    <col min="6407" max="6407" width="7.7109375" style="50" customWidth="1"/>
    <col min="6408" max="6408" width="9.28515625" style="50" customWidth="1"/>
    <col min="6409" max="6409" width="9.85546875" style="50" customWidth="1"/>
    <col min="6410" max="6410" width="7.140625" style="50" customWidth="1"/>
    <col min="6411" max="6411" width="8.5703125" style="50" customWidth="1"/>
    <col min="6412" max="6412" width="8.85546875" style="50" customWidth="1"/>
    <col min="6413" max="6413" width="7.140625" style="50" customWidth="1"/>
    <col min="6414" max="6414" width="9" style="50" customWidth="1"/>
    <col min="6415" max="6415" width="8.7109375" style="50" customWidth="1"/>
    <col min="6416" max="6416" width="6.5703125" style="50" customWidth="1"/>
    <col min="6417" max="6417" width="8.140625" style="50" customWidth="1"/>
    <col min="6418" max="6418" width="7.5703125" style="50" customWidth="1"/>
    <col min="6419" max="6419" width="7" style="50" customWidth="1"/>
    <col min="6420" max="6421" width="8.7109375" style="50" customWidth="1"/>
    <col min="6422" max="6422" width="7.28515625" style="50" customWidth="1"/>
    <col min="6423" max="6423" width="8.140625" style="50" customWidth="1"/>
    <col min="6424" max="6424" width="8.7109375" style="50" customWidth="1"/>
    <col min="6425" max="6425" width="6.42578125" style="50" customWidth="1"/>
    <col min="6426" max="6427" width="9.28515625" style="50" customWidth="1"/>
    <col min="6428" max="6428" width="6.42578125" style="50" customWidth="1"/>
    <col min="6429" max="6430" width="9.5703125" style="50" customWidth="1"/>
    <col min="6431" max="6431" width="6.42578125" style="50" customWidth="1"/>
    <col min="6432" max="6433" width="9.5703125" style="50" customWidth="1"/>
    <col min="6434" max="6434" width="6.7109375" style="50" customWidth="1"/>
    <col min="6435" max="6437" width="9.140625" style="50"/>
    <col min="6438" max="6438" width="10.85546875" style="50" bestFit="1" customWidth="1"/>
    <col min="6439" max="6659" width="9.140625" style="50"/>
    <col min="6660" max="6660" width="18.7109375" style="50" customWidth="1"/>
    <col min="6661" max="6662" width="9.42578125" style="50" customWidth="1"/>
    <col min="6663" max="6663" width="7.7109375" style="50" customWidth="1"/>
    <col min="6664" max="6664" width="9.28515625" style="50" customWidth="1"/>
    <col min="6665" max="6665" width="9.85546875" style="50" customWidth="1"/>
    <col min="6666" max="6666" width="7.140625" style="50" customWidth="1"/>
    <col min="6667" max="6667" width="8.5703125" style="50" customWidth="1"/>
    <col min="6668" max="6668" width="8.85546875" style="50" customWidth="1"/>
    <col min="6669" max="6669" width="7.140625" style="50" customWidth="1"/>
    <col min="6670" max="6670" width="9" style="50" customWidth="1"/>
    <col min="6671" max="6671" width="8.7109375" style="50" customWidth="1"/>
    <col min="6672" max="6672" width="6.5703125" style="50" customWidth="1"/>
    <col min="6673" max="6673" width="8.140625" style="50" customWidth="1"/>
    <col min="6674" max="6674" width="7.5703125" style="50" customWidth="1"/>
    <col min="6675" max="6675" width="7" style="50" customWidth="1"/>
    <col min="6676" max="6677" width="8.7109375" style="50" customWidth="1"/>
    <col min="6678" max="6678" width="7.28515625" style="50" customWidth="1"/>
    <col min="6679" max="6679" width="8.140625" style="50" customWidth="1"/>
    <col min="6680" max="6680" width="8.7109375" style="50" customWidth="1"/>
    <col min="6681" max="6681" width="6.42578125" style="50" customWidth="1"/>
    <col min="6682" max="6683" width="9.28515625" style="50" customWidth="1"/>
    <col min="6684" max="6684" width="6.42578125" style="50" customWidth="1"/>
    <col min="6685" max="6686" width="9.5703125" style="50" customWidth="1"/>
    <col min="6687" max="6687" width="6.42578125" style="50" customWidth="1"/>
    <col min="6688" max="6689" width="9.5703125" style="50" customWidth="1"/>
    <col min="6690" max="6690" width="6.7109375" style="50" customWidth="1"/>
    <col min="6691" max="6693" width="9.140625" style="50"/>
    <col min="6694" max="6694" width="10.85546875" style="50" bestFit="1" customWidth="1"/>
    <col min="6695" max="6915" width="9.140625" style="50"/>
    <col min="6916" max="6916" width="18.7109375" style="50" customWidth="1"/>
    <col min="6917" max="6918" width="9.42578125" style="50" customWidth="1"/>
    <col min="6919" max="6919" width="7.7109375" style="50" customWidth="1"/>
    <col min="6920" max="6920" width="9.28515625" style="50" customWidth="1"/>
    <col min="6921" max="6921" width="9.85546875" style="50" customWidth="1"/>
    <col min="6922" max="6922" width="7.140625" style="50" customWidth="1"/>
    <col min="6923" max="6923" width="8.5703125" style="50" customWidth="1"/>
    <col min="6924" max="6924" width="8.85546875" style="50" customWidth="1"/>
    <col min="6925" max="6925" width="7.140625" style="50" customWidth="1"/>
    <col min="6926" max="6926" width="9" style="50" customWidth="1"/>
    <col min="6927" max="6927" width="8.7109375" style="50" customWidth="1"/>
    <col min="6928" max="6928" width="6.5703125" style="50" customWidth="1"/>
    <col min="6929" max="6929" width="8.140625" style="50" customWidth="1"/>
    <col min="6930" max="6930" width="7.5703125" style="50" customWidth="1"/>
    <col min="6931" max="6931" width="7" style="50" customWidth="1"/>
    <col min="6932" max="6933" width="8.7109375" style="50" customWidth="1"/>
    <col min="6934" max="6934" width="7.28515625" style="50" customWidth="1"/>
    <col min="6935" max="6935" width="8.140625" style="50" customWidth="1"/>
    <col min="6936" max="6936" width="8.7109375" style="50" customWidth="1"/>
    <col min="6937" max="6937" width="6.42578125" style="50" customWidth="1"/>
    <col min="6938" max="6939" width="9.28515625" style="50" customWidth="1"/>
    <col min="6940" max="6940" width="6.42578125" style="50" customWidth="1"/>
    <col min="6941" max="6942" width="9.5703125" style="50" customWidth="1"/>
    <col min="6943" max="6943" width="6.42578125" style="50" customWidth="1"/>
    <col min="6944" max="6945" width="9.5703125" style="50" customWidth="1"/>
    <col min="6946" max="6946" width="6.7109375" style="50" customWidth="1"/>
    <col min="6947" max="6949" width="9.140625" style="50"/>
    <col min="6950" max="6950" width="10.85546875" style="50" bestFit="1" customWidth="1"/>
    <col min="6951" max="7171" width="9.140625" style="50"/>
    <col min="7172" max="7172" width="18.7109375" style="50" customWidth="1"/>
    <col min="7173" max="7174" width="9.42578125" style="50" customWidth="1"/>
    <col min="7175" max="7175" width="7.7109375" style="50" customWidth="1"/>
    <col min="7176" max="7176" width="9.28515625" style="50" customWidth="1"/>
    <col min="7177" max="7177" width="9.85546875" style="50" customWidth="1"/>
    <col min="7178" max="7178" width="7.140625" style="50" customWidth="1"/>
    <col min="7179" max="7179" width="8.5703125" style="50" customWidth="1"/>
    <col min="7180" max="7180" width="8.85546875" style="50" customWidth="1"/>
    <col min="7181" max="7181" width="7.140625" style="50" customWidth="1"/>
    <col min="7182" max="7182" width="9" style="50" customWidth="1"/>
    <col min="7183" max="7183" width="8.7109375" style="50" customWidth="1"/>
    <col min="7184" max="7184" width="6.5703125" style="50" customWidth="1"/>
    <col min="7185" max="7185" width="8.140625" style="50" customWidth="1"/>
    <col min="7186" max="7186" width="7.5703125" style="50" customWidth="1"/>
    <col min="7187" max="7187" width="7" style="50" customWidth="1"/>
    <col min="7188" max="7189" width="8.7109375" style="50" customWidth="1"/>
    <col min="7190" max="7190" width="7.28515625" style="50" customWidth="1"/>
    <col min="7191" max="7191" width="8.140625" style="50" customWidth="1"/>
    <col min="7192" max="7192" width="8.7109375" style="50" customWidth="1"/>
    <col min="7193" max="7193" width="6.42578125" style="50" customWidth="1"/>
    <col min="7194" max="7195" width="9.28515625" style="50" customWidth="1"/>
    <col min="7196" max="7196" width="6.42578125" style="50" customWidth="1"/>
    <col min="7197" max="7198" width="9.5703125" style="50" customWidth="1"/>
    <col min="7199" max="7199" width="6.42578125" style="50" customWidth="1"/>
    <col min="7200" max="7201" width="9.5703125" style="50" customWidth="1"/>
    <col min="7202" max="7202" width="6.7109375" style="50" customWidth="1"/>
    <col min="7203" max="7205" width="9.140625" style="50"/>
    <col min="7206" max="7206" width="10.85546875" style="50" bestFit="1" customWidth="1"/>
    <col min="7207" max="7427" width="9.140625" style="50"/>
    <col min="7428" max="7428" width="18.7109375" style="50" customWidth="1"/>
    <col min="7429" max="7430" width="9.42578125" style="50" customWidth="1"/>
    <col min="7431" max="7431" width="7.7109375" style="50" customWidth="1"/>
    <col min="7432" max="7432" width="9.28515625" style="50" customWidth="1"/>
    <col min="7433" max="7433" width="9.85546875" style="50" customWidth="1"/>
    <col min="7434" max="7434" width="7.140625" style="50" customWidth="1"/>
    <col min="7435" max="7435" width="8.5703125" style="50" customWidth="1"/>
    <col min="7436" max="7436" width="8.85546875" style="50" customWidth="1"/>
    <col min="7437" max="7437" width="7.140625" style="50" customWidth="1"/>
    <col min="7438" max="7438" width="9" style="50" customWidth="1"/>
    <col min="7439" max="7439" width="8.7109375" style="50" customWidth="1"/>
    <col min="7440" max="7440" width="6.5703125" style="50" customWidth="1"/>
    <col min="7441" max="7441" width="8.140625" style="50" customWidth="1"/>
    <col min="7442" max="7442" width="7.5703125" style="50" customWidth="1"/>
    <col min="7443" max="7443" width="7" style="50" customWidth="1"/>
    <col min="7444" max="7445" width="8.7109375" style="50" customWidth="1"/>
    <col min="7446" max="7446" width="7.28515625" style="50" customWidth="1"/>
    <col min="7447" max="7447" width="8.140625" style="50" customWidth="1"/>
    <col min="7448" max="7448" width="8.7109375" style="50" customWidth="1"/>
    <col min="7449" max="7449" width="6.42578125" style="50" customWidth="1"/>
    <col min="7450" max="7451" width="9.28515625" style="50" customWidth="1"/>
    <col min="7452" max="7452" width="6.42578125" style="50" customWidth="1"/>
    <col min="7453" max="7454" width="9.5703125" style="50" customWidth="1"/>
    <col min="7455" max="7455" width="6.42578125" style="50" customWidth="1"/>
    <col min="7456" max="7457" width="9.5703125" style="50" customWidth="1"/>
    <col min="7458" max="7458" width="6.7109375" style="50" customWidth="1"/>
    <col min="7459" max="7461" width="9.140625" style="50"/>
    <col min="7462" max="7462" width="10.85546875" style="50" bestFit="1" customWidth="1"/>
    <col min="7463" max="7683" width="9.140625" style="50"/>
    <col min="7684" max="7684" width="18.7109375" style="50" customWidth="1"/>
    <col min="7685" max="7686" width="9.42578125" style="50" customWidth="1"/>
    <col min="7687" max="7687" width="7.7109375" style="50" customWidth="1"/>
    <col min="7688" max="7688" width="9.28515625" style="50" customWidth="1"/>
    <col min="7689" max="7689" width="9.85546875" style="50" customWidth="1"/>
    <col min="7690" max="7690" width="7.140625" style="50" customWidth="1"/>
    <col min="7691" max="7691" width="8.5703125" style="50" customWidth="1"/>
    <col min="7692" max="7692" width="8.85546875" style="50" customWidth="1"/>
    <col min="7693" max="7693" width="7.140625" style="50" customWidth="1"/>
    <col min="7694" max="7694" width="9" style="50" customWidth="1"/>
    <col min="7695" max="7695" width="8.7109375" style="50" customWidth="1"/>
    <col min="7696" max="7696" width="6.5703125" style="50" customWidth="1"/>
    <col min="7697" max="7697" width="8.140625" style="50" customWidth="1"/>
    <col min="7698" max="7698" width="7.5703125" style="50" customWidth="1"/>
    <col min="7699" max="7699" width="7" style="50" customWidth="1"/>
    <col min="7700" max="7701" width="8.7109375" style="50" customWidth="1"/>
    <col min="7702" max="7702" width="7.28515625" style="50" customWidth="1"/>
    <col min="7703" max="7703" width="8.140625" style="50" customWidth="1"/>
    <col min="7704" max="7704" width="8.7109375" style="50" customWidth="1"/>
    <col min="7705" max="7705" width="6.42578125" style="50" customWidth="1"/>
    <col min="7706" max="7707" width="9.28515625" style="50" customWidth="1"/>
    <col min="7708" max="7708" width="6.42578125" style="50" customWidth="1"/>
    <col min="7709" max="7710" width="9.5703125" style="50" customWidth="1"/>
    <col min="7711" max="7711" width="6.42578125" style="50" customWidth="1"/>
    <col min="7712" max="7713" width="9.5703125" style="50" customWidth="1"/>
    <col min="7714" max="7714" width="6.7109375" style="50" customWidth="1"/>
    <col min="7715" max="7717" width="9.140625" style="50"/>
    <col min="7718" max="7718" width="10.85546875" style="50" bestFit="1" customWidth="1"/>
    <col min="7719" max="7939" width="9.140625" style="50"/>
    <col min="7940" max="7940" width="18.7109375" style="50" customWidth="1"/>
    <col min="7941" max="7942" width="9.42578125" style="50" customWidth="1"/>
    <col min="7943" max="7943" width="7.7109375" style="50" customWidth="1"/>
    <col min="7944" max="7944" width="9.28515625" style="50" customWidth="1"/>
    <col min="7945" max="7945" width="9.85546875" style="50" customWidth="1"/>
    <col min="7946" max="7946" width="7.140625" style="50" customWidth="1"/>
    <col min="7947" max="7947" width="8.5703125" style="50" customWidth="1"/>
    <col min="7948" max="7948" width="8.85546875" style="50" customWidth="1"/>
    <col min="7949" max="7949" width="7.140625" style="50" customWidth="1"/>
    <col min="7950" max="7950" width="9" style="50" customWidth="1"/>
    <col min="7951" max="7951" width="8.7109375" style="50" customWidth="1"/>
    <col min="7952" max="7952" width="6.5703125" style="50" customWidth="1"/>
    <col min="7953" max="7953" width="8.140625" style="50" customWidth="1"/>
    <col min="7954" max="7954" width="7.5703125" style="50" customWidth="1"/>
    <col min="7955" max="7955" width="7" style="50" customWidth="1"/>
    <col min="7956" max="7957" width="8.7109375" style="50" customWidth="1"/>
    <col min="7958" max="7958" width="7.28515625" style="50" customWidth="1"/>
    <col min="7959" max="7959" width="8.140625" style="50" customWidth="1"/>
    <col min="7960" max="7960" width="8.7109375" style="50" customWidth="1"/>
    <col min="7961" max="7961" width="6.42578125" style="50" customWidth="1"/>
    <col min="7962" max="7963" width="9.28515625" style="50" customWidth="1"/>
    <col min="7964" max="7964" width="6.42578125" style="50" customWidth="1"/>
    <col min="7965" max="7966" width="9.5703125" style="50" customWidth="1"/>
    <col min="7967" max="7967" width="6.42578125" style="50" customWidth="1"/>
    <col min="7968" max="7969" width="9.5703125" style="50" customWidth="1"/>
    <col min="7970" max="7970" width="6.7109375" style="50" customWidth="1"/>
    <col min="7971" max="7973" width="9.140625" style="50"/>
    <col min="7974" max="7974" width="10.85546875" style="50" bestFit="1" customWidth="1"/>
    <col min="7975" max="8195" width="9.140625" style="50"/>
    <col min="8196" max="8196" width="18.7109375" style="50" customWidth="1"/>
    <col min="8197" max="8198" width="9.42578125" style="50" customWidth="1"/>
    <col min="8199" max="8199" width="7.7109375" style="50" customWidth="1"/>
    <col min="8200" max="8200" width="9.28515625" style="50" customWidth="1"/>
    <col min="8201" max="8201" width="9.85546875" style="50" customWidth="1"/>
    <col min="8202" max="8202" width="7.140625" style="50" customWidth="1"/>
    <col min="8203" max="8203" width="8.5703125" style="50" customWidth="1"/>
    <col min="8204" max="8204" width="8.85546875" style="50" customWidth="1"/>
    <col min="8205" max="8205" width="7.140625" style="50" customWidth="1"/>
    <col min="8206" max="8206" width="9" style="50" customWidth="1"/>
    <col min="8207" max="8207" width="8.7109375" style="50" customWidth="1"/>
    <col min="8208" max="8208" width="6.5703125" style="50" customWidth="1"/>
    <col min="8209" max="8209" width="8.140625" style="50" customWidth="1"/>
    <col min="8210" max="8210" width="7.5703125" style="50" customWidth="1"/>
    <col min="8211" max="8211" width="7" style="50" customWidth="1"/>
    <col min="8212" max="8213" width="8.7109375" style="50" customWidth="1"/>
    <col min="8214" max="8214" width="7.28515625" style="50" customWidth="1"/>
    <col min="8215" max="8215" width="8.140625" style="50" customWidth="1"/>
    <col min="8216" max="8216" width="8.7109375" style="50" customWidth="1"/>
    <col min="8217" max="8217" width="6.42578125" style="50" customWidth="1"/>
    <col min="8218" max="8219" width="9.28515625" style="50" customWidth="1"/>
    <col min="8220" max="8220" width="6.42578125" style="50" customWidth="1"/>
    <col min="8221" max="8222" width="9.5703125" style="50" customWidth="1"/>
    <col min="8223" max="8223" width="6.42578125" style="50" customWidth="1"/>
    <col min="8224" max="8225" width="9.5703125" style="50" customWidth="1"/>
    <col min="8226" max="8226" width="6.7109375" style="50" customWidth="1"/>
    <col min="8227" max="8229" width="9.140625" style="50"/>
    <col min="8230" max="8230" width="10.85546875" style="50" bestFit="1" customWidth="1"/>
    <col min="8231" max="8451" width="9.140625" style="50"/>
    <col min="8452" max="8452" width="18.7109375" style="50" customWidth="1"/>
    <col min="8453" max="8454" width="9.42578125" style="50" customWidth="1"/>
    <col min="8455" max="8455" width="7.7109375" style="50" customWidth="1"/>
    <col min="8456" max="8456" width="9.28515625" style="50" customWidth="1"/>
    <col min="8457" max="8457" width="9.85546875" style="50" customWidth="1"/>
    <col min="8458" max="8458" width="7.140625" style="50" customWidth="1"/>
    <col min="8459" max="8459" width="8.5703125" style="50" customWidth="1"/>
    <col min="8460" max="8460" width="8.85546875" style="50" customWidth="1"/>
    <col min="8461" max="8461" width="7.140625" style="50" customWidth="1"/>
    <col min="8462" max="8462" width="9" style="50" customWidth="1"/>
    <col min="8463" max="8463" width="8.7109375" style="50" customWidth="1"/>
    <col min="8464" max="8464" width="6.5703125" style="50" customWidth="1"/>
    <col min="8465" max="8465" width="8.140625" style="50" customWidth="1"/>
    <col min="8466" max="8466" width="7.5703125" style="50" customWidth="1"/>
    <col min="8467" max="8467" width="7" style="50" customWidth="1"/>
    <col min="8468" max="8469" width="8.7109375" style="50" customWidth="1"/>
    <col min="8470" max="8470" width="7.28515625" style="50" customWidth="1"/>
    <col min="8471" max="8471" width="8.140625" style="50" customWidth="1"/>
    <col min="8472" max="8472" width="8.7109375" style="50" customWidth="1"/>
    <col min="8473" max="8473" width="6.42578125" style="50" customWidth="1"/>
    <col min="8474" max="8475" width="9.28515625" style="50" customWidth="1"/>
    <col min="8476" max="8476" width="6.42578125" style="50" customWidth="1"/>
    <col min="8477" max="8478" width="9.5703125" style="50" customWidth="1"/>
    <col min="8479" max="8479" width="6.42578125" style="50" customWidth="1"/>
    <col min="8480" max="8481" width="9.5703125" style="50" customWidth="1"/>
    <col min="8482" max="8482" width="6.7109375" style="50" customWidth="1"/>
    <col min="8483" max="8485" width="9.140625" style="50"/>
    <col min="8486" max="8486" width="10.85546875" style="50" bestFit="1" customWidth="1"/>
    <col min="8487" max="8707" width="9.140625" style="50"/>
    <col min="8708" max="8708" width="18.7109375" style="50" customWidth="1"/>
    <col min="8709" max="8710" width="9.42578125" style="50" customWidth="1"/>
    <col min="8711" max="8711" width="7.7109375" style="50" customWidth="1"/>
    <col min="8712" max="8712" width="9.28515625" style="50" customWidth="1"/>
    <col min="8713" max="8713" width="9.85546875" style="50" customWidth="1"/>
    <col min="8714" max="8714" width="7.140625" style="50" customWidth="1"/>
    <col min="8715" max="8715" width="8.5703125" style="50" customWidth="1"/>
    <col min="8716" max="8716" width="8.85546875" style="50" customWidth="1"/>
    <col min="8717" max="8717" width="7.140625" style="50" customWidth="1"/>
    <col min="8718" max="8718" width="9" style="50" customWidth="1"/>
    <col min="8719" max="8719" width="8.7109375" style="50" customWidth="1"/>
    <col min="8720" max="8720" width="6.5703125" style="50" customWidth="1"/>
    <col min="8721" max="8721" width="8.140625" style="50" customWidth="1"/>
    <col min="8722" max="8722" width="7.5703125" style="50" customWidth="1"/>
    <col min="8723" max="8723" width="7" style="50" customWidth="1"/>
    <col min="8724" max="8725" width="8.7109375" style="50" customWidth="1"/>
    <col min="8726" max="8726" width="7.28515625" style="50" customWidth="1"/>
    <col min="8727" max="8727" width="8.140625" style="50" customWidth="1"/>
    <col min="8728" max="8728" width="8.7109375" style="50" customWidth="1"/>
    <col min="8729" max="8729" width="6.42578125" style="50" customWidth="1"/>
    <col min="8730" max="8731" width="9.28515625" style="50" customWidth="1"/>
    <col min="8732" max="8732" width="6.42578125" style="50" customWidth="1"/>
    <col min="8733" max="8734" width="9.5703125" style="50" customWidth="1"/>
    <col min="8735" max="8735" width="6.42578125" style="50" customWidth="1"/>
    <col min="8736" max="8737" width="9.5703125" style="50" customWidth="1"/>
    <col min="8738" max="8738" width="6.7109375" style="50" customWidth="1"/>
    <col min="8739" max="8741" width="9.140625" style="50"/>
    <col min="8742" max="8742" width="10.85546875" style="50" bestFit="1" customWidth="1"/>
    <col min="8743" max="8963" width="9.140625" style="50"/>
    <col min="8964" max="8964" width="18.7109375" style="50" customWidth="1"/>
    <col min="8965" max="8966" width="9.42578125" style="50" customWidth="1"/>
    <col min="8967" max="8967" width="7.7109375" style="50" customWidth="1"/>
    <col min="8968" max="8968" width="9.28515625" style="50" customWidth="1"/>
    <col min="8969" max="8969" width="9.85546875" style="50" customWidth="1"/>
    <col min="8970" max="8970" width="7.140625" style="50" customWidth="1"/>
    <col min="8971" max="8971" width="8.5703125" style="50" customWidth="1"/>
    <col min="8972" max="8972" width="8.85546875" style="50" customWidth="1"/>
    <col min="8973" max="8973" width="7.140625" style="50" customWidth="1"/>
    <col min="8974" max="8974" width="9" style="50" customWidth="1"/>
    <col min="8975" max="8975" width="8.7109375" style="50" customWidth="1"/>
    <col min="8976" max="8976" width="6.5703125" style="50" customWidth="1"/>
    <col min="8977" max="8977" width="8.140625" style="50" customWidth="1"/>
    <col min="8978" max="8978" width="7.5703125" style="50" customWidth="1"/>
    <col min="8979" max="8979" width="7" style="50" customWidth="1"/>
    <col min="8980" max="8981" width="8.7109375" style="50" customWidth="1"/>
    <col min="8982" max="8982" width="7.28515625" style="50" customWidth="1"/>
    <col min="8983" max="8983" width="8.140625" style="50" customWidth="1"/>
    <col min="8984" max="8984" width="8.7109375" style="50" customWidth="1"/>
    <col min="8985" max="8985" width="6.42578125" style="50" customWidth="1"/>
    <col min="8986" max="8987" width="9.28515625" style="50" customWidth="1"/>
    <col min="8988" max="8988" width="6.42578125" style="50" customWidth="1"/>
    <col min="8989" max="8990" width="9.5703125" style="50" customWidth="1"/>
    <col min="8991" max="8991" width="6.42578125" style="50" customWidth="1"/>
    <col min="8992" max="8993" width="9.5703125" style="50" customWidth="1"/>
    <col min="8994" max="8994" width="6.7109375" style="50" customWidth="1"/>
    <col min="8995" max="8997" width="9.140625" style="50"/>
    <col min="8998" max="8998" width="10.85546875" style="50" bestFit="1" customWidth="1"/>
    <col min="8999" max="9219" width="9.140625" style="50"/>
    <col min="9220" max="9220" width="18.7109375" style="50" customWidth="1"/>
    <col min="9221" max="9222" width="9.42578125" style="50" customWidth="1"/>
    <col min="9223" max="9223" width="7.7109375" style="50" customWidth="1"/>
    <col min="9224" max="9224" width="9.28515625" style="50" customWidth="1"/>
    <col min="9225" max="9225" width="9.85546875" style="50" customWidth="1"/>
    <col min="9226" max="9226" width="7.140625" style="50" customWidth="1"/>
    <col min="9227" max="9227" width="8.5703125" style="50" customWidth="1"/>
    <col min="9228" max="9228" width="8.85546875" style="50" customWidth="1"/>
    <col min="9229" max="9229" width="7.140625" style="50" customWidth="1"/>
    <col min="9230" max="9230" width="9" style="50" customWidth="1"/>
    <col min="9231" max="9231" width="8.7109375" style="50" customWidth="1"/>
    <col min="9232" max="9232" width="6.5703125" style="50" customWidth="1"/>
    <col min="9233" max="9233" width="8.140625" style="50" customWidth="1"/>
    <col min="9234" max="9234" width="7.5703125" style="50" customWidth="1"/>
    <col min="9235" max="9235" width="7" style="50" customWidth="1"/>
    <col min="9236" max="9237" width="8.7109375" style="50" customWidth="1"/>
    <col min="9238" max="9238" width="7.28515625" style="50" customWidth="1"/>
    <col min="9239" max="9239" width="8.140625" style="50" customWidth="1"/>
    <col min="9240" max="9240" width="8.7109375" style="50" customWidth="1"/>
    <col min="9241" max="9241" width="6.42578125" style="50" customWidth="1"/>
    <col min="9242" max="9243" width="9.28515625" style="50" customWidth="1"/>
    <col min="9244" max="9244" width="6.42578125" style="50" customWidth="1"/>
    <col min="9245" max="9246" width="9.5703125" style="50" customWidth="1"/>
    <col min="9247" max="9247" width="6.42578125" style="50" customWidth="1"/>
    <col min="9248" max="9249" width="9.5703125" style="50" customWidth="1"/>
    <col min="9250" max="9250" width="6.7109375" style="50" customWidth="1"/>
    <col min="9251" max="9253" width="9.140625" style="50"/>
    <col min="9254" max="9254" width="10.85546875" style="50" bestFit="1" customWidth="1"/>
    <col min="9255" max="9475" width="9.140625" style="50"/>
    <col min="9476" max="9476" width="18.7109375" style="50" customWidth="1"/>
    <col min="9477" max="9478" width="9.42578125" style="50" customWidth="1"/>
    <col min="9479" max="9479" width="7.7109375" style="50" customWidth="1"/>
    <col min="9480" max="9480" width="9.28515625" style="50" customWidth="1"/>
    <col min="9481" max="9481" width="9.85546875" style="50" customWidth="1"/>
    <col min="9482" max="9482" width="7.140625" style="50" customWidth="1"/>
    <col min="9483" max="9483" width="8.5703125" style="50" customWidth="1"/>
    <col min="9484" max="9484" width="8.85546875" style="50" customWidth="1"/>
    <col min="9485" max="9485" width="7.140625" style="50" customWidth="1"/>
    <col min="9486" max="9486" width="9" style="50" customWidth="1"/>
    <col min="9487" max="9487" width="8.7109375" style="50" customWidth="1"/>
    <col min="9488" max="9488" width="6.5703125" style="50" customWidth="1"/>
    <col min="9489" max="9489" width="8.140625" style="50" customWidth="1"/>
    <col min="9490" max="9490" width="7.5703125" style="50" customWidth="1"/>
    <col min="9491" max="9491" width="7" style="50" customWidth="1"/>
    <col min="9492" max="9493" width="8.7109375" style="50" customWidth="1"/>
    <col min="9494" max="9494" width="7.28515625" style="50" customWidth="1"/>
    <col min="9495" max="9495" width="8.140625" style="50" customWidth="1"/>
    <col min="9496" max="9496" width="8.7109375" style="50" customWidth="1"/>
    <col min="9497" max="9497" width="6.42578125" style="50" customWidth="1"/>
    <col min="9498" max="9499" width="9.28515625" style="50" customWidth="1"/>
    <col min="9500" max="9500" width="6.42578125" style="50" customWidth="1"/>
    <col min="9501" max="9502" width="9.5703125" style="50" customWidth="1"/>
    <col min="9503" max="9503" width="6.42578125" style="50" customWidth="1"/>
    <col min="9504" max="9505" width="9.5703125" style="50" customWidth="1"/>
    <col min="9506" max="9506" width="6.7109375" style="50" customWidth="1"/>
    <col min="9507" max="9509" width="9.140625" style="50"/>
    <col min="9510" max="9510" width="10.85546875" style="50" bestFit="1" customWidth="1"/>
    <col min="9511" max="9731" width="9.140625" style="50"/>
    <col min="9732" max="9732" width="18.7109375" style="50" customWidth="1"/>
    <col min="9733" max="9734" width="9.42578125" style="50" customWidth="1"/>
    <col min="9735" max="9735" width="7.7109375" style="50" customWidth="1"/>
    <col min="9736" max="9736" width="9.28515625" style="50" customWidth="1"/>
    <col min="9737" max="9737" width="9.85546875" style="50" customWidth="1"/>
    <col min="9738" max="9738" width="7.140625" style="50" customWidth="1"/>
    <col min="9739" max="9739" width="8.5703125" style="50" customWidth="1"/>
    <col min="9740" max="9740" width="8.85546875" style="50" customWidth="1"/>
    <col min="9741" max="9741" width="7.140625" style="50" customWidth="1"/>
    <col min="9742" max="9742" width="9" style="50" customWidth="1"/>
    <col min="9743" max="9743" width="8.7109375" style="50" customWidth="1"/>
    <col min="9744" max="9744" width="6.5703125" style="50" customWidth="1"/>
    <col min="9745" max="9745" width="8.140625" style="50" customWidth="1"/>
    <col min="9746" max="9746" width="7.5703125" style="50" customWidth="1"/>
    <col min="9747" max="9747" width="7" style="50" customWidth="1"/>
    <col min="9748" max="9749" width="8.7109375" style="50" customWidth="1"/>
    <col min="9750" max="9750" width="7.28515625" style="50" customWidth="1"/>
    <col min="9751" max="9751" width="8.140625" style="50" customWidth="1"/>
    <col min="9752" max="9752" width="8.7109375" style="50" customWidth="1"/>
    <col min="9753" max="9753" width="6.42578125" style="50" customWidth="1"/>
    <col min="9754" max="9755" width="9.28515625" style="50" customWidth="1"/>
    <col min="9756" max="9756" width="6.42578125" style="50" customWidth="1"/>
    <col min="9757" max="9758" width="9.5703125" style="50" customWidth="1"/>
    <col min="9759" max="9759" width="6.42578125" style="50" customWidth="1"/>
    <col min="9760" max="9761" width="9.5703125" style="50" customWidth="1"/>
    <col min="9762" max="9762" width="6.7109375" style="50" customWidth="1"/>
    <col min="9763" max="9765" width="9.140625" style="50"/>
    <col min="9766" max="9766" width="10.85546875" style="50" bestFit="1" customWidth="1"/>
    <col min="9767" max="9987" width="9.140625" style="50"/>
    <col min="9988" max="9988" width="18.7109375" style="50" customWidth="1"/>
    <col min="9989" max="9990" width="9.42578125" style="50" customWidth="1"/>
    <col min="9991" max="9991" width="7.7109375" style="50" customWidth="1"/>
    <col min="9992" max="9992" width="9.28515625" style="50" customWidth="1"/>
    <col min="9993" max="9993" width="9.85546875" style="50" customWidth="1"/>
    <col min="9994" max="9994" width="7.140625" style="50" customWidth="1"/>
    <col min="9995" max="9995" width="8.5703125" style="50" customWidth="1"/>
    <col min="9996" max="9996" width="8.85546875" style="50" customWidth="1"/>
    <col min="9997" max="9997" width="7.140625" style="50" customWidth="1"/>
    <col min="9998" max="9998" width="9" style="50" customWidth="1"/>
    <col min="9999" max="9999" width="8.7109375" style="50" customWidth="1"/>
    <col min="10000" max="10000" width="6.5703125" style="50" customWidth="1"/>
    <col min="10001" max="10001" width="8.140625" style="50" customWidth="1"/>
    <col min="10002" max="10002" width="7.5703125" style="50" customWidth="1"/>
    <col min="10003" max="10003" width="7" style="50" customWidth="1"/>
    <col min="10004" max="10005" width="8.7109375" style="50" customWidth="1"/>
    <col min="10006" max="10006" width="7.28515625" style="50" customWidth="1"/>
    <col min="10007" max="10007" width="8.140625" style="50" customWidth="1"/>
    <col min="10008" max="10008" width="8.7109375" style="50" customWidth="1"/>
    <col min="10009" max="10009" width="6.42578125" style="50" customWidth="1"/>
    <col min="10010" max="10011" width="9.28515625" style="50" customWidth="1"/>
    <col min="10012" max="10012" width="6.42578125" style="50" customWidth="1"/>
    <col min="10013" max="10014" width="9.5703125" style="50" customWidth="1"/>
    <col min="10015" max="10015" width="6.42578125" style="50" customWidth="1"/>
    <col min="10016" max="10017" width="9.5703125" style="50" customWidth="1"/>
    <col min="10018" max="10018" width="6.7109375" style="50" customWidth="1"/>
    <col min="10019" max="10021" width="9.140625" style="50"/>
    <col min="10022" max="10022" width="10.85546875" style="50" bestFit="1" customWidth="1"/>
    <col min="10023" max="10243" width="9.140625" style="50"/>
    <col min="10244" max="10244" width="18.7109375" style="50" customWidth="1"/>
    <col min="10245" max="10246" width="9.42578125" style="50" customWidth="1"/>
    <col min="10247" max="10247" width="7.7109375" style="50" customWidth="1"/>
    <col min="10248" max="10248" width="9.28515625" style="50" customWidth="1"/>
    <col min="10249" max="10249" width="9.85546875" style="50" customWidth="1"/>
    <col min="10250" max="10250" width="7.140625" style="50" customWidth="1"/>
    <col min="10251" max="10251" width="8.5703125" style="50" customWidth="1"/>
    <col min="10252" max="10252" width="8.85546875" style="50" customWidth="1"/>
    <col min="10253" max="10253" width="7.140625" style="50" customWidth="1"/>
    <col min="10254" max="10254" width="9" style="50" customWidth="1"/>
    <col min="10255" max="10255" width="8.7109375" style="50" customWidth="1"/>
    <col min="10256" max="10256" width="6.5703125" style="50" customWidth="1"/>
    <col min="10257" max="10257" width="8.140625" style="50" customWidth="1"/>
    <col min="10258" max="10258" width="7.5703125" style="50" customWidth="1"/>
    <col min="10259" max="10259" width="7" style="50" customWidth="1"/>
    <col min="10260" max="10261" width="8.7109375" style="50" customWidth="1"/>
    <col min="10262" max="10262" width="7.28515625" style="50" customWidth="1"/>
    <col min="10263" max="10263" width="8.140625" style="50" customWidth="1"/>
    <col min="10264" max="10264" width="8.7109375" style="50" customWidth="1"/>
    <col min="10265" max="10265" width="6.42578125" style="50" customWidth="1"/>
    <col min="10266" max="10267" width="9.28515625" style="50" customWidth="1"/>
    <col min="10268" max="10268" width="6.42578125" style="50" customWidth="1"/>
    <col min="10269" max="10270" width="9.5703125" style="50" customWidth="1"/>
    <col min="10271" max="10271" width="6.42578125" style="50" customWidth="1"/>
    <col min="10272" max="10273" width="9.5703125" style="50" customWidth="1"/>
    <col min="10274" max="10274" width="6.7109375" style="50" customWidth="1"/>
    <col min="10275" max="10277" width="9.140625" style="50"/>
    <col min="10278" max="10278" width="10.85546875" style="50" bestFit="1" customWidth="1"/>
    <col min="10279" max="10499" width="9.140625" style="50"/>
    <col min="10500" max="10500" width="18.7109375" style="50" customWidth="1"/>
    <col min="10501" max="10502" width="9.42578125" style="50" customWidth="1"/>
    <col min="10503" max="10503" width="7.7109375" style="50" customWidth="1"/>
    <col min="10504" max="10504" width="9.28515625" style="50" customWidth="1"/>
    <col min="10505" max="10505" width="9.85546875" style="50" customWidth="1"/>
    <col min="10506" max="10506" width="7.140625" style="50" customWidth="1"/>
    <col min="10507" max="10507" width="8.5703125" style="50" customWidth="1"/>
    <col min="10508" max="10508" width="8.85546875" style="50" customWidth="1"/>
    <col min="10509" max="10509" width="7.140625" style="50" customWidth="1"/>
    <col min="10510" max="10510" width="9" style="50" customWidth="1"/>
    <col min="10511" max="10511" width="8.7109375" style="50" customWidth="1"/>
    <col min="10512" max="10512" width="6.5703125" style="50" customWidth="1"/>
    <col min="10513" max="10513" width="8.140625" style="50" customWidth="1"/>
    <col min="10514" max="10514" width="7.5703125" style="50" customWidth="1"/>
    <col min="10515" max="10515" width="7" style="50" customWidth="1"/>
    <col min="10516" max="10517" width="8.7109375" style="50" customWidth="1"/>
    <col min="10518" max="10518" width="7.28515625" style="50" customWidth="1"/>
    <col min="10519" max="10519" width="8.140625" style="50" customWidth="1"/>
    <col min="10520" max="10520" width="8.7109375" style="50" customWidth="1"/>
    <col min="10521" max="10521" width="6.42578125" style="50" customWidth="1"/>
    <col min="10522" max="10523" width="9.28515625" style="50" customWidth="1"/>
    <col min="10524" max="10524" width="6.42578125" style="50" customWidth="1"/>
    <col min="10525" max="10526" width="9.5703125" style="50" customWidth="1"/>
    <col min="10527" max="10527" width="6.42578125" style="50" customWidth="1"/>
    <col min="10528" max="10529" width="9.5703125" style="50" customWidth="1"/>
    <col min="10530" max="10530" width="6.7109375" style="50" customWidth="1"/>
    <col min="10531" max="10533" width="9.140625" style="50"/>
    <col min="10534" max="10534" width="10.85546875" style="50" bestFit="1" customWidth="1"/>
    <col min="10535" max="10755" width="9.140625" style="50"/>
    <col min="10756" max="10756" width="18.7109375" style="50" customWidth="1"/>
    <col min="10757" max="10758" width="9.42578125" style="50" customWidth="1"/>
    <col min="10759" max="10759" width="7.7109375" style="50" customWidth="1"/>
    <col min="10760" max="10760" width="9.28515625" style="50" customWidth="1"/>
    <col min="10761" max="10761" width="9.85546875" style="50" customWidth="1"/>
    <col min="10762" max="10762" width="7.140625" style="50" customWidth="1"/>
    <col min="10763" max="10763" width="8.5703125" style="50" customWidth="1"/>
    <col min="10764" max="10764" width="8.85546875" style="50" customWidth="1"/>
    <col min="10765" max="10765" width="7.140625" style="50" customWidth="1"/>
    <col min="10766" max="10766" width="9" style="50" customWidth="1"/>
    <col min="10767" max="10767" width="8.7109375" style="50" customWidth="1"/>
    <col min="10768" max="10768" width="6.5703125" style="50" customWidth="1"/>
    <col min="10769" max="10769" width="8.140625" style="50" customWidth="1"/>
    <col min="10770" max="10770" width="7.5703125" style="50" customWidth="1"/>
    <col min="10771" max="10771" width="7" style="50" customWidth="1"/>
    <col min="10772" max="10773" width="8.7109375" style="50" customWidth="1"/>
    <col min="10774" max="10774" width="7.28515625" style="50" customWidth="1"/>
    <col min="10775" max="10775" width="8.140625" style="50" customWidth="1"/>
    <col min="10776" max="10776" width="8.7109375" style="50" customWidth="1"/>
    <col min="10777" max="10777" width="6.42578125" style="50" customWidth="1"/>
    <col min="10778" max="10779" width="9.28515625" style="50" customWidth="1"/>
    <col min="10780" max="10780" width="6.42578125" style="50" customWidth="1"/>
    <col min="10781" max="10782" width="9.5703125" style="50" customWidth="1"/>
    <col min="10783" max="10783" width="6.42578125" style="50" customWidth="1"/>
    <col min="10784" max="10785" width="9.5703125" style="50" customWidth="1"/>
    <col min="10786" max="10786" width="6.7109375" style="50" customWidth="1"/>
    <col min="10787" max="10789" width="9.140625" style="50"/>
    <col min="10790" max="10790" width="10.85546875" style="50" bestFit="1" customWidth="1"/>
    <col min="10791" max="11011" width="9.140625" style="50"/>
    <col min="11012" max="11012" width="18.7109375" style="50" customWidth="1"/>
    <col min="11013" max="11014" width="9.42578125" style="50" customWidth="1"/>
    <col min="11015" max="11015" width="7.7109375" style="50" customWidth="1"/>
    <col min="11016" max="11016" width="9.28515625" style="50" customWidth="1"/>
    <col min="11017" max="11017" width="9.85546875" style="50" customWidth="1"/>
    <col min="11018" max="11018" width="7.140625" style="50" customWidth="1"/>
    <col min="11019" max="11019" width="8.5703125" style="50" customWidth="1"/>
    <col min="11020" max="11020" width="8.85546875" style="50" customWidth="1"/>
    <col min="11021" max="11021" width="7.140625" style="50" customWidth="1"/>
    <col min="11022" max="11022" width="9" style="50" customWidth="1"/>
    <col min="11023" max="11023" width="8.7109375" style="50" customWidth="1"/>
    <col min="11024" max="11024" width="6.5703125" style="50" customWidth="1"/>
    <col min="11025" max="11025" width="8.140625" style="50" customWidth="1"/>
    <col min="11026" max="11026" width="7.5703125" style="50" customWidth="1"/>
    <col min="11027" max="11027" width="7" style="50" customWidth="1"/>
    <col min="11028" max="11029" width="8.7109375" style="50" customWidth="1"/>
    <col min="11030" max="11030" width="7.28515625" style="50" customWidth="1"/>
    <col min="11031" max="11031" width="8.140625" style="50" customWidth="1"/>
    <col min="11032" max="11032" width="8.7109375" style="50" customWidth="1"/>
    <col min="11033" max="11033" width="6.42578125" style="50" customWidth="1"/>
    <col min="11034" max="11035" width="9.28515625" style="50" customWidth="1"/>
    <col min="11036" max="11036" width="6.42578125" style="50" customWidth="1"/>
    <col min="11037" max="11038" width="9.5703125" style="50" customWidth="1"/>
    <col min="11039" max="11039" width="6.42578125" style="50" customWidth="1"/>
    <col min="11040" max="11041" width="9.5703125" style="50" customWidth="1"/>
    <col min="11042" max="11042" width="6.7109375" style="50" customWidth="1"/>
    <col min="11043" max="11045" width="9.140625" style="50"/>
    <col min="11046" max="11046" width="10.85546875" style="50" bestFit="1" customWidth="1"/>
    <col min="11047" max="11267" width="9.140625" style="50"/>
    <col min="11268" max="11268" width="18.7109375" style="50" customWidth="1"/>
    <col min="11269" max="11270" width="9.42578125" style="50" customWidth="1"/>
    <col min="11271" max="11271" width="7.7109375" style="50" customWidth="1"/>
    <col min="11272" max="11272" width="9.28515625" style="50" customWidth="1"/>
    <col min="11273" max="11273" width="9.85546875" style="50" customWidth="1"/>
    <col min="11274" max="11274" width="7.140625" style="50" customWidth="1"/>
    <col min="11275" max="11275" width="8.5703125" style="50" customWidth="1"/>
    <col min="11276" max="11276" width="8.85546875" style="50" customWidth="1"/>
    <col min="11277" max="11277" width="7.140625" style="50" customWidth="1"/>
    <col min="11278" max="11278" width="9" style="50" customWidth="1"/>
    <col min="11279" max="11279" width="8.7109375" style="50" customWidth="1"/>
    <col min="11280" max="11280" width="6.5703125" style="50" customWidth="1"/>
    <col min="11281" max="11281" width="8.140625" style="50" customWidth="1"/>
    <col min="11282" max="11282" width="7.5703125" style="50" customWidth="1"/>
    <col min="11283" max="11283" width="7" style="50" customWidth="1"/>
    <col min="11284" max="11285" width="8.7109375" style="50" customWidth="1"/>
    <col min="11286" max="11286" width="7.28515625" style="50" customWidth="1"/>
    <col min="11287" max="11287" width="8.140625" style="50" customWidth="1"/>
    <col min="11288" max="11288" width="8.7109375" style="50" customWidth="1"/>
    <col min="11289" max="11289" width="6.42578125" style="50" customWidth="1"/>
    <col min="11290" max="11291" width="9.28515625" style="50" customWidth="1"/>
    <col min="11292" max="11292" width="6.42578125" style="50" customWidth="1"/>
    <col min="11293" max="11294" width="9.5703125" style="50" customWidth="1"/>
    <col min="11295" max="11295" width="6.42578125" style="50" customWidth="1"/>
    <col min="11296" max="11297" width="9.5703125" style="50" customWidth="1"/>
    <col min="11298" max="11298" width="6.7109375" style="50" customWidth="1"/>
    <col min="11299" max="11301" width="9.140625" style="50"/>
    <col min="11302" max="11302" width="10.85546875" style="50" bestFit="1" customWidth="1"/>
    <col min="11303" max="11523" width="9.140625" style="50"/>
    <col min="11524" max="11524" width="18.7109375" style="50" customWidth="1"/>
    <col min="11525" max="11526" width="9.42578125" style="50" customWidth="1"/>
    <col min="11527" max="11527" width="7.7109375" style="50" customWidth="1"/>
    <col min="11528" max="11528" width="9.28515625" style="50" customWidth="1"/>
    <col min="11529" max="11529" width="9.85546875" style="50" customWidth="1"/>
    <col min="11530" max="11530" width="7.140625" style="50" customWidth="1"/>
    <col min="11531" max="11531" width="8.5703125" style="50" customWidth="1"/>
    <col min="11532" max="11532" width="8.85546875" style="50" customWidth="1"/>
    <col min="11533" max="11533" width="7.140625" style="50" customWidth="1"/>
    <col min="11534" max="11534" width="9" style="50" customWidth="1"/>
    <col min="11535" max="11535" width="8.7109375" style="50" customWidth="1"/>
    <col min="11536" max="11536" width="6.5703125" style="50" customWidth="1"/>
    <col min="11537" max="11537" width="8.140625" style="50" customWidth="1"/>
    <col min="11538" max="11538" width="7.5703125" style="50" customWidth="1"/>
    <col min="11539" max="11539" width="7" style="50" customWidth="1"/>
    <col min="11540" max="11541" width="8.7109375" style="50" customWidth="1"/>
    <col min="11542" max="11542" width="7.28515625" style="50" customWidth="1"/>
    <col min="11543" max="11543" width="8.140625" style="50" customWidth="1"/>
    <col min="11544" max="11544" width="8.7109375" style="50" customWidth="1"/>
    <col min="11545" max="11545" width="6.42578125" style="50" customWidth="1"/>
    <col min="11546" max="11547" width="9.28515625" style="50" customWidth="1"/>
    <col min="11548" max="11548" width="6.42578125" style="50" customWidth="1"/>
    <col min="11549" max="11550" width="9.5703125" style="50" customWidth="1"/>
    <col min="11551" max="11551" width="6.42578125" style="50" customWidth="1"/>
    <col min="11552" max="11553" width="9.5703125" style="50" customWidth="1"/>
    <col min="11554" max="11554" width="6.7109375" style="50" customWidth="1"/>
    <col min="11555" max="11557" width="9.140625" style="50"/>
    <col min="11558" max="11558" width="10.85546875" style="50" bestFit="1" customWidth="1"/>
    <col min="11559" max="11779" width="9.140625" style="50"/>
    <col min="11780" max="11780" width="18.7109375" style="50" customWidth="1"/>
    <col min="11781" max="11782" width="9.42578125" style="50" customWidth="1"/>
    <col min="11783" max="11783" width="7.7109375" style="50" customWidth="1"/>
    <col min="11784" max="11784" width="9.28515625" style="50" customWidth="1"/>
    <col min="11785" max="11785" width="9.85546875" style="50" customWidth="1"/>
    <col min="11786" max="11786" width="7.140625" style="50" customWidth="1"/>
    <col min="11787" max="11787" width="8.5703125" style="50" customWidth="1"/>
    <col min="11788" max="11788" width="8.85546875" style="50" customWidth="1"/>
    <col min="11789" max="11789" width="7.140625" style="50" customWidth="1"/>
    <col min="11790" max="11790" width="9" style="50" customWidth="1"/>
    <col min="11791" max="11791" width="8.7109375" style="50" customWidth="1"/>
    <col min="11792" max="11792" width="6.5703125" style="50" customWidth="1"/>
    <col min="11793" max="11793" width="8.140625" style="50" customWidth="1"/>
    <col min="11794" max="11794" width="7.5703125" style="50" customWidth="1"/>
    <col min="11795" max="11795" width="7" style="50" customWidth="1"/>
    <col min="11796" max="11797" width="8.7109375" style="50" customWidth="1"/>
    <col min="11798" max="11798" width="7.28515625" style="50" customWidth="1"/>
    <col min="11799" max="11799" width="8.140625" style="50" customWidth="1"/>
    <col min="11800" max="11800" width="8.7109375" style="50" customWidth="1"/>
    <col min="11801" max="11801" width="6.42578125" style="50" customWidth="1"/>
    <col min="11802" max="11803" width="9.28515625" style="50" customWidth="1"/>
    <col min="11804" max="11804" width="6.42578125" style="50" customWidth="1"/>
    <col min="11805" max="11806" width="9.5703125" style="50" customWidth="1"/>
    <col min="11807" max="11807" width="6.42578125" style="50" customWidth="1"/>
    <col min="11808" max="11809" width="9.5703125" style="50" customWidth="1"/>
    <col min="11810" max="11810" width="6.7109375" style="50" customWidth="1"/>
    <col min="11811" max="11813" width="9.140625" style="50"/>
    <col min="11814" max="11814" width="10.85546875" style="50" bestFit="1" customWidth="1"/>
    <col min="11815" max="12035" width="9.140625" style="50"/>
    <col min="12036" max="12036" width="18.7109375" style="50" customWidth="1"/>
    <col min="12037" max="12038" width="9.42578125" style="50" customWidth="1"/>
    <col min="12039" max="12039" width="7.7109375" style="50" customWidth="1"/>
    <col min="12040" max="12040" width="9.28515625" style="50" customWidth="1"/>
    <col min="12041" max="12041" width="9.85546875" style="50" customWidth="1"/>
    <col min="12042" max="12042" width="7.140625" style="50" customWidth="1"/>
    <col min="12043" max="12043" width="8.5703125" style="50" customWidth="1"/>
    <col min="12044" max="12044" width="8.85546875" style="50" customWidth="1"/>
    <col min="12045" max="12045" width="7.140625" style="50" customWidth="1"/>
    <col min="12046" max="12046" width="9" style="50" customWidth="1"/>
    <col min="12047" max="12047" width="8.7109375" style="50" customWidth="1"/>
    <col min="12048" max="12048" width="6.5703125" style="50" customWidth="1"/>
    <col min="12049" max="12049" width="8.140625" style="50" customWidth="1"/>
    <col min="12050" max="12050" width="7.5703125" style="50" customWidth="1"/>
    <col min="12051" max="12051" width="7" style="50" customWidth="1"/>
    <col min="12052" max="12053" width="8.7109375" style="50" customWidth="1"/>
    <col min="12054" max="12054" width="7.28515625" style="50" customWidth="1"/>
    <col min="12055" max="12055" width="8.140625" style="50" customWidth="1"/>
    <col min="12056" max="12056" width="8.7109375" style="50" customWidth="1"/>
    <col min="12057" max="12057" width="6.42578125" style="50" customWidth="1"/>
    <col min="12058" max="12059" width="9.28515625" style="50" customWidth="1"/>
    <col min="12060" max="12060" width="6.42578125" style="50" customWidth="1"/>
    <col min="12061" max="12062" width="9.5703125" style="50" customWidth="1"/>
    <col min="12063" max="12063" width="6.42578125" style="50" customWidth="1"/>
    <col min="12064" max="12065" width="9.5703125" style="50" customWidth="1"/>
    <col min="12066" max="12066" width="6.7109375" style="50" customWidth="1"/>
    <col min="12067" max="12069" width="9.140625" style="50"/>
    <col min="12070" max="12070" width="10.85546875" style="50" bestFit="1" customWidth="1"/>
    <col min="12071" max="12291" width="9.140625" style="50"/>
    <col min="12292" max="12292" width="18.7109375" style="50" customWidth="1"/>
    <col min="12293" max="12294" width="9.42578125" style="50" customWidth="1"/>
    <col min="12295" max="12295" width="7.7109375" style="50" customWidth="1"/>
    <col min="12296" max="12296" width="9.28515625" style="50" customWidth="1"/>
    <col min="12297" max="12297" width="9.85546875" style="50" customWidth="1"/>
    <col min="12298" max="12298" width="7.140625" style="50" customWidth="1"/>
    <col min="12299" max="12299" width="8.5703125" style="50" customWidth="1"/>
    <col min="12300" max="12300" width="8.85546875" style="50" customWidth="1"/>
    <col min="12301" max="12301" width="7.140625" style="50" customWidth="1"/>
    <col min="12302" max="12302" width="9" style="50" customWidth="1"/>
    <col min="12303" max="12303" width="8.7109375" style="50" customWidth="1"/>
    <col min="12304" max="12304" width="6.5703125" style="50" customWidth="1"/>
    <col min="12305" max="12305" width="8.140625" style="50" customWidth="1"/>
    <col min="12306" max="12306" width="7.5703125" style="50" customWidth="1"/>
    <col min="12307" max="12307" width="7" style="50" customWidth="1"/>
    <col min="12308" max="12309" width="8.7109375" style="50" customWidth="1"/>
    <col min="12310" max="12310" width="7.28515625" style="50" customWidth="1"/>
    <col min="12311" max="12311" width="8.140625" style="50" customWidth="1"/>
    <col min="12312" max="12312" width="8.7109375" style="50" customWidth="1"/>
    <col min="12313" max="12313" width="6.42578125" style="50" customWidth="1"/>
    <col min="12314" max="12315" width="9.28515625" style="50" customWidth="1"/>
    <col min="12316" max="12316" width="6.42578125" style="50" customWidth="1"/>
    <col min="12317" max="12318" width="9.5703125" style="50" customWidth="1"/>
    <col min="12319" max="12319" width="6.42578125" style="50" customWidth="1"/>
    <col min="12320" max="12321" width="9.5703125" style="50" customWidth="1"/>
    <col min="12322" max="12322" width="6.7109375" style="50" customWidth="1"/>
    <col min="12323" max="12325" width="9.140625" style="50"/>
    <col min="12326" max="12326" width="10.85546875" style="50" bestFit="1" customWidth="1"/>
    <col min="12327" max="12547" width="9.140625" style="50"/>
    <col min="12548" max="12548" width="18.7109375" style="50" customWidth="1"/>
    <col min="12549" max="12550" width="9.42578125" style="50" customWidth="1"/>
    <col min="12551" max="12551" width="7.7109375" style="50" customWidth="1"/>
    <col min="12552" max="12552" width="9.28515625" style="50" customWidth="1"/>
    <col min="12553" max="12553" width="9.85546875" style="50" customWidth="1"/>
    <col min="12554" max="12554" width="7.140625" style="50" customWidth="1"/>
    <col min="12555" max="12555" width="8.5703125" style="50" customWidth="1"/>
    <col min="12556" max="12556" width="8.85546875" style="50" customWidth="1"/>
    <col min="12557" max="12557" width="7.140625" style="50" customWidth="1"/>
    <col min="12558" max="12558" width="9" style="50" customWidth="1"/>
    <col min="12559" max="12559" width="8.7109375" style="50" customWidth="1"/>
    <col min="12560" max="12560" width="6.5703125" style="50" customWidth="1"/>
    <col min="12561" max="12561" width="8.140625" style="50" customWidth="1"/>
    <col min="12562" max="12562" width="7.5703125" style="50" customWidth="1"/>
    <col min="12563" max="12563" width="7" style="50" customWidth="1"/>
    <col min="12564" max="12565" width="8.7109375" style="50" customWidth="1"/>
    <col min="12566" max="12566" width="7.28515625" style="50" customWidth="1"/>
    <col min="12567" max="12567" width="8.140625" style="50" customWidth="1"/>
    <col min="12568" max="12568" width="8.7109375" style="50" customWidth="1"/>
    <col min="12569" max="12569" width="6.42578125" style="50" customWidth="1"/>
    <col min="12570" max="12571" width="9.28515625" style="50" customWidth="1"/>
    <col min="12572" max="12572" width="6.42578125" style="50" customWidth="1"/>
    <col min="12573" max="12574" width="9.5703125" style="50" customWidth="1"/>
    <col min="12575" max="12575" width="6.42578125" style="50" customWidth="1"/>
    <col min="12576" max="12577" width="9.5703125" style="50" customWidth="1"/>
    <col min="12578" max="12578" width="6.7109375" style="50" customWidth="1"/>
    <col min="12579" max="12581" width="9.140625" style="50"/>
    <col min="12582" max="12582" width="10.85546875" style="50" bestFit="1" customWidth="1"/>
    <col min="12583" max="12803" width="9.140625" style="50"/>
    <col min="12804" max="12804" width="18.7109375" style="50" customWidth="1"/>
    <col min="12805" max="12806" width="9.42578125" style="50" customWidth="1"/>
    <col min="12807" max="12807" width="7.7109375" style="50" customWidth="1"/>
    <col min="12808" max="12808" width="9.28515625" style="50" customWidth="1"/>
    <col min="12809" max="12809" width="9.85546875" style="50" customWidth="1"/>
    <col min="12810" max="12810" width="7.140625" style="50" customWidth="1"/>
    <col min="12811" max="12811" width="8.5703125" style="50" customWidth="1"/>
    <col min="12812" max="12812" width="8.85546875" style="50" customWidth="1"/>
    <col min="12813" max="12813" width="7.140625" style="50" customWidth="1"/>
    <col min="12814" max="12814" width="9" style="50" customWidth="1"/>
    <col min="12815" max="12815" width="8.7109375" style="50" customWidth="1"/>
    <col min="12816" max="12816" width="6.5703125" style="50" customWidth="1"/>
    <col min="12817" max="12817" width="8.140625" style="50" customWidth="1"/>
    <col min="12818" max="12818" width="7.5703125" style="50" customWidth="1"/>
    <col min="12819" max="12819" width="7" style="50" customWidth="1"/>
    <col min="12820" max="12821" width="8.7109375" style="50" customWidth="1"/>
    <col min="12822" max="12822" width="7.28515625" style="50" customWidth="1"/>
    <col min="12823" max="12823" width="8.140625" style="50" customWidth="1"/>
    <col min="12824" max="12824" width="8.7109375" style="50" customWidth="1"/>
    <col min="12825" max="12825" width="6.42578125" style="50" customWidth="1"/>
    <col min="12826" max="12827" width="9.28515625" style="50" customWidth="1"/>
    <col min="12828" max="12828" width="6.42578125" style="50" customWidth="1"/>
    <col min="12829" max="12830" width="9.5703125" style="50" customWidth="1"/>
    <col min="12831" max="12831" width="6.42578125" style="50" customWidth="1"/>
    <col min="12832" max="12833" width="9.5703125" style="50" customWidth="1"/>
    <col min="12834" max="12834" width="6.7109375" style="50" customWidth="1"/>
    <col min="12835" max="12837" width="9.140625" style="50"/>
    <col min="12838" max="12838" width="10.85546875" style="50" bestFit="1" customWidth="1"/>
    <col min="12839" max="13059" width="9.140625" style="50"/>
    <col min="13060" max="13060" width="18.7109375" style="50" customWidth="1"/>
    <col min="13061" max="13062" width="9.42578125" style="50" customWidth="1"/>
    <col min="13063" max="13063" width="7.7109375" style="50" customWidth="1"/>
    <col min="13064" max="13064" width="9.28515625" style="50" customWidth="1"/>
    <col min="13065" max="13065" width="9.85546875" style="50" customWidth="1"/>
    <col min="13066" max="13066" width="7.140625" style="50" customWidth="1"/>
    <col min="13067" max="13067" width="8.5703125" style="50" customWidth="1"/>
    <col min="13068" max="13068" width="8.85546875" style="50" customWidth="1"/>
    <col min="13069" max="13069" width="7.140625" style="50" customWidth="1"/>
    <col min="13070" max="13070" width="9" style="50" customWidth="1"/>
    <col min="13071" max="13071" width="8.7109375" style="50" customWidth="1"/>
    <col min="13072" max="13072" width="6.5703125" style="50" customWidth="1"/>
    <col min="13073" max="13073" width="8.140625" style="50" customWidth="1"/>
    <col min="13074" max="13074" width="7.5703125" style="50" customWidth="1"/>
    <col min="13075" max="13075" width="7" style="50" customWidth="1"/>
    <col min="13076" max="13077" width="8.7109375" style="50" customWidth="1"/>
    <col min="13078" max="13078" width="7.28515625" style="50" customWidth="1"/>
    <col min="13079" max="13079" width="8.140625" style="50" customWidth="1"/>
    <col min="13080" max="13080" width="8.7109375" style="50" customWidth="1"/>
    <col min="13081" max="13081" width="6.42578125" style="50" customWidth="1"/>
    <col min="13082" max="13083" width="9.28515625" style="50" customWidth="1"/>
    <col min="13084" max="13084" width="6.42578125" style="50" customWidth="1"/>
    <col min="13085" max="13086" width="9.5703125" style="50" customWidth="1"/>
    <col min="13087" max="13087" width="6.42578125" style="50" customWidth="1"/>
    <col min="13088" max="13089" width="9.5703125" style="50" customWidth="1"/>
    <col min="13090" max="13090" width="6.7109375" style="50" customWidth="1"/>
    <col min="13091" max="13093" width="9.140625" style="50"/>
    <col min="13094" max="13094" width="10.85546875" style="50" bestFit="1" customWidth="1"/>
    <col min="13095" max="13315" width="9.140625" style="50"/>
    <col min="13316" max="13316" width="18.7109375" style="50" customWidth="1"/>
    <col min="13317" max="13318" width="9.42578125" style="50" customWidth="1"/>
    <col min="13319" max="13319" width="7.7109375" style="50" customWidth="1"/>
    <col min="13320" max="13320" width="9.28515625" style="50" customWidth="1"/>
    <col min="13321" max="13321" width="9.85546875" style="50" customWidth="1"/>
    <col min="13322" max="13322" width="7.140625" style="50" customWidth="1"/>
    <col min="13323" max="13323" width="8.5703125" style="50" customWidth="1"/>
    <col min="13324" max="13324" width="8.85546875" style="50" customWidth="1"/>
    <col min="13325" max="13325" width="7.140625" style="50" customWidth="1"/>
    <col min="13326" max="13326" width="9" style="50" customWidth="1"/>
    <col min="13327" max="13327" width="8.7109375" style="50" customWidth="1"/>
    <col min="13328" max="13328" width="6.5703125" style="50" customWidth="1"/>
    <col min="13329" max="13329" width="8.140625" style="50" customWidth="1"/>
    <col min="13330" max="13330" width="7.5703125" style="50" customWidth="1"/>
    <col min="13331" max="13331" width="7" style="50" customWidth="1"/>
    <col min="13332" max="13333" width="8.7109375" style="50" customWidth="1"/>
    <col min="13334" max="13334" width="7.28515625" style="50" customWidth="1"/>
    <col min="13335" max="13335" width="8.140625" style="50" customWidth="1"/>
    <col min="13336" max="13336" width="8.7109375" style="50" customWidth="1"/>
    <col min="13337" max="13337" width="6.42578125" style="50" customWidth="1"/>
    <col min="13338" max="13339" width="9.28515625" style="50" customWidth="1"/>
    <col min="13340" max="13340" width="6.42578125" style="50" customWidth="1"/>
    <col min="13341" max="13342" width="9.5703125" style="50" customWidth="1"/>
    <col min="13343" max="13343" width="6.42578125" style="50" customWidth="1"/>
    <col min="13344" max="13345" width="9.5703125" style="50" customWidth="1"/>
    <col min="13346" max="13346" width="6.7109375" style="50" customWidth="1"/>
    <col min="13347" max="13349" width="9.140625" style="50"/>
    <col min="13350" max="13350" width="10.85546875" style="50" bestFit="1" customWidth="1"/>
    <col min="13351" max="13571" width="9.140625" style="50"/>
    <col min="13572" max="13572" width="18.7109375" style="50" customWidth="1"/>
    <col min="13573" max="13574" width="9.42578125" style="50" customWidth="1"/>
    <col min="13575" max="13575" width="7.7109375" style="50" customWidth="1"/>
    <col min="13576" max="13576" width="9.28515625" style="50" customWidth="1"/>
    <col min="13577" max="13577" width="9.85546875" style="50" customWidth="1"/>
    <col min="13578" max="13578" width="7.140625" style="50" customWidth="1"/>
    <col min="13579" max="13579" width="8.5703125" style="50" customWidth="1"/>
    <col min="13580" max="13580" width="8.85546875" style="50" customWidth="1"/>
    <col min="13581" max="13581" width="7.140625" style="50" customWidth="1"/>
    <col min="13582" max="13582" width="9" style="50" customWidth="1"/>
    <col min="13583" max="13583" width="8.7109375" style="50" customWidth="1"/>
    <col min="13584" max="13584" width="6.5703125" style="50" customWidth="1"/>
    <col min="13585" max="13585" width="8.140625" style="50" customWidth="1"/>
    <col min="13586" max="13586" width="7.5703125" style="50" customWidth="1"/>
    <col min="13587" max="13587" width="7" style="50" customWidth="1"/>
    <col min="13588" max="13589" width="8.7109375" style="50" customWidth="1"/>
    <col min="13590" max="13590" width="7.28515625" style="50" customWidth="1"/>
    <col min="13591" max="13591" width="8.140625" style="50" customWidth="1"/>
    <col min="13592" max="13592" width="8.7109375" style="50" customWidth="1"/>
    <col min="13593" max="13593" width="6.42578125" style="50" customWidth="1"/>
    <col min="13594" max="13595" width="9.28515625" style="50" customWidth="1"/>
    <col min="13596" max="13596" width="6.42578125" style="50" customWidth="1"/>
    <col min="13597" max="13598" width="9.5703125" style="50" customWidth="1"/>
    <col min="13599" max="13599" width="6.42578125" style="50" customWidth="1"/>
    <col min="13600" max="13601" width="9.5703125" style="50" customWidth="1"/>
    <col min="13602" max="13602" width="6.7109375" style="50" customWidth="1"/>
    <col min="13603" max="13605" width="9.140625" style="50"/>
    <col min="13606" max="13606" width="10.85546875" style="50" bestFit="1" customWidth="1"/>
    <col min="13607" max="13827" width="9.140625" style="50"/>
    <col min="13828" max="13828" width="18.7109375" style="50" customWidth="1"/>
    <col min="13829" max="13830" width="9.42578125" style="50" customWidth="1"/>
    <col min="13831" max="13831" width="7.7109375" style="50" customWidth="1"/>
    <col min="13832" max="13832" width="9.28515625" style="50" customWidth="1"/>
    <col min="13833" max="13833" width="9.85546875" style="50" customWidth="1"/>
    <col min="13834" max="13834" width="7.140625" style="50" customWidth="1"/>
    <col min="13835" max="13835" width="8.5703125" style="50" customWidth="1"/>
    <col min="13836" max="13836" width="8.85546875" style="50" customWidth="1"/>
    <col min="13837" max="13837" width="7.140625" style="50" customWidth="1"/>
    <col min="13838" max="13838" width="9" style="50" customWidth="1"/>
    <col min="13839" max="13839" width="8.7109375" style="50" customWidth="1"/>
    <col min="13840" max="13840" width="6.5703125" style="50" customWidth="1"/>
    <col min="13841" max="13841" width="8.140625" style="50" customWidth="1"/>
    <col min="13842" max="13842" width="7.5703125" style="50" customWidth="1"/>
    <col min="13843" max="13843" width="7" style="50" customWidth="1"/>
    <col min="13844" max="13845" width="8.7109375" style="50" customWidth="1"/>
    <col min="13846" max="13846" width="7.28515625" style="50" customWidth="1"/>
    <col min="13847" max="13847" width="8.140625" style="50" customWidth="1"/>
    <col min="13848" max="13848" width="8.7109375" style="50" customWidth="1"/>
    <col min="13849" max="13849" width="6.42578125" style="50" customWidth="1"/>
    <col min="13850" max="13851" width="9.28515625" style="50" customWidth="1"/>
    <col min="13852" max="13852" width="6.42578125" style="50" customWidth="1"/>
    <col min="13853" max="13854" width="9.5703125" style="50" customWidth="1"/>
    <col min="13855" max="13855" width="6.42578125" style="50" customWidth="1"/>
    <col min="13856" max="13857" width="9.5703125" style="50" customWidth="1"/>
    <col min="13858" max="13858" width="6.7109375" style="50" customWidth="1"/>
    <col min="13859" max="13861" width="9.140625" style="50"/>
    <col min="13862" max="13862" width="10.85546875" style="50" bestFit="1" customWidth="1"/>
    <col min="13863" max="14083" width="9.140625" style="50"/>
    <col min="14084" max="14084" width="18.7109375" style="50" customWidth="1"/>
    <col min="14085" max="14086" width="9.42578125" style="50" customWidth="1"/>
    <col min="14087" max="14087" width="7.7109375" style="50" customWidth="1"/>
    <col min="14088" max="14088" width="9.28515625" style="50" customWidth="1"/>
    <col min="14089" max="14089" width="9.85546875" style="50" customWidth="1"/>
    <col min="14090" max="14090" width="7.140625" style="50" customWidth="1"/>
    <col min="14091" max="14091" width="8.5703125" style="50" customWidth="1"/>
    <col min="14092" max="14092" width="8.85546875" style="50" customWidth="1"/>
    <col min="14093" max="14093" width="7.140625" style="50" customWidth="1"/>
    <col min="14094" max="14094" width="9" style="50" customWidth="1"/>
    <col min="14095" max="14095" width="8.7109375" style="50" customWidth="1"/>
    <col min="14096" max="14096" width="6.5703125" style="50" customWidth="1"/>
    <col min="14097" max="14097" width="8.140625" style="50" customWidth="1"/>
    <col min="14098" max="14098" width="7.5703125" style="50" customWidth="1"/>
    <col min="14099" max="14099" width="7" style="50" customWidth="1"/>
    <col min="14100" max="14101" width="8.7109375" style="50" customWidth="1"/>
    <col min="14102" max="14102" width="7.28515625" style="50" customWidth="1"/>
    <col min="14103" max="14103" width="8.140625" style="50" customWidth="1"/>
    <col min="14104" max="14104" width="8.7109375" style="50" customWidth="1"/>
    <col min="14105" max="14105" width="6.42578125" style="50" customWidth="1"/>
    <col min="14106" max="14107" width="9.28515625" style="50" customWidth="1"/>
    <col min="14108" max="14108" width="6.42578125" style="50" customWidth="1"/>
    <col min="14109" max="14110" width="9.5703125" style="50" customWidth="1"/>
    <col min="14111" max="14111" width="6.42578125" style="50" customWidth="1"/>
    <col min="14112" max="14113" width="9.5703125" style="50" customWidth="1"/>
    <col min="14114" max="14114" width="6.7109375" style="50" customWidth="1"/>
    <col min="14115" max="14117" width="9.140625" style="50"/>
    <col min="14118" max="14118" width="10.85546875" style="50" bestFit="1" customWidth="1"/>
    <col min="14119" max="14339" width="9.140625" style="50"/>
    <col min="14340" max="14340" width="18.7109375" style="50" customWidth="1"/>
    <col min="14341" max="14342" width="9.42578125" style="50" customWidth="1"/>
    <col min="14343" max="14343" width="7.7109375" style="50" customWidth="1"/>
    <col min="14344" max="14344" width="9.28515625" style="50" customWidth="1"/>
    <col min="14345" max="14345" width="9.85546875" style="50" customWidth="1"/>
    <col min="14346" max="14346" width="7.140625" style="50" customWidth="1"/>
    <col min="14347" max="14347" width="8.5703125" style="50" customWidth="1"/>
    <col min="14348" max="14348" width="8.85546875" style="50" customWidth="1"/>
    <col min="14349" max="14349" width="7.140625" style="50" customWidth="1"/>
    <col min="14350" max="14350" width="9" style="50" customWidth="1"/>
    <col min="14351" max="14351" width="8.7109375" style="50" customWidth="1"/>
    <col min="14352" max="14352" width="6.5703125" style="50" customWidth="1"/>
    <col min="14353" max="14353" width="8.140625" style="50" customWidth="1"/>
    <col min="14354" max="14354" width="7.5703125" style="50" customWidth="1"/>
    <col min="14355" max="14355" width="7" style="50" customWidth="1"/>
    <col min="14356" max="14357" width="8.7109375" style="50" customWidth="1"/>
    <col min="14358" max="14358" width="7.28515625" style="50" customWidth="1"/>
    <col min="14359" max="14359" width="8.140625" style="50" customWidth="1"/>
    <col min="14360" max="14360" width="8.7109375" style="50" customWidth="1"/>
    <col min="14361" max="14361" width="6.42578125" style="50" customWidth="1"/>
    <col min="14362" max="14363" width="9.28515625" style="50" customWidth="1"/>
    <col min="14364" max="14364" width="6.42578125" style="50" customWidth="1"/>
    <col min="14365" max="14366" width="9.5703125" style="50" customWidth="1"/>
    <col min="14367" max="14367" width="6.42578125" style="50" customWidth="1"/>
    <col min="14368" max="14369" width="9.5703125" style="50" customWidth="1"/>
    <col min="14370" max="14370" width="6.7109375" style="50" customWidth="1"/>
    <col min="14371" max="14373" width="9.140625" style="50"/>
    <col min="14374" max="14374" width="10.85546875" style="50" bestFit="1" customWidth="1"/>
    <col min="14375" max="14595" width="9.140625" style="50"/>
    <col min="14596" max="14596" width="18.7109375" style="50" customWidth="1"/>
    <col min="14597" max="14598" width="9.42578125" style="50" customWidth="1"/>
    <col min="14599" max="14599" width="7.7109375" style="50" customWidth="1"/>
    <col min="14600" max="14600" width="9.28515625" style="50" customWidth="1"/>
    <col min="14601" max="14601" width="9.85546875" style="50" customWidth="1"/>
    <col min="14602" max="14602" width="7.140625" style="50" customWidth="1"/>
    <col min="14603" max="14603" width="8.5703125" style="50" customWidth="1"/>
    <col min="14604" max="14604" width="8.85546875" style="50" customWidth="1"/>
    <col min="14605" max="14605" width="7.140625" style="50" customWidth="1"/>
    <col min="14606" max="14606" width="9" style="50" customWidth="1"/>
    <col min="14607" max="14607" width="8.7109375" style="50" customWidth="1"/>
    <col min="14608" max="14608" width="6.5703125" style="50" customWidth="1"/>
    <col min="14609" max="14609" width="8.140625" style="50" customWidth="1"/>
    <col min="14610" max="14610" width="7.5703125" style="50" customWidth="1"/>
    <col min="14611" max="14611" width="7" style="50" customWidth="1"/>
    <col min="14612" max="14613" width="8.7109375" style="50" customWidth="1"/>
    <col min="14614" max="14614" width="7.28515625" style="50" customWidth="1"/>
    <col min="14615" max="14615" width="8.140625" style="50" customWidth="1"/>
    <col min="14616" max="14616" width="8.7109375" style="50" customWidth="1"/>
    <col min="14617" max="14617" width="6.42578125" style="50" customWidth="1"/>
    <col min="14618" max="14619" width="9.28515625" style="50" customWidth="1"/>
    <col min="14620" max="14620" width="6.42578125" style="50" customWidth="1"/>
    <col min="14621" max="14622" width="9.5703125" style="50" customWidth="1"/>
    <col min="14623" max="14623" width="6.42578125" style="50" customWidth="1"/>
    <col min="14624" max="14625" width="9.5703125" style="50" customWidth="1"/>
    <col min="14626" max="14626" width="6.7109375" style="50" customWidth="1"/>
    <col min="14627" max="14629" width="9.140625" style="50"/>
    <col min="14630" max="14630" width="10.85546875" style="50" bestFit="1" customWidth="1"/>
    <col min="14631" max="14851" width="9.140625" style="50"/>
    <col min="14852" max="14852" width="18.7109375" style="50" customWidth="1"/>
    <col min="14853" max="14854" width="9.42578125" style="50" customWidth="1"/>
    <col min="14855" max="14855" width="7.7109375" style="50" customWidth="1"/>
    <col min="14856" max="14856" width="9.28515625" style="50" customWidth="1"/>
    <col min="14857" max="14857" width="9.85546875" style="50" customWidth="1"/>
    <col min="14858" max="14858" width="7.140625" style="50" customWidth="1"/>
    <col min="14859" max="14859" width="8.5703125" style="50" customWidth="1"/>
    <col min="14860" max="14860" width="8.85546875" style="50" customWidth="1"/>
    <col min="14861" max="14861" width="7.140625" style="50" customWidth="1"/>
    <col min="14862" max="14862" width="9" style="50" customWidth="1"/>
    <col min="14863" max="14863" width="8.7109375" style="50" customWidth="1"/>
    <col min="14864" max="14864" width="6.5703125" style="50" customWidth="1"/>
    <col min="14865" max="14865" width="8.140625" style="50" customWidth="1"/>
    <col min="14866" max="14866" width="7.5703125" style="50" customWidth="1"/>
    <col min="14867" max="14867" width="7" style="50" customWidth="1"/>
    <col min="14868" max="14869" width="8.7109375" style="50" customWidth="1"/>
    <col min="14870" max="14870" width="7.28515625" style="50" customWidth="1"/>
    <col min="14871" max="14871" width="8.140625" style="50" customWidth="1"/>
    <col min="14872" max="14872" width="8.7109375" style="50" customWidth="1"/>
    <col min="14873" max="14873" width="6.42578125" style="50" customWidth="1"/>
    <col min="14874" max="14875" width="9.28515625" style="50" customWidth="1"/>
    <col min="14876" max="14876" width="6.42578125" style="50" customWidth="1"/>
    <col min="14877" max="14878" width="9.5703125" style="50" customWidth="1"/>
    <col min="14879" max="14879" width="6.42578125" style="50" customWidth="1"/>
    <col min="14880" max="14881" width="9.5703125" style="50" customWidth="1"/>
    <col min="14882" max="14882" width="6.7109375" style="50" customWidth="1"/>
    <col min="14883" max="14885" width="9.140625" style="50"/>
    <col min="14886" max="14886" width="10.85546875" style="50" bestFit="1" customWidth="1"/>
    <col min="14887" max="15107" width="9.140625" style="50"/>
    <col min="15108" max="15108" width="18.7109375" style="50" customWidth="1"/>
    <col min="15109" max="15110" width="9.42578125" style="50" customWidth="1"/>
    <col min="15111" max="15111" width="7.7109375" style="50" customWidth="1"/>
    <col min="15112" max="15112" width="9.28515625" style="50" customWidth="1"/>
    <col min="15113" max="15113" width="9.85546875" style="50" customWidth="1"/>
    <col min="15114" max="15114" width="7.140625" style="50" customWidth="1"/>
    <col min="15115" max="15115" width="8.5703125" style="50" customWidth="1"/>
    <col min="15116" max="15116" width="8.85546875" style="50" customWidth="1"/>
    <col min="15117" max="15117" width="7.140625" style="50" customWidth="1"/>
    <col min="15118" max="15118" width="9" style="50" customWidth="1"/>
    <col min="15119" max="15119" width="8.7109375" style="50" customWidth="1"/>
    <col min="15120" max="15120" width="6.5703125" style="50" customWidth="1"/>
    <col min="15121" max="15121" width="8.140625" style="50" customWidth="1"/>
    <col min="15122" max="15122" width="7.5703125" style="50" customWidth="1"/>
    <col min="15123" max="15123" width="7" style="50" customWidth="1"/>
    <col min="15124" max="15125" width="8.7109375" style="50" customWidth="1"/>
    <col min="15126" max="15126" width="7.28515625" style="50" customWidth="1"/>
    <col min="15127" max="15127" width="8.140625" style="50" customWidth="1"/>
    <col min="15128" max="15128" width="8.7109375" style="50" customWidth="1"/>
    <col min="15129" max="15129" width="6.42578125" style="50" customWidth="1"/>
    <col min="15130" max="15131" width="9.28515625" style="50" customWidth="1"/>
    <col min="15132" max="15132" width="6.42578125" style="50" customWidth="1"/>
    <col min="15133" max="15134" width="9.5703125" style="50" customWidth="1"/>
    <col min="15135" max="15135" width="6.42578125" style="50" customWidth="1"/>
    <col min="15136" max="15137" width="9.5703125" style="50" customWidth="1"/>
    <col min="15138" max="15138" width="6.7109375" style="50" customWidth="1"/>
    <col min="15139" max="15141" width="9.140625" style="50"/>
    <col min="15142" max="15142" width="10.85546875" style="50" bestFit="1" customWidth="1"/>
    <col min="15143" max="15363" width="9.140625" style="50"/>
    <col min="15364" max="15364" width="18.7109375" style="50" customWidth="1"/>
    <col min="15365" max="15366" width="9.42578125" style="50" customWidth="1"/>
    <col min="15367" max="15367" width="7.7109375" style="50" customWidth="1"/>
    <col min="15368" max="15368" width="9.28515625" style="50" customWidth="1"/>
    <col min="15369" max="15369" width="9.85546875" style="50" customWidth="1"/>
    <col min="15370" max="15370" width="7.140625" style="50" customWidth="1"/>
    <col min="15371" max="15371" width="8.5703125" style="50" customWidth="1"/>
    <col min="15372" max="15372" width="8.85546875" style="50" customWidth="1"/>
    <col min="15373" max="15373" width="7.140625" style="50" customWidth="1"/>
    <col min="15374" max="15374" width="9" style="50" customWidth="1"/>
    <col min="15375" max="15375" width="8.7109375" style="50" customWidth="1"/>
    <col min="15376" max="15376" width="6.5703125" style="50" customWidth="1"/>
    <col min="15377" max="15377" width="8.140625" style="50" customWidth="1"/>
    <col min="15378" max="15378" width="7.5703125" style="50" customWidth="1"/>
    <col min="15379" max="15379" width="7" style="50" customWidth="1"/>
    <col min="15380" max="15381" width="8.7109375" style="50" customWidth="1"/>
    <col min="15382" max="15382" width="7.28515625" style="50" customWidth="1"/>
    <col min="15383" max="15383" width="8.140625" style="50" customWidth="1"/>
    <col min="15384" max="15384" width="8.7109375" style="50" customWidth="1"/>
    <col min="15385" max="15385" width="6.42578125" style="50" customWidth="1"/>
    <col min="15386" max="15387" width="9.28515625" style="50" customWidth="1"/>
    <col min="15388" max="15388" width="6.42578125" style="50" customWidth="1"/>
    <col min="15389" max="15390" width="9.5703125" style="50" customWidth="1"/>
    <col min="15391" max="15391" width="6.42578125" style="50" customWidth="1"/>
    <col min="15392" max="15393" width="9.5703125" style="50" customWidth="1"/>
    <col min="15394" max="15394" width="6.7109375" style="50" customWidth="1"/>
    <col min="15395" max="15397" width="9.140625" style="50"/>
    <col min="15398" max="15398" width="10.85546875" style="50" bestFit="1" customWidth="1"/>
    <col min="15399" max="15619" width="9.140625" style="50"/>
    <col min="15620" max="15620" width="18.7109375" style="50" customWidth="1"/>
    <col min="15621" max="15622" width="9.42578125" style="50" customWidth="1"/>
    <col min="15623" max="15623" width="7.7109375" style="50" customWidth="1"/>
    <col min="15624" max="15624" width="9.28515625" style="50" customWidth="1"/>
    <col min="15625" max="15625" width="9.85546875" style="50" customWidth="1"/>
    <col min="15626" max="15626" width="7.140625" style="50" customWidth="1"/>
    <col min="15627" max="15627" width="8.5703125" style="50" customWidth="1"/>
    <col min="15628" max="15628" width="8.85546875" style="50" customWidth="1"/>
    <col min="15629" max="15629" width="7.140625" style="50" customWidth="1"/>
    <col min="15630" max="15630" width="9" style="50" customWidth="1"/>
    <col min="15631" max="15631" width="8.7109375" style="50" customWidth="1"/>
    <col min="15632" max="15632" width="6.5703125" style="50" customWidth="1"/>
    <col min="15633" max="15633" width="8.140625" style="50" customWidth="1"/>
    <col min="15634" max="15634" width="7.5703125" style="50" customWidth="1"/>
    <col min="15635" max="15635" width="7" style="50" customWidth="1"/>
    <col min="15636" max="15637" width="8.7109375" style="50" customWidth="1"/>
    <col min="15638" max="15638" width="7.28515625" style="50" customWidth="1"/>
    <col min="15639" max="15639" width="8.140625" style="50" customWidth="1"/>
    <col min="15640" max="15640" width="8.7109375" style="50" customWidth="1"/>
    <col min="15641" max="15641" width="6.42578125" style="50" customWidth="1"/>
    <col min="15642" max="15643" width="9.28515625" style="50" customWidth="1"/>
    <col min="15644" max="15644" width="6.42578125" style="50" customWidth="1"/>
    <col min="15645" max="15646" width="9.5703125" style="50" customWidth="1"/>
    <col min="15647" max="15647" width="6.42578125" style="50" customWidth="1"/>
    <col min="15648" max="15649" width="9.5703125" style="50" customWidth="1"/>
    <col min="15650" max="15650" width="6.7109375" style="50" customWidth="1"/>
    <col min="15651" max="15653" width="9.140625" style="50"/>
    <col min="15654" max="15654" width="10.85546875" style="50" bestFit="1" customWidth="1"/>
    <col min="15655" max="15875" width="9.140625" style="50"/>
    <col min="15876" max="15876" width="18.7109375" style="50" customWidth="1"/>
    <col min="15877" max="15878" width="9.42578125" style="50" customWidth="1"/>
    <col min="15879" max="15879" width="7.7109375" style="50" customWidth="1"/>
    <col min="15880" max="15880" width="9.28515625" style="50" customWidth="1"/>
    <col min="15881" max="15881" width="9.85546875" style="50" customWidth="1"/>
    <col min="15882" max="15882" width="7.140625" style="50" customWidth="1"/>
    <col min="15883" max="15883" width="8.5703125" style="50" customWidth="1"/>
    <col min="15884" max="15884" width="8.85546875" style="50" customWidth="1"/>
    <col min="15885" max="15885" width="7.140625" style="50" customWidth="1"/>
    <col min="15886" max="15886" width="9" style="50" customWidth="1"/>
    <col min="15887" max="15887" width="8.7109375" style="50" customWidth="1"/>
    <col min="15888" max="15888" width="6.5703125" style="50" customWidth="1"/>
    <col min="15889" max="15889" width="8.140625" style="50" customWidth="1"/>
    <col min="15890" max="15890" width="7.5703125" style="50" customWidth="1"/>
    <col min="15891" max="15891" width="7" style="50" customWidth="1"/>
    <col min="15892" max="15893" width="8.7109375" style="50" customWidth="1"/>
    <col min="15894" max="15894" width="7.28515625" style="50" customWidth="1"/>
    <col min="15895" max="15895" width="8.140625" style="50" customWidth="1"/>
    <col min="15896" max="15896" width="8.7109375" style="50" customWidth="1"/>
    <col min="15897" max="15897" width="6.42578125" style="50" customWidth="1"/>
    <col min="15898" max="15899" width="9.28515625" style="50" customWidth="1"/>
    <col min="15900" max="15900" width="6.42578125" style="50" customWidth="1"/>
    <col min="15901" max="15902" width="9.5703125" style="50" customWidth="1"/>
    <col min="15903" max="15903" width="6.42578125" style="50" customWidth="1"/>
    <col min="15904" max="15905" width="9.5703125" style="50" customWidth="1"/>
    <col min="15906" max="15906" width="6.7109375" style="50" customWidth="1"/>
    <col min="15907" max="15909" width="9.140625" style="50"/>
    <col min="15910" max="15910" width="10.85546875" style="50" bestFit="1" customWidth="1"/>
    <col min="15911" max="16131" width="9.140625" style="50"/>
    <col min="16132" max="16132" width="18.7109375" style="50" customWidth="1"/>
    <col min="16133" max="16134" width="9.42578125" style="50" customWidth="1"/>
    <col min="16135" max="16135" width="7.7109375" style="50" customWidth="1"/>
    <col min="16136" max="16136" width="9.28515625" style="50" customWidth="1"/>
    <col min="16137" max="16137" width="9.85546875" style="50" customWidth="1"/>
    <col min="16138" max="16138" width="7.140625" style="50" customWidth="1"/>
    <col min="16139" max="16139" width="8.5703125" style="50" customWidth="1"/>
    <col min="16140" max="16140" width="8.85546875" style="50" customWidth="1"/>
    <col min="16141" max="16141" width="7.140625" style="50" customWidth="1"/>
    <col min="16142" max="16142" width="9" style="50" customWidth="1"/>
    <col min="16143" max="16143" width="8.7109375" style="50" customWidth="1"/>
    <col min="16144" max="16144" width="6.5703125" style="50" customWidth="1"/>
    <col min="16145" max="16145" width="8.140625" style="50" customWidth="1"/>
    <col min="16146" max="16146" width="7.5703125" style="50" customWidth="1"/>
    <col min="16147" max="16147" width="7" style="50" customWidth="1"/>
    <col min="16148" max="16149" width="8.7109375" style="50" customWidth="1"/>
    <col min="16150" max="16150" width="7.28515625" style="50" customWidth="1"/>
    <col min="16151" max="16151" width="8.140625" style="50" customWidth="1"/>
    <col min="16152" max="16152" width="8.7109375" style="50" customWidth="1"/>
    <col min="16153" max="16153" width="6.42578125" style="50" customWidth="1"/>
    <col min="16154" max="16155" width="9.28515625" style="50" customWidth="1"/>
    <col min="16156" max="16156" width="6.42578125" style="50" customWidth="1"/>
    <col min="16157" max="16158" width="9.5703125" style="50" customWidth="1"/>
    <col min="16159" max="16159" width="6.42578125" style="50" customWidth="1"/>
    <col min="16160" max="16161" width="9.5703125" style="50" customWidth="1"/>
    <col min="16162" max="16162" width="6.7109375" style="50" customWidth="1"/>
    <col min="16163" max="16165" width="9.140625" style="50"/>
    <col min="16166" max="16166" width="10.85546875" style="50" bestFit="1" customWidth="1"/>
    <col min="16167" max="16384" width="9.140625" style="50"/>
  </cols>
  <sheetData>
    <row r="1" spans="1:35" s="43" customFormat="1" ht="43.15" customHeight="1" x14ac:dyDescent="0.25">
      <c r="A1" s="97"/>
      <c r="B1" s="244" t="s">
        <v>84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97"/>
      <c r="O1" s="97"/>
      <c r="P1" s="97"/>
      <c r="Q1" s="97"/>
      <c r="R1" s="97"/>
      <c r="S1" s="195"/>
      <c r="T1" s="40"/>
      <c r="U1" s="40"/>
      <c r="V1" s="40"/>
      <c r="W1" s="41"/>
      <c r="X1" s="41"/>
      <c r="Y1" s="110" t="s">
        <v>19</v>
      </c>
      <c r="Z1" s="41"/>
      <c r="AA1" s="41"/>
      <c r="AB1" s="41"/>
      <c r="AC1" s="41"/>
      <c r="AD1" s="41"/>
      <c r="AE1" s="42"/>
      <c r="AG1" s="44"/>
      <c r="AH1" s="110" t="s">
        <v>19</v>
      </c>
    </row>
    <row r="2" spans="1:35" s="43" customFormat="1" ht="11.25" customHeight="1" x14ac:dyDescent="0.25">
      <c r="A2" s="97"/>
      <c r="B2" s="98"/>
      <c r="C2" s="171"/>
      <c r="D2" s="171"/>
      <c r="E2" s="98"/>
      <c r="F2" s="98"/>
      <c r="G2" s="98"/>
      <c r="H2" s="195"/>
      <c r="I2" s="195"/>
      <c r="J2" s="195"/>
      <c r="K2" s="92"/>
      <c r="L2" s="92"/>
      <c r="M2" s="45" t="s">
        <v>7</v>
      </c>
      <c r="N2" s="98"/>
      <c r="O2" s="98"/>
      <c r="Q2" s="45"/>
      <c r="S2" s="45"/>
      <c r="T2" s="40"/>
      <c r="U2" s="40"/>
      <c r="V2" s="40"/>
      <c r="W2" s="41"/>
      <c r="X2" s="41"/>
      <c r="Y2" s="45" t="s">
        <v>7</v>
      </c>
      <c r="Z2" s="41"/>
      <c r="AA2" s="41"/>
      <c r="AB2" s="41"/>
      <c r="AC2" s="41"/>
      <c r="AD2" s="41"/>
      <c r="AE2" s="42"/>
      <c r="AG2" s="44"/>
      <c r="AH2" s="45" t="s">
        <v>7</v>
      </c>
    </row>
    <row r="3" spans="1:35" s="43" customFormat="1" ht="64.5" customHeight="1" x14ac:dyDescent="0.2">
      <c r="A3" s="245"/>
      <c r="B3" s="239" t="s">
        <v>39</v>
      </c>
      <c r="C3" s="240"/>
      <c r="D3" s="241"/>
      <c r="E3" s="225" t="s">
        <v>8</v>
      </c>
      <c r="F3" s="225"/>
      <c r="G3" s="225"/>
      <c r="H3" s="229" t="s">
        <v>67</v>
      </c>
      <c r="I3" s="229"/>
      <c r="J3" s="229"/>
      <c r="K3" s="237" t="s">
        <v>56</v>
      </c>
      <c r="L3" s="237"/>
      <c r="M3" s="237"/>
      <c r="N3" s="237" t="s">
        <v>14</v>
      </c>
      <c r="O3" s="237"/>
      <c r="P3" s="237"/>
      <c r="Q3" s="222" t="s">
        <v>62</v>
      </c>
      <c r="R3" s="223"/>
      <c r="S3" s="224"/>
      <c r="T3" s="237" t="s">
        <v>9</v>
      </c>
      <c r="U3" s="237"/>
      <c r="V3" s="237"/>
      <c r="W3" s="237" t="s">
        <v>10</v>
      </c>
      <c r="X3" s="237"/>
      <c r="Y3" s="237"/>
      <c r="Z3" s="239" t="s">
        <v>42</v>
      </c>
      <c r="AA3" s="240"/>
      <c r="AB3" s="241"/>
      <c r="AC3" s="238" t="s">
        <v>16</v>
      </c>
      <c r="AD3" s="238"/>
      <c r="AE3" s="238"/>
      <c r="AF3" s="237" t="s">
        <v>15</v>
      </c>
      <c r="AG3" s="237"/>
      <c r="AH3" s="237"/>
    </row>
    <row r="4" spans="1:35" s="164" customFormat="1" ht="27.75" customHeight="1" x14ac:dyDescent="0.25">
      <c r="A4" s="245"/>
      <c r="B4" s="158" t="s">
        <v>40</v>
      </c>
      <c r="C4" s="158" t="s">
        <v>68</v>
      </c>
      <c r="D4" s="163" t="s">
        <v>2</v>
      </c>
      <c r="E4" s="158" t="s">
        <v>40</v>
      </c>
      <c r="F4" s="158" t="s">
        <v>68</v>
      </c>
      <c r="G4" s="163" t="s">
        <v>2</v>
      </c>
      <c r="H4" s="158" t="s">
        <v>40</v>
      </c>
      <c r="I4" s="158" t="s">
        <v>68</v>
      </c>
      <c r="J4" s="163" t="s">
        <v>2</v>
      </c>
      <c r="K4" s="158" t="s">
        <v>40</v>
      </c>
      <c r="L4" s="158" t="s">
        <v>68</v>
      </c>
      <c r="M4" s="163" t="s">
        <v>2</v>
      </c>
      <c r="N4" s="158" t="s">
        <v>40</v>
      </c>
      <c r="O4" s="158" t="s">
        <v>68</v>
      </c>
      <c r="P4" s="163" t="s">
        <v>2</v>
      </c>
      <c r="Q4" s="158" t="s">
        <v>40</v>
      </c>
      <c r="R4" s="158" t="s">
        <v>68</v>
      </c>
      <c r="S4" s="163" t="s">
        <v>2</v>
      </c>
      <c r="T4" s="158" t="s">
        <v>40</v>
      </c>
      <c r="U4" s="158" t="s">
        <v>68</v>
      </c>
      <c r="V4" s="163" t="s">
        <v>2</v>
      </c>
      <c r="W4" s="158" t="s">
        <v>40</v>
      </c>
      <c r="X4" s="158" t="s">
        <v>68</v>
      </c>
      <c r="Y4" s="163" t="s">
        <v>2</v>
      </c>
      <c r="Z4" s="158" t="s">
        <v>40</v>
      </c>
      <c r="AA4" s="158" t="s">
        <v>68</v>
      </c>
      <c r="AB4" s="163" t="s">
        <v>2</v>
      </c>
      <c r="AC4" s="158" t="s">
        <v>40</v>
      </c>
      <c r="AD4" s="158" t="s">
        <v>68</v>
      </c>
      <c r="AE4" s="163" t="s">
        <v>2</v>
      </c>
      <c r="AF4" s="158" t="s">
        <v>40</v>
      </c>
      <c r="AG4" s="158" t="s">
        <v>68</v>
      </c>
      <c r="AH4" s="163" t="s">
        <v>2</v>
      </c>
    </row>
    <row r="5" spans="1:35" s="48" customFormat="1" ht="11.25" customHeight="1" x14ac:dyDescent="0.2">
      <c r="A5" s="47" t="s">
        <v>3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7">
        <v>15</v>
      </c>
      <c r="Q5" s="47">
        <v>16</v>
      </c>
      <c r="R5" s="47">
        <v>17</v>
      </c>
      <c r="S5" s="47">
        <v>18</v>
      </c>
      <c r="T5" s="47">
        <v>19</v>
      </c>
      <c r="U5" s="47">
        <v>20</v>
      </c>
      <c r="V5" s="47">
        <v>21</v>
      </c>
      <c r="W5" s="47">
        <v>22</v>
      </c>
      <c r="X5" s="47">
        <v>23</v>
      </c>
      <c r="Y5" s="47">
        <v>24</v>
      </c>
      <c r="Z5" s="47">
        <v>25</v>
      </c>
      <c r="AA5" s="47">
        <v>26</v>
      </c>
      <c r="AB5" s="47">
        <v>27</v>
      </c>
      <c r="AC5" s="47">
        <v>28</v>
      </c>
      <c r="AD5" s="47">
        <v>29</v>
      </c>
      <c r="AE5" s="47">
        <v>30</v>
      </c>
      <c r="AF5" s="47">
        <v>31</v>
      </c>
      <c r="AG5" s="47">
        <v>32</v>
      </c>
      <c r="AH5" s="47">
        <v>33</v>
      </c>
    </row>
    <row r="6" spans="1:35" s="147" customFormat="1" ht="19.149999999999999" customHeight="1" x14ac:dyDescent="0.25">
      <c r="A6" s="115" t="s">
        <v>31</v>
      </c>
      <c r="B6" s="126">
        <f>SUM(B7:B12)</f>
        <v>2251</v>
      </c>
      <c r="C6" s="126">
        <f>SUM(C7:C12)</f>
        <v>2212</v>
      </c>
      <c r="D6" s="173">
        <f>C6/B6*100</f>
        <v>98.267436694802313</v>
      </c>
      <c r="E6" s="126">
        <f>SUM(E7:E12)</f>
        <v>1902</v>
      </c>
      <c r="F6" s="126">
        <f>SUM(F7:F12)</f>
        <v>1426</v>
      </c>
      <c r="G6" s="127">
        <f t="shared" ref="G6:G7" si="0">F6/E6*100</f>
        <v>74.973711882229239</v>
      </c>
      <c r="H6" s="126">
        <f>SUM(H7:H12)</f>
        <v>575</v>
      </c>
      <c r="I6" s="126">
        <f>SUM(I7:I12)</f>
        <v>715</v>
      </c>
      <c r="J6" s="127">
        <f t="shared" ref="J6:J7" si="1">I6/H6*100</f>
        <v>124.34782608695652</v>
      </c>
      <c r="K6" s="126">
        <f>SUM(K7:K12)</f>
        <v>450</v>
      </c>
      <c r="L6" s="126">
        <f>SUM(L7:L12)</f>
        <v>784</v>
      </c>
      <c r="M6" s="127">
        <f t="shared" ref="M6:M7" si="2">L6/K6*100</f>
        <v>174.2222222222222</v>
      </c>
      <c r="N6" s="126">
        <f>SUM(N7:N12)</f>
        <v>185</v>
      </c>
      <c r="O6" s="126">
        <f>SUM(O7:O12)</f>
        <v>152</v>
      </c>
      <c r="P6" s="127">
        <f t="shared" ref="P6:P7" si="3">O6/N6*100</f>
        <v>82.162162162162161</v>
      </c>
      <c r="Q6" s="130">
        <f>SUM(Q7:Q12)</f>
        <v>0</v>
      </c>
      <c r="R6" s="130">
        <f>SUM(R7:R12)</f>
        <v>7</v>
      </c>
      <c r="S6" s="130" t="s">
        <v>70</v>
      </c>
      <c r="T6" s="126">
        <f>SUM(T7:T12)</f>
        <v>5</v>
      </c>
      <c r="U6" s="126">
        <f>SUM(U7:U12)</f>
        <v>5</v>
      </c>
      <c r="V6" s="127">
        <f t="shared" ref="V6:V7" si="4">U6/T6*100</f>
        <v>100</v>
      </c>
      <c r="W6" s="126">
        <f>SUM(W7:W12)</f>
        <v>1527</v>
      </c>
      <c r="X6" s="126">
        <f>SUM(X7:X12)</f>
        <v>1251</v>
      </c>
      <c r="Y6" s="127">
        <f t="shared" ref="Y6:Y7" si="5">X6/W6*100</f>
        <v>81.925343811394896</v>
      </c>
      <c r="Z6" s="126">
        <f>SUM(Z7:Z12)</f>
        <v>1286</v>
      </c>
      <c r="AA6" s="126">
        <f>SUM(AA7:AA12)</f>
        <v>1235</v>
      </c>
      <c r="AB6" s="173">
        <f>AA6/Z6*100</f>
        <v>96.03421461897355</v>
      </c>
      <c r="AC6" s="126">
        <f>SUM(AC7:AC12)</f>
        <v>1122</v>
      </c>
      <c r="AD6" s="126">
        <f>SUM(AD7:AD12)</f>
        <v>817</v>
      </c>
      <c r="AE6" s="127">
        <f t="shared" ref="AE6:AE7" si="6">AD6/AC6*100</f>
        <v>72.816399286987519</v>
      </c>
      <c r="AF6" s="126">
        <f>SUM(AF7:AF12)</f>
        <v>472</v>
      </c>
      <c r="AG6" s="126">
        <f>SUM(AG7:AG12)</f>
        <v>428</v>
      </c>
      <c r="AH6" s="127">
        <f t="shared" ref="AH6:AH7" si="7">AG6/AF6*100</f>
        <v>90.677966101694921</v>
      </c>
    </row>
    <row r="7" spans="1:35" ht="48" customHeight="1" x14ac:dyDescent="0.25">
      <c r="A7" s="174" t="s">
        <v>45</v>
      </c>
      <c r="B7" s="124">
        <v>750</v>
      </c>
      <c r="C7" s="124">
        <v>766</v>
      </c>
      <c r="D7" s="173">
        <f t="shared" ref="D7" si="8">C7/B7*100</f>
        <v>102.13333333333334</v>
      </c>
      <c r="E7" s="124">
        <v>638</v>
      </c>
      <c r="F7" s="124">
        <v>459</v>
      </c>
      <c r="G7" s="127">
        <f t="shared" si="0"/>
        <v>71.943573667711604</v>
      </c>
      <c r="H7" s="124">
        <v>186</v>
      </c>
      <c r="I7" s="124">
        <v>231</v>
      </c>
      <c r="J7" s="127">
        <f t="shared" si="1"/>
        <v>124.19354838709677</v>
      </c>
      <c r="K7" s="124">
        <v>120</v>
      </c>
      <c r="L7" s="124">
        <v>248</v>
      </c>
      <c r="M7" s="127">
        <f t="shared" si="2"/>
        <v>206.66666666666669</v>
      </c>
      <c r="N7" s="124">
        <v>42</v>
      </c>
      <c r="O7" s="124">
        <v>29</v>
      </c>
      <c r="P7" s="127">
        <f t="shared" si="3"/>
        <v>69.047619047619051</v>
      </c>
      <c r="Q7" s="124">
        <v>0</v>
      </c>
      <c r="R7" s="124">
        <v>4</v>
      </c>
      <c r="S7" s="130" t="s">
        <v>70</v>
      </c>
      <c r="T7" s="124">
        <v>1</v>
      </c>
      <c r="U7" s="124">
        <v>0</v>
      </c>
      <c r="V7" s="127">
        <f t="shared" si="4"/>
        <v>0</v>
      </c>
      <c r="W7" s="124">
        <v>479</v>
      </c>
      <c r="X7" s="124">
        <v>373</v>
      </c>
      <c r="Y7" s="127">
        <f t="shared" si="5"/>
        <v>77.870563674321502</v>
      </c>
      <c r="Z7" s="124">
        <v>418</v>
      </c>
      <c r="AA7" s="124">
        <v>415</v>
      </c>
      <c r="AB7" s="173">
        <f t="shared" ref="AB7" si="9">AA7/Z7*100</f>
        <v>99.282296650717711</v>
      </c>
      <c r="AC7" s="124">
        <v>362</v>
      </c>
      <c r="AD7" s="124">
        <v>247</v>
      </c>
      <c r="AE7" s="127">
        <f t="shared" si="6"/>
        <v>68.232044198895025</v>
      </c>
      <c r="AF7" s="124">
        <v>166</v>
      </c>
      <c r="AG7" s="124">
        <v>137</v>
      </c>
      <c r="AH7" s="127">
        <f t="shared" si="7"/>
        <v>82.53012048192771</v>
      </c>
      <c r="AI7" s="49"/>
    </row>
    <row r="8" spans="1:35" ht="48" customHeight="1" x14ac:dyDescent="0.25">
      <c r="A8" s="174" t="s">
        <v>44</v>
      </c>
      <c r="B8" s="124">
        <v>97</v>
      </c>
      <c r="C8" s="124">
        <v>101</v>
      </c>
      <c r="D8" s="173">
        <f>C8/B8*100</f>
        <v>104.1237113402062</v>
      </c>
      <c r="E8" s="124">
        <v>84</v>
      </c>
      <c r="F8" s="124">
        <v>75</v>
      </c>
      <c r="G8" s="127">
        <f>F8/E8*100</f>
        <v>89.285714285714292</v>
      </c>
      <c r="H8" s="124">
        <v>24</v>
      </c>
      <c r="I8" s="124">
        <v>26</v>
      </c>
      <c r="J8" s="127">
        <f>I8/H8*100</f>
        <v>108.33333333333333</v>
      </c>
      <c r="K8" s="124">
        <v>28</v>
      </c>
      <c r="L8" s="124">
        <v>25</v>
      </c>
      <c r="M8" s="127">
        <f>L8/K8*100</f>
        <v>89.285714285714292</v>
      </c>
      <c r="N8" s="124">
        <v>19</v>
      </c>
      <c r="O8" s="124">
        <v>17</v>
      </c>
      <c r="P8" s="127">
        <f>O8/N8*100</f>
        <v>89.473684210526315</v>
      </c>
      <c r="Q8" s="124">
        <v>0</v>
      </c>
      <c r="R8" s="124">
        <v>0</v>
      </c>
      <c r="S8" s="130" t="s">
        <v>70</v>
      </c>
      <c r="T8" s="124">
        <v>0</v>
      </c>
      <c r="U8" s="124">
        <v>0</v>
      </c>
      <c r="V8" s="127" t="s">
        <v>70</v>
      </c>
      <c r="W8" s="124">
        <v>81</v>
      </c>
      <c r="X8" s="124">
        <v>65</v>
      </c>
      <c r="Y8" s="127">
        <f>X8/W8*100</f>
        <v>80.246913580246911</v>
      </c>
      <c r="Z8" s="124">
        <v>58</v>
      </c>
      <c r="AA8" s="124">
        <v>67</v>
      </c>
      <c r="AB8" s="173">
        <f>AA8/Z8*100</f>
        <v>115.51724137931035</v>
      </c>
      <c r="AC8" s="124">
        <v>50</v>
      </c>
      <c r="AD8" s="124">
        <v>49</v>
      </c>
      <c r="AE8" s="127">
        <f>AD8/AC8*100</f>
        <v>98</v>
      </c>
      <c r="AF8" s="124">
        <v>30</v>
      </c>
      <c r="AG8" s="124">
        <v>29</v>
      </c>
      <c r="AH8" s="127">
        <f>AG8/AF8*100</f>
        <v>96.666666666666671</v>
      </c>
      <c r="AI8" s="49"/>
    </row>
    <row r="9" spans="1:35" ht="48" customHeight="1" x14ac:dyDescent="0.25">
      <c r="A9" s="174" t="s">
        <v>48</v>
      </c>
      <c r="B9" s="124">
        <v>180</v>
      </c>
      <c r="C9" s="124">
        <v>158</v>
      </c>
      <c r="D9" s="173">
        <f>C9/B9*100</f>
        <v>87.777777777777771</v>
      </c>
      <c r="E9" s="124">
        <v>154</v>
      </c>
      <c r="F9" s="124">
        <v>113</v>
      </c>
      <c r="G9" s="127">
        <f>F9/E9*100</f>
        <v>73.376623376623371</v>
      </c>
      <c r="H9" s="124">
        <v>45</v>
      </c>
      <c r="I9" s="124">
        <v>43</v>
      </c>
      <c r="J9" s="127">
        <f>I9/H9*100</f>
        <v>95.555555555555557</v>
      </c>
      <c r="K9" s="124">
        <v>33</v>
      </c>
      <c r="L9" s="124">
        <v>44</v>
      </c>
      <c r="M9" s="127">
        <f>L9/K9*100</f>
        <v>133.33333333333331</v>
      </c>
      <c r="N9" s="124">
        <v>20</v>
      </c>
      <c r="O9" s="124">
        <v>11</v>
      </c>
      <c r="P9" s="127">
        <f>O9/N9*100</f>
        <v>55.000000000000007</v>
      </c>
      <c r="Q9" s="124">
        <v>0</v>
      </c>
      <c r="R9" s="124">
        <v>1</v>
      </c>
      <c r="S9" s="130" t="s">
        <v>70</v>
      </c>
      <c r="T9" s="124">
        <v>0</v>
      </c>
      <c r="U9" s="124">
        <v>1</v>
      </c>
      <c r="V9" s="127" t="s">
        <v>70</v>
      </c>
      <c r="W9" s="124">
        <v>133</v>
      </c>
      <c r="X9" s="124">
        <v>107</v>
      </c>
      <c r="Y9" s="127">
        <f>X9/W9*100</f>
        <v>80.451127819548873</v>
      </c>
      <c r="Z9" s="124">
        <v>118</v>
      </c>
      <c r="AA9" s="124">
        <v>109</v>
      </c>
      <c r="AB9" s="173">
        <f>AA9/Z9*100</f>
        <v>92.372881355932208</v>
      </c>
      <c r="AC9" s="124">
        <v>104</v>
      </c>
      <c r="AD9" s="124">
        <v>82</v>
      </c>
      <c r="AE9" s="127">
        <f>AD9/AC9*100</f>
        <v>78.84615384615384</v>
      </c>
      <c r="AF9" s="124">
        <v>47</v>
      </c>
      <c r="AG9" s="124">
        <v>34</v>
      </c>
      <c r="AH9" s="127">
        <f>AG9/AF9*100</f>
        <v>72.340425531914903</v>
      </c>
      <c r="AI9" s="49"/>
    </row>
    <row r="10" spans="1:35" ht="48" customHeight="1" x14ac:dyDescent="0.25">
      <c r="A10" s="174" t="s">
        <v>49</v>
      </c>
      <c r="B10" s="124">
        <v>221</v>
      </c>
      <c r="C10" s="124">
        <v>255</v>
      </c>
      <c r="D10" s="173">
        <f>C10/B10*100</f>
        <v>115.38461538461537</v>
      </c>
      <c r="E10" s="124">
        <v>164</v>
      </c>
      <c r="F10" s="124">
        <v>118</v>
      </c>
      <c r="G10" s="127">
        <f>F10/E10*100</f>
        <v>71.951219512195124</v>
      </c>
      <c r="H10" s="124">
        <v>51</v>
      </c>
      <c r="I10" s="124">
        <v>56</v>
      </c>
      <c r="J10" s="127">
        <f>I10/H10*100</f>
        <v>109.80392156862746</v>
      </c>
      <c r="K10" s="124">
        <v>53</v>
      </c>
      <c r="L10" s="124">
        <v>92</v>
      </c>
      <c r="M10" s="127">
        <f>L10/K10*100</f>
        <v>173.58490566037736</v>
      </c>
      <c r="N10" s="124">
        <v>16</v>
      </c>
      <c r="O10" s="124">
        <v>17</v>
      </c>
      <c r="P10" s="127">
        <f>O10/N10*100</f>
        <v>106.25</v>
      </c>
      <c r="Q10" s="124">
        <v>0</v>
      </c>
      <c r="R10" s="124">
        <v>0</v>
      </c>
      <c r="S10" s="130" t="s">
        <v>70</v>
      </c>
      <c r="T10" s="124">
        <v>0</v>
      </c>
      <c r="U10" s="124">
        <v>3</v>
      </c>
      <c r="V10" s="127" t="s">
        <v>70</v>
      </c>
      <c r="W10" s="124">
        <v>133</v>
      </c>
      <c r="X10" s="124">
        <v>114</v>
      </c>
      <c r="Y10" s="127">
        <f>X10/W10*100</f>
        <v>85.714285714285708</v>
      </c>
      <c r="Z10" s="124">
        <v>117</v>
      </c>
      <c r="AA10" s="124">
        <v>132</v>
      </c>
      <c r="AB10" s="173">
        <f>AA10/Z10*100</f>
        <v>112.82051282051282</v>
      </c>
      <c r="AC10" s="124">
        <v>87</v>
      </c>
      <c r="AD10" s="124">
        <v>67</v>
      </c>
      <c r="AE10" s="127">
        <f>AD10/AC10*100</f>
        <v>77.011494252873561</v>
      </c>
      <c r="AF10" s="124">
        <v>38</v>
      </c>
      <c r="AG10" s="124">
        <v>35</v>
      </c>
      <c r="AH10" s="127">
        <f>AG10/AF10*100</f>
        <v>92.10526315789474</v>
      </c>
      <c r="AI10" s="49"/>
    </row>
    <row r="11" spans="1:35" ht="48" customHeight="1" x14ac:dyDescent="0.25">
      <c r="A11" s="174" t="s">
        <v>46</v>
      </c>
      <c r="B11" s="124">
        <v>640</v>
      </c>
      <c r="C11" s="124">
        <v>518</v>
      </c>
      <c r="D11" s="173">
        <f>C11/B11*100</f>
        <v>80.9375</v>
      </c>
      <c r="E11" s="124">
        <v>536</v>
      </c>
      <c r="F11" s="124">
        <v>367</v>
      </c>
      <c r="G11" s="127">
        <f>F11/E11*100</f>
        <v>68.470149253731336</v>
      </c>
      <c r="H11" s="124">
        <v>181</v>
      </c>
      <c r="I11" s="124">
        <v>213</v>
      </c>
      <c r="J11" s="127">
        <f>I11/H11*100</f>
        <v>117.67955801104972</v>
      </c>
      <c r="K11" s="124">
        <v>150</v>
      </c>
      <c r="L11" s="124">
        <v>214</v>
      </c>
      <c r="M11" s="127">
        <f>L11/K11*100</f>
        <v>142.66666666666669</v>
      </c>
      <c r="N11" s="124">
        <v>55</v>
      </c>
      <c r="O11" s="124">
        <v>39</v>
      </c>
      <c r="P11" s="127">
        <f>O11/N11*100</f>
        <v>70.909090909090907</v>
      </c>
      <c r="Q11" s="124">
        <v>0</v>
      </c>
      <c r="R11" s="124">
        <v>1</v>
      </c>
      <c r="S11" s="130" t="s">
        <v>70</v>
      </c>
      <c r="T11" s="124">
        <v>0</v>
      </c>
      <c r="U11" s="124">
        <v>1</v>
      </c>
      <c r="V11" s="127" t="s">
        <v>70</v>
      </c>
      <c r="W11" s="124">
        <v>430</v>
      </c>
      <c r="X11" s="124">
        <v>323</v>
      </c>
      <c r="Y11" s="127">
        <f>X11/W11*100</f>
        <v>75.116279069767444</v>
      </c>
      <c r="Z11" s="124">
        <v>363</v>
      </c>
      <c r="AA11" s="124">
        <v>289</v>
      </c>
      <c r="AB11" s="173">
        <f>AA11/Z11*100</f>
        <v>79.614325068870528</v>
      </c>
      <c r="AC11" s="124">
        <v>316</v>
      </c>
      <c r="AD11" s="124">
        <v>192</v>
      </c>
      <c r="AE11" s="127">
        <f>AD11/AC11*100</f>
        <v>60.75949367088608</v>
      </c>
      <c r="AF11" s="124">
        <v>117</v>
      </c>
      <c r="AG11" s="124">
        <v>107</v>
      </c>
      <c r="AH11" s="127">
        <f>AG11/AF11*100</f>
        <v>91.452991452991455</v>
      </c>
      <c r="AI11" s="49"/>
    </row>
    <row r="12" spans="1:35" ht="48" customHeight="1" x14ac:dyDescent="0.25">
      <c r="A12" s="174" t="s">
        <v>47</v>
      </c>
      <c r="B12" s="124">
        <v>363</v>
      </c>
      <c r="C12" s="124">
        <v>414</v>
      </c>
      <c r="D12" s="173">
        <f>C12/B12*100</f>
        <v>114.0495867768595</v>
      </c>
      <c r="E12" s="124">
        <v>326</v>
      </c>
      <c r="F12" s="124">
        <v>294</v>
      </c>
      <c r="G12" s="127">
        <f>F12/E12*100</f>
        <v>90.184049079754601</v>
      </c>
      <c r="H12" s="124">
        <v>88</v>
      </c>
      <c r="I12" s="124">
        <v>146</v>
      </c>
      <c r="J12" s="127">
        <f>I12/H12*100</f>
        <v>165.90909090909091</v>
      </c>
      <c r="K12" s="124">
        <v>66</v>
      </c>
      <c r="L12" s="124">
        <v>161</v>
      </c>
      <c r="M12" s="127">
        <f>L12/K12*100</f>
        <v>243.93939393939394</v>
      </c>
      <c r="N12" s="124">
        <v>33</v>
      </c>
      <c r="O12" s="124">
        <v>39</v>
      </c>
      <c r="P12" s="127">
        <f>O12/N12*100</f>
        <v>118.18181818181819</v>
      </c>
      <c r="Q12" s="124">
        <v>0</v>
      </c>
      <c r="R12" s="124">
        <v>1</v>
      </c>
      <c r="S12" s="130" t="s">
        <v>70</v>
      </c>
      <c r="T12" s="124">
        <v>4</v>
      </c>
      <c r="U12" s="124">
        <v>0</v>
      </c>
      <c r="V12" s="127">
        <f t="shared" ref="V12" si="10">U12/T12*100</f>
        <v>0</v>
      </c>
      <c r="W12" s="124">
        <v>271</v>
      </c>
      <c r="X12" s="124">
        <v>269</v>
      </c>
      <c r="Y12" s="127">
        <f>X12/W12*100</f>
        <v>99.261992619926204</v>
      </c>
      <c r="Z12" s="124">
        <v>212</v>
      </c>
      <c r="AA12" s="124">
        <v>223</v>
      </c>
      <c r="AB12" s="173">
        <f>AA12/Z12*100</f>
        <v>105.18867924528301</v>
      </c>
      <c r="AC12" s="124">
        <v>203</v>
      </c>
      <c r="AD12" s="124">
        <v>180</v>
      </c>
      <c r="AE12" s="127">
        <f>AD12/AC12*100</f>
        <v>88.669950738916256</v>
      </c>
      <c r="AF12" s="124">
        <v>74</v>
      </c>
      <c r="AG12" s="124">
        <v>86</v>
      </c>
      <c r="AH12" s="127">
        <f>AG12/AF12*100</f>
        <v>116.21621621621621</v>
      </c>
      <c r="AI12" s="49"/>
    </row>
  </sheetData>
  <mergeCells count="13">
    <mergeCell ref="AC3:AE3"/>
    <mergeCell ref="AF3:AH3"/>
    <mergeCell ref="E3:G3"/>
    <mergeCell ref="K3:M3"/>
    <mergeCell ref="N3:P3"/>
    <mergeCell ref="Z3:AB3"/>
    <mergeCell ref="H3:J3"/>
    <mergeCell ref="Q3:S3"/>
    <mergeCell ref="B1:M1"/>
    <mergeCell ref="A3:A4"/>
    <mergeCell ref="T3:V3"/>
    <mergeCell ref="W3:Y3"/>
    <mergeCell ref="B3:D3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tabSelected="1" view="pageBreakPreview" zoomScale="80" zoomScaleNormal="70" zoomScaleSheetLayoutView="80" workbookViewId="0">
      <selection activeCell="G9" sqref="G9"/>
    </sheetView>
  </sheetViews>
  <sheetFormatPr defaultColWidth="8" defaultRowHeight="12.75" x14ac:dyDescent="0.2"/>
  <cols>
    <col min="1" max="1" width="62" style="3" customWidth="1"/>
    <col min="2" max="3" width="13.7109375" style="16" customWidth="1"/>
    <col min="4" max="5" width="9.7109375" style="3" customWidth="1"/>
    <col min="6" max="7" width="13.7109375" style="3" customWidth="1"/>
    <col min="8" max="9" width="9.7109375" style="3" customWidth="1"/>
    <col min="10" max="10" width="13.140625" style="3" bestFit="1" customWidth="1"/>
    <col min="11" max="16384" width="8" style="3"/>
  </cols>
  <sheetData>
    <row r="1" spans="1:10" ht="27" customHeight="1" x14ac:dyDescent="0.2">
      <c r="A1" s="218" t="s">
        <v>36</v>
      </c>
      <c r="B1" s="218"/>
      <c r="C1" s="218"/>
      <c r="D1" s="218"/>
      <c r="E1" s="218"/>
      <c r="F1" s="218"/>
      <c r="G1" s="218"/>
      <c r="H1" s="218"/>
      <c r="I1" s="218"/>
    </row>
    <row r="2" spans="1:10" ht="23.25" customHeight="1" x14ac:dyDescent="0.2">
      <c r="A2" s="218" t="s">
        <v>25</v>
      </c>
      <c r="B2" s="218"/>
      <c r="C2" s="218"/>
      <c r="D2" s="218"/>
      <c r="E2" s="218"/>
      <c r="F2" s="218"/>
      <c r="G2" s="218"/>
      <c r="H2" s="218"/>
      <c r="I2" s="218"/>
    </row>
    <row r="3" spans="1:10" ht="10.5" customHeight="1" x14ac:dyDescent="0.2">
      <c r="A3" s="235"/>
      <c r="B3" s="235"/>
      <c r="C3" s="235"/>
      <c r="D3" s="235"/>
      <c r="E3" s="235"/>
    </row>
    <row r="4" spans="1:10" s="4" customFormat="1" ht="25.5" customHeight="1" x14ac:dyDescent="0.25">
      <c r="A4" s="212" t="s">
        <v>0</v>
      </c>
      <c r="B4" s="247" t="s">
        <v>5</v>
      </c>
      <c r="C4" s="247"/>
      <c r="D4" s="247"/>
      <c r="E4" s="247"/>
      <c r="F4" s="247" t="s">
        <v>6</v>
      </c>
      <c r="G4" s="247"/>
      <c r="H4" s="247"/>
      <c r="I4" s="247"/>
    </row>
    <row r="5" spans="1:10" s="4" customFormat="1" ht="23.25" customHeight="1" x14ac:dyDescent="0.25">
      <c r="A5" s="246"/>
      <c r="B5" s="219" t="s">
        <v>74</v>
      </c>
      <c r="C5" s="219" t="s">
        <v>75</v>
      </c>
      <c r="D5" s="233" t="s">
        <v>1</v>
      </c>
      <c r="E5" s="234"/>
      <c r="F5" s="219" t="s">
        <v>74</v>
      </c>
      <c r="G5" s="219" t="s">
        <v>75</v>
      </c>
      <c r="H5" s="233" t="s">
        <v>1</v>
      </c>
      <c r="I5" s="234"/>
    </row>
    <row r="6" spans="1:10" s="4" customFormat="1" ht="30" x14ac:dyDescent="0.25">
      <c r="A6" s="213"/>
      <c r="B6" s="220"/>
      <c r="C6" s="220"/>
      <c r="D6" s="5" t="s">
        <v>2</v>
      </c>
      <c r="E6" s="6" t="s">
        <v>33</v>
      </c>
      <c r="F6" s="220"/>
      <c r="G6" s="220"/>
      <c r="H6" s="5" t="s">
        <v>2</v>
      </c>
      <c r="I6" s="6" t="s">
        <v>33</v>
      </c>
    </row>
    <row r="7" spans="1:10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0" s="9" customFormat="1" ht="30" customHeight="1" x14ac:dyDescent="0.25">
      <c r="A8" s="10" t="s">
        <v>38</v>
      </c>
      <c r="B8" s="121">
        <v>5578</v>
      </c>
      <c r="C8" s="121">
        <v>5262</v>
      </c>
      <c r="D8" s="11">
        <f t="shared" ref="D8" si="0">C8/B8*100</f>
        <v>94.334887056292587</v>
      </c>
      <c r="E8" s="116">
        <f t="shared" ref="E8" si="1">C8-B8</f>
        <v>-316</v>
      </c>
      <c r="F8" s="122">
        <v>2175</v>
      </c>
      <c r="G8" s="122">
        <v>2332</v>
      </c>
      <c r="H8" s="11">
        <f t="shared" ref="H8" si="2">G8/F8*100</f>
        <v>107.2183908045977</v>
      </c>
      <c r="I8" s="116">
        <f t="shared" ref="I8" si="3">G8-F8</f>
        <v>157</v>
      </c>
      <c r="J8" s="20"/>
    </row>
    <row r="9" spans="1:10" s="4" customFormat="1" ht="30" customHeight="1" x14ac:dyDescent="0.25">
      <c r="A9" s="10" t="s">
        <v>63</v>
      </c>
      <c r="B9" s="122">
        <v>5030</v>
      </c>
      <c r="C9" s="122">
        <v>3657</v>
      </c>
      <c r="D9" s="11">
        <f t="shared" ref="D9:D15" si="4">C9/B9*100</f>
        <v>72.7037773359841</v>
      </c>
      <c r="E9" s="116">
        <f t="shared" ref="E9:E15" si="5">C9-B9</f>
        <v>-1373</v>
      </c>
      <c r="F9" s="122">
        <v>1767</v>
      </c>
      <c r="G9" s="122">
        <v>1067</v>
      </c>
      <c r="H9" s="11">
        <f t="shared" ref="H9:H15" si="6">G9/F9*100</f>
        <v>60.38483305036786</v>
      </c>
      <c r="I9" s="116">
        <f t="shared" ref="I9:I15" si="7">G9-F9</f>
        <v>-700</v>
      </c>
      <c r="J9" s="18"/>
    </row>
    <row r="10" spans="1:10" s="4" customFormat="1" ht="30" customHeight="1" x14ac:dyDescent="0.25">
      <c r="A10" s="10" t="s">
        <v>64</v>
      </c>
      <c r="B10" s="122">
        <v>1422</v>
      </c>
      <c r="C10" s="122">
        <v>1683</v>
      </c>
      <c r="D10" s="11">
        <f t="shared" ref="D10:D11" si="8">C10/B10*100</f>
        <v>118.35443037974684</v>
      </c>
      <c r="E10" s="116">
        <f t="shared" ref="E10:E11" si="9">C10-B10</f>
        <v>261</v>
      </c>
      <c r="F10" s="122">
        <v>441</v>
      </c>
      <c r="G10" s="122">
        <v>487</v>
      </c>
      <c r="H10" s="11">
        <f t="shared" ref="H10:H11" si="10">G10/F10*100</f>
        <v>110.43083900226758</v>
      </c>
      <c r="I10" s="116">
        <f t="shared" ref="I10:I11" si="11">G10-F10</f>
        <v>46</v>
      </c>
      <c r="J10" s="18"/>
    </row>
    <row r="11" spans="1:10" s="4" customFormat="1" ht="30" customHeight="1" x14ac:dyDescent="0.25">
      <c r="A11" s="13" t="s">
        <v>53</v>
      </c>
      <c r="B11" s="122">
        <v>1032</v>
      </c>
      <c r="C11" s="122">
        <v>1445</v>
      </c>
      <c r="D11" s="11">
        <f t="shared" si="8"/>
        <v>140.01937984496124</v>
      </c>
      <c r="E11" s="116">
        <f t="shared" si="9"/>
        <v>413</v>
      </c>
      <c r="F11" s="122">
        <v>454</v>
      </c>
      <c r="G11" s="122">
        <v>703</v>
      </c>
      <c r="H11" s="11">
        <f t="shared" si="10"/>
        <v>154.84581497797356</v>
      </c>
      <c r="I11" s="116">
        <f t="shared" si="11"/>
        <v>249</v>
      </c>
      <c r="J11" s="18"/>
    </row>
    <row r="12" spans="1:10" s="4" customFormat="1" ht="30" customHeight="1" x14ac:dyDescent="0.25">
      <c r="A12" s="14" t="s">
        <v>26</v>
      </c>
      <c r="B12" s="122">
        <v>474</v>
      </c>
      <c r="C12" s="122">
        <v>432</v>
      </c>
      <c r="D12" s="11">
        <f t="shared" si="4"/>
        <v>91.139240506329116</v>
      </c>
      <c r="E12" s="116">
        <f t="shared" si="5"/>
        <v>-42</v>
      </c>
      <c r="F12" s="122">
        <v>103</v>
      </c>
      <c r="G12" s="122">
        <v>46</v>
      </c>
      <c r="H12" s="11">
        <f t="shared" si="6"/>
        <v>44.660194174757287</v>
      </c>
      <c r="I12" s="116">
        <f t="shared" si="7"/>
        <v>-57</v>
      </c>
      <c r="J12" s="18"/>
    </row>
    <row r="13" spans="1:10" s="4" customFormat="1" ht="30" customHeight="1" x14ac:dyDescent="0.25">
      <c r="A13" s="14" t="s">
        <v>61</v>
      </c>
      <c r="B13" s="122">
        <v>0</v>
      </c>
      <c r="C13" s="122">
        <v>113</v>
      </c>
      <c r="D13" s="11" t="s">
        <v>70</v>
      </c>
      <c r="E13" s="116">
        <f t="shared" ref="E13" si="12">C13-B13</f>
        <v>113</v>
      </c>
      <c r="F13" s="122">
        <v>0</v>
      </c>
      <c r="G13" s="122">
        <v>58</v>
      </c>
      <c r="H13" s="11" t="s">
        <v>70</v>
      </c>
      <c r="I13" s="116">
        <f t="shared" ref="I13" si="13">G13-F13</f>
        <v>58</v>
      </c>
      <c r="J13" s="18"/>
    </row>
    <row r="14" spans="1:10" s="4" customFormat="1" ht="45.75" customHeight="1" x14ac:dyDescent="0.25">
      <c r="A14" s="14" t="s">
        <v>23</v>
      </c>
      <c r="B14" s="122">
        <v>21</v>
      </c>
      <c r="C14" s="122">
        <v>41</v>
      </c>
      <c r="D14" s="11">
        <f t="shared" si="4"/>
        <v>195.23809523809524</v>
      </c>
      <c r="E14" s="116">
        <f t="shared" si="5"/>
        <v>20</v>
      </c>
      <c r="F14" s="122">
        <v>6</v>
      </c>
      <c r="G14" s="122">
        <v>1</v>
      </c>
      <c r="H14" s="11">
        <f t="shared" si="6"/>
        <v>16.666666666666664</v>
      </c>
      <c r="I14" s="116">
        <f t="shared" si="7"/>
        <v>-5</v>
      </c>
      <c r="J14" s="18"/>
    </row>
    <row r="15" spans="1:10" s="4" customFormat="1" ht="55.5" customHeight="1" x14ac:dyDescent="0.25">
      <c r="A15" s="14" t="s">
        <v>27</v>
      </c>
      <c r="B15" s="122">
        <v>4253</v>
      </c>
      <c r="C15" s="122">
        <v>3260</v>
      </c>
      <c r="D15" s="11">
        <f t="shared" si="4"/>
        <v>76.651775217493537</v>
      </c>
      <c r="E15" s="116">
        <f t="shared" si="5"/>
        <v>-993</v>
      </c>
      <c r="F15" s="122">
        <v>1435</v>
      </c>
      <c r="G15" s="122">
        <v>957</v>
      </c>
      <c r="H15" s="11">
        <f t="shared" si="6"/>
        <v>66.689895470383277</v>
      </c>
      <c r="I15" s="116">
        <f t="shared" si="7"/>
        <v>-478</v>
      </c>
      <c r="J15" s="18"/>
    </row>
    <row r="16" spans="1:10" s="4" customFormat="1" ht="12.75" customHeight="1" x14ac:dyDescent="0.25">
      <c r="A16" s="208" t="s">
        <v>4</v>
      </c>
      <c r="B16" s="209"/>
      <c r="C16" s="209"/>
      <c r="D16" s="209"/>
      <c r="E16" s="209"/>
      <c r="F16" s="209"/>
      <c r="G16" s="209"/>
      <c r="H16" s="209"/>
      <c r="I16" s="209"/>
      <c r="J16" s="18"/>
    </row>
    <row r="17" spans="1:10" s="4" customFormat="1" ht="18" customHeight="1" x14ac:dyDescent="0.25">
      <c r="A17" s="210"/>
      <c r="B17" s="211"/>
      <c r="C17" s="211"/>
      <c r="D17" s="211"/>
      <c r="E17" s="211"/>
      <c r="F17" s="211"/>
      <c r="G17" s="211"/>
      <c r="H17" s="211"/>
      <c r="I17" s="211"/>
      <c r="J17" s="18"/>
    </row>
    <row r="18" spans="1:10" s="4" customFormat="1" ht="20.25" customHeight="1" x14ac:dyDescent="0.25">
      <c r="A18" s="212" t="s">
        <v>0</v>
      </c>
      <c r="B18" s="214" t="s">
        <v>78</v>
      </c>
      <c r="C18" s="214" t="s">
        <v>79</v>
      </c>
      <c r="D18" s="233" t="s">
        <v>1</v>
      </c>
      <c r="E18" s="234"/>
      <c r="F18" s="214" t="s">
        <v>78</v>
      </c>
      <c r="G18" s="214" t="s">
        <v>79</v>
      </c>
      <c r="H18" s="233" t="s">
        <v>1</v>
      </c>
      <c r="I18" s="234"/>
      <c r="J18" s="18"/>
    </row>
    <row r="19" spans="1:10" ht="35.25" customHeight="1" x14ac:dyDescent="0.3">
      <c r="A19" s="213"/>
      <c r="B19" s="214"/>
      <c r="C19" s="214"/>
      <c r="D19" s="17" t="s">
        <v>2</v>
      </c>
      <c r="E19" s="6" t="s">
        <v>30</v>
      </c>
      <c r="F19" s="214"/>
      <c r="G19" s="214"/>
      <c r="H19" s="17" t="s">
        <v>2</v>
      </c>
      <c r="I19" s="6" t="s">
        <v>30</v>
      </c>
      <c r="J19" s="19"/>
    </row>
    <row r="20" spans="1:10" ht="30" customHeight="1" x14ac:dyDescent="0.3">
      <c r="A20" s="10" t="s">
        <v>38</v>
      </c>
      <c r="B20" s="123">
        <v>3458</v>
      </c>
      <c r="C20" s="123">
        <v>3164</v>
      </c>
      <c r="D20" s="140">
        <f t="shared" ref="D20" si="14">C20/B20*100</f>
        <v>91.497975708502025</v>
      </c>
      <c r="E20" s="141">
        <f t="shared" ref="E20" si="15">C20-B20</f>
        <v>-294</v>
      </c>
      <c r="F20" s="125">
        <v>1174</v>
      </c>
      <c r="G20" s="125">
        <v>1182</v>
      </c>
      <c r="H20" s="133">
        <f t="shared" ref="H20" si="16">G20/F20*100</f>
        <v>100.68143100511074</v>
      </c>
      <c r="I20" s="138">
        <f t="shared" ref="I20" si="17">G20-F20</f>
        <v>8</v>
      </c>
      <c r="J20" s="19"/>
    </row>
    <row r="21" spans="1:10" ht="30" customHeight="1" x14ac:dyDescent="0.3">
      <c r="A21" s="1" t="s">
        <v>65</v>
      </c>
      <c r="B21" s="123">
        <v>3153</v>
      </c>
      <c r="C21" s="123">
        <v>2327</v>
      </c>
      <c r="D21" s="140">
        <f t="shared" ref="D21:D22" si="18">C21/B21*100</f>
        <v>73.802727561052961</v>
      </c>
      <c r="E21" s="141">
        <f t="shared" ref="E21:E22" si="19">C21-B21</f>
        <v>-826</v>
      </c>
      <c r="F21" s="125">
        <v>1010</v>
      </c>
      <c r="G21" s="125">
        <v>612</v>
      </c>
      <c r="H21" s="133">
        <f t="shared" ref="H21:H22" si="20">G21/F21*100</f>
        <v>60.594059405940591</v>
      </c>
      <c r="I21" s="138">
        <f t="shared" ref="I21:I22" si="21">G21-F21</f>
        <v>-398</v>
      </c>
      <c r="J21" s="19"/>
    </row>
    <row r="22" spans="1:10" ht="30" customHeight="1" x14ac:dyDescent="0.3">
      <c r="A22" s="1" t="s">
        <v>28</v>
      </c>
      <c r="B22" s="123">
        <v>1397</v>
      </c>
      <c r="C22" s="123">
        <v>1216</v>
      </c>
      <c r="D22" s="140">
        <f t="shared" si="18"/>
        <v>87.043664996420901</v>
      </c>
      <c r="E22" s="141">
        <f t="shared" si="19"/>
        <v>-181</v>
      </c>
      <c r="F22" s="125">
        <v>437</v>
      </c>
      <c r="G22" s="125">
        <v>335</v>
      </c>
      <c r="H22" s="133">
        <f t="shared" si="20"/>
        <v>76.659038901601832</v>
      </c>
      <c r="I22" s="138">
        <f t="shared" si="21"/>
        <v>-102</v>
      </c>
      <c r="J22" s="1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zoomScale="85" zoomScaleNormal="85" zoomScaleSheetLayoutView="85" workbookViewId="0">
      <selection activeCell="X19" sqref="X19"/>
    </sheetView>
  </sheetViews>
  <sheetFormatPr defaultRowHeight="15.75" x14ac:dyDescent="0.25"/>
  <cols>
    <col min="1" max="1" width="24.85546875" style="52" customWidth="1"/>
    <col min="2" max="4" width="9.7109375" style="52" customWidth="1"/>
    <col min="5" max="5" width="9.7109375" style="50" customWidth="1"/>
    <col min="6" max="6" width="9.7109375" style="51" customWidth="1"/>
    <col min="7" max="10" width="9.7109375" style="50" customWidth="1"/>
    <col min="11" max="12" width="9.7109375" style="51" customWidth="1"/>
    <col min="13" max="14" width="9.7109375" style="50" customWidth="1"/>
    <col min="15" max="15" width="9.7109375" style="51" customWidth="1"/>
    <col min="16" max="20" width="9.7109375" style="50" customWidth="1"/>
    <col min="21" max="21" width="9.7109375" style="51" customWidth="1"/>
    <col min="22" max="23" width="9.7109375" style="50" customWidth="1"/>
    <col min="24" max="24" width="9.7109375" style="51" customWidth="1"/>
    <col min="25" max="29" width="9.7109375" style="50" customWidth="1"/>
    <col min="30" max="30" width="9.7109375" style="51" customWidth="1"/>
    <col min="31" max="32" width="9.7109375" style="50" customWidth="1"/>
    <col min="33" max="33" width="9.7109375" style="51" customWidth="1"/>
    <col min="34" max="34" width="9.7109375" style="50" customWidth="1"/>
    <col min="35" max="259" width="9.140625" style="50"/>
    <col min="260" max="260" width="19.28515625" style="50" customWidth="1"/>
    <col min="261" max="261" width="9.7109375" style="50" customWidth="1"/>
    <col min="262" max="262" width="9.42578125" style="50" customWidth="1"/>
    <col min="263" max="263" width="8.7109375" style="50" customWidth="1"/>
    <col min="264" max="265" width="9.42578125" style="50" customWidth="1"/>
    <col min="266" max="266" width="7.7109375" style="50" customWidth="1"/>
    <col min="267" max="267" width="8.85546875" style="50" customWidth="1"/>
    <col min="268" max="268" width="8.7109375" style="50" customWidth="1"/>
    <col min="269" max="269" width="7.7109375" style="50" customWidth="1"/>
    <col min="270" max="271" width="8.140625" style="50" customWidth="1"/>
    <col min="272" max="272" width="6.42578125" style="50" customWidth="1"/>
    <col min="273" max="274" width="7.42578125" style="50" customWidth="1"/>
    <col min="275" max="275" width="6.28515625" style="50" customWidth="1"/>
    <col min="276" max="276" width="7.7109375" style="50" customWidth="1"/>
    <col min="277" max="277" width="7.28515625" style="50" customWidth="1"/>
    <col min="278" max="278" width="7.5703125" style="50" customWidth="1"/>
    <col min="279" max="279" width="8.28515625" style="50" customWidth="1"/>
    <col min="280" max="280" width="8.42578125" style="50" customWidth="1"/>
    <col min="281" max="281" width="7.28515625" style="50" customWidth="1"/>
    <col min="282" max="283" width="9.140625" style="50" customWidth="1"/>
    <col min="284" max="284" width="8" style="50" customWidth="1"/>
    <col min="285" max="286" width="9.140625" style="50" customWidth="1"/>
    <col min="287" max="287" width="8" style="50" customWidth="1"/>
    <col min="288" max="288" width="9" style="50" customWidth="1"/>
    <col min="289" max="289" width="9.28515625" style="50" customWidth="1"/>
    <col min="290" max="290" width="6.85546875" style="50" customWidth="1"/>
    <col min="291" max="515" width="9.140625" style="50"/>
    <col min="516" max="516" width="19.28515625" style="50" customWidth="1"/>
    <col min="517" max="517" width="9.7109375" style="50" customWidth="1"/>
    <col min="518" max="518" width="9.42578125" style="50" customWidth="1"/>
    <col min="519" max="519" width="8.7109375" style="50" customWidth="1"/>
    <col min="520" max="521" width="9.42578125" style="50" customWidth="1"/>
    <col min="522" max="522" width="7.7109375" style="50" customWidth="1"/>
    <col min="523" max="523" width="8.85546875" style="50" customWidth="1"/>
    <col min="524" max="524" width="8.7109375" style="50" customWidth="1"/>
    <col min="525" max="525" width="7.7109375" style="50" customWidth="1"/>
    <col min="526" max="527" width="8.140625" style="50" customWidth="1"/>
    <col min="528" max="528" width="6.42578125" style="50" customWidth="1"/>
    <col min="529" max="530" width="7.42578125" style="50" customWidth="1"/>
    <col min="531" max="531" width="6.28515625" style="50" customWidth="1"/>
    <col min="532" max="532" width="7.7109375" style="50" customWidth="1"/>
    <col min="533" max="533" width="7.28515625" style="50" customWidth="1"/>
    <col min="534" max="534" width="7.5703125" style="50" customWidth="1"/>
    <col min="535" max="535" width="8.28515625" style="50" customWidth="1"/>
    <col min="536" max="536" width="8.42578125" style="50" customWidth="1"/>
    <col min="537" max="537" width="7.28515625" style="50" customWidth="1"/>
    <col min="538" max="539" width="9.140625" style="50" customWidth="1"/>
    <col min="540" max="540" width="8" style="50" customWidth="1"/>
    <col min="541" max="542" width="9.140625" style="50" customWidth="1"/>
    <col min="543" max="543" width="8" style="50" customWidth="1"/>
    <col min="544" max="544" width="9" style="50" customWidth="1"/>
    <col min="545" max="545" width="9.28515625" style="50" customWidth="1"/>
    <col min="546" max="546" width="6.85546875" style="50" customWidth="1"/>
    <col min="547" max="771" width="9.140625" style="50"/>
    <col min="772" max="772" width="19.28515625" style="50" customWidth="1"/>
    <col min="773" max="773" width="9.7109375" style="50" customWidth="1"/>
    <col min="774" max="774" width="9.42578125" style="50" customWidth="1"/>
    <col min="775" max="775" width="8.7109375" style="50" customWidth="1"/>
    <col min="776" max="777" width="9.42578125" style="50" customWidth="1"/>
    <col min="778" max="778" width="7.7109375" style="50" customWidth="1"/>
    <col min="779" max="779" width="8.85546875" style="50" customWidth="1"/>
    <col min="780" max="780" width="8.7109375" style="50" customWidth="1"/>
    <col min="781" max="781" width="7.7109375" style="50" customWidth="1"/>
    <col min="782" max="783" width="8.140625" style="50" customWidth="1"/>
    <col min="784" max="784" width="6.42578125" style="50" customWidth="1"/>
    <col min="785" max="786" width="7.42578125" style="50" customWidth="1"/>
    <col min="787" max="787" width="6.28515625" style="50" customWidth="1"/>
    <col min="788" max="788" width="7.7109375" style="50" customWidth="1"/>
    <col min="789" max="789" width="7.28515625" style="50" customWidth="1"/>
    <col min="790" max="790" width="7.5703125" style="50" customWidth="1"/>
    <col min="791" max="791" width="8.28515625" style="50" customWidth="1"/>
    <col min="792" max="792" width="8.42578125" style="50" customWidth="1"/>
    <col min="793" max="793" width="7.28515625" style="50" customWidth="1"/>
    <col min="794" max="795" width="9.140625" style="50" customWidth="1"/>
    <col min="796" max="796" width="8" style="50" customWidth="1"/>
    <col min="797" max="798" width="9.140625" style="50" customWidth="1"/>
    <col min="799" max="799" width="8" style="50" customWidth="1"/>
    <col min="800" max="800" width="9" style="50" customWidth="1"/>
    <col min="801" max="801" width="9.28515625" style="50" customWidth="1"/>
    <col min="802" max="802" width="6.85546875" style="50" customWidth="1"/>
    <col min="803" max="1027" width="9.140625" style="50"/>
    <col min="1028" max="1028" width="19.28515625" style="50" customWidth="1"/>
    <col min="1029" max="1029" width="9.7109375" style="50" customWidth="1"/>
    <col min="1030" max="1030" width="9.42578125" style="50" customWidth="1"/>
    <col min="1031" max="1031" width="8.7109375" style="50" customWidth="1"/>
    <col min="1032" max="1033" width="9.42578125" style="50" customWidth="1"/>
    <col min="1034" max="1034" width="7.7109375" style="50" customWidth="1"/>
    <col min="1035" max="1035" width="8.85546875" style="50" customWidth="1"/>
    <col min="1036" max="1036" width="8.7109375" style="50" customWidth="1"/>
    <col min="1037" max="1037" width="7.7109375" style="50" customWidth="1"/>
    <col min="1038" max="1039" width="8.140625" style="50" customWidth="1"/>
    <col min="1040" max="1040" width="6.42578125" style="50" customWidth="1"/>
    <col min="1041" max="1042" width="7.42578125" style="50" customWidth="1"/>
    <col min="1043" max="1043" width="6.28515625" style="50" customWidth="1"/>
    <col min="1044" max="1044" width="7.7109375" style="50" customWidth="1"/>
    <col min="1045" max="1045" width="7.28515625" style="50" customWidth="1"/>
    <col min="1046" max="1046" width="7.5703125" style="50" customWidth="1"/>
    <col min="1047" max="1047" width="8.28515625" style="50" customWidth="1"/>
    <col min="1048" max="1048" width="8.42578125" style="50" customWidth="1"/>
    <col min="1049" max="1049" width="7.28515625" style="50" customWidth="1"/>
    <col min="1050" max="1051" width="9.140625" style="50" customWidth="1"/>
    <col min="1052" max="1052" width="8" style="50" customWidth="1"/>
    <col min="1053" max="1054" width="9.140625" style="50" customWidth="1"/>
    <col min="1055" max="1055" width="8" style="50" customWidth="1"/>
    <col min="1056" max="1056" width="9" style="50" customWidth="1"/>
    <col min="1057" max="1057" width="9.28515625" style="50" customWidth="1"/>
    <col min="1058" max="1058" width="6.85546875" style="50" customWidth="1"/>
    <col min="1059" max="1283" width="9.140625" style="50"/>
    <col min="1284" max="1284" width="19.28515625" style="50" customWidth="1"/>
    <col min="1285" max="1285" width="9.7109375" style="50" customWidth="1"/>
    <col min="1286" max="1286" width="9.42578125" style="50" customWidth="1"/>
    <col min="1287" max="1287" width="8.7109375" style="50" customWidth="1"/>
    <col min="1288" max="1289" width="9.42578125" style="50" customWidth="1"/>
    <col min="1290" max="1290" width="7.7109375" style="50" customWidth="1"/>
    <col min="1291" max="1291" width="8.85546875" style="50" customWidth="1"/>
    <col min="1292" max="1292" width="8.7109375" style="50" customWidth="1"/>
    <col min="1293" max="1293" width="7.7109375" style="50" customWidth="1"/>
    <col min="1294" max="1295" width="8.140625" style="50" customWidth="1"/>
    <col min="1296" max="1296" width="6.42578125" style="50" customWidth="1"/>
    <col min="1297" max="1298" width="7.42578125" style="50" customWidth="1"/>
    <col min="1299" max="1299" width="6.28515625" style="50" customWidth="1"/>
    <col min="1300" max="1300" width="7.7109375" style="50" customWidth="1"/>
    <col min="1301" max="1301" width="7.28515625" style="50" customWidth="1"/>
    <col min="1302" max="1302" width="7.5703125" style="50" customWidth="1"/>
    <col min="1303" max="1303" width="8.28515625" style="50" customWidth="1"/>
    <col min="1304" max="1304" width="8.42578125" style="50" customWidth="1"/>
    <col min="1305" max="1305" width="7.28515625" style="50" customWidth="1"/>
    <col min="1306" max="1307" width="9.140625" style="50" customWidth="1"/>
    <col min="1308" max="1308" width="8" style="50" customWidth="1"/>
    <col min="1309" max="1310" width="9.140625" style="50" customWidth="1"/>
    <col min="1311" max="1311" width="8" style="50" customWidth="1"/>
    <col min="1312" max="1312" width="9" style="50" customWidth="1"/>
    <col min="1313" max="1313" width="9.28515625" style="50" customWidth="1"/>
    <col min="1314" max="1314" width="6.85546875" style="50" customWidth="1"/>
    <col min="1315" max="1539" width="9.140625" style="50"/>
    <col min="1540" max="1540" width="19.28515625" style="50" customWidth="1"/>
    <col min="1541" max="1541" width="9.7109375" style="50" customWidth="1"/>
    <col min="1542" max="1542" width="9.42578125" style="50" customWidth="1"/>
    <col min="1543" max="1543" width="8.7109375" style="50" customWidth="1"/>
    <col min="1544" max="1545" width="9.42578125" style="50" customWidth="1"/>
    <col min="1546" max="1546" width="7.7109375" style="50" customWidth="1"/>
    <col min="1547" max="1547" width="8.85546875" style="50" customWidth="1"/>
    <col min="1548" max="1548" width="8.7109375" style="50" customWidth="1"/>
    <col min="1549" max="1549" width="7.7109375" style="50" customWidth="1"/>
    <col min="1550" max="1551" width="8.140625" style="50" customWidth="1"/>
    <col min="1552" max="1552" width="6.42578125" style="50" customWidth="1"/>
    <col min="1553" max="1554" width="7.42578125" style="50" customWidth="1"/>
    <col min="1555" max="1555" width="6.28515625" style="50" customWidth="1"/>
    <col min="1556" max="1556" width="7.7109375" style="50" customWidth="1"/>
    <col min="1557" max="1557" width="7.28515625" style="50" customWidth="1"/>
    <col min="1558" max="1558" width="7.5703125" style="50" customWidth="1"/>
    <col min="1559" max="1559" width="8.28515625" style="50" customWidth="1"/>
    <col min="1560" max="1560" width="8.42578125" style="50" customWidth="1"/>
    <col min="1561" max="1561" width="7.28515625" style="50" customWidth="1"/>
    <col min="1562" max="1563" width="9.140625" style="50" customWidth="1"/>
    <col min="1564" max="1564" width="8" style="50" customWidth="1"/>
    <col min="1565" max="1566" width="9.140625" style="50" customWidth="1"/>
    <col min="1567" max="1567" width="8" style="50" customWidth="1"/>
    <col min="1568" max="1568" width="9" style="50" customWidth="1"/>
    <col min="1569" max="1569" width="9.28515625" style="50" customWidth="1"/>
    <col min="1570" max="1570" width="6.85546875" style="50" customWidth="1"/>
    <col min="1571" max="1795" width="9.140625" style="50"/>
    <col min="1796" max="1796" width="19.28515625" style="50" customWidth="1"/>
    <col min="1797" max="1797" width="9.7109375" style="50" customWidth="1"/>
    <col min="1798" max="1798" width="9.42578125" style="50" customWidth="1"/>
    <col min="1799" max="1799" width="8.7109375" style="50" customWidth="1"/>
    <col min="1800" max="1801" width="9.42578125" style="50" customWidth="1"/>
    <col min="1802" max="1802" width="7.7109375" style="50" customWidth="1"/>
    <col min="1803" max="1803" width="8.85546875" style="50" customWidth="1"/>
    <col min="1804" max="1804" width="8.7109375" style="50" customWidth="1"/>
    <col min="1805" max="1805" width="7.7109375" style="50" customWidth="1"/>
    <col min="1806" max="1807" width="8.140625" style="50" customWidth="1"/>
    <col min="1808" max="1808" width="6.42578125" style="50" customWidth="1"/>
    <col min="1809" max="1810" width="7.42578125" style="50" customWidth="1"/>
    <col min="1811" max="1811" width="6.28515625" style="50" customWidth="1"/>
    <col min="1812" max="1812" width="7.7109375" style="50" customWidth="1"/>
    <col min="1813" max="1813" width="7.28515625" style="50" customWidth="1"/>
    <col min="1814" max="1814" width="7.5703125" style="50" customWidth="1"/>
    <col min="1815" max="1815" width="8.28515625" style="50" customWidth="1"/>
    <col min="1816" max="1816" width="8.42578125" style="50" customWidth="1"/>
    <col min="1817" max="1817" width="7.28515625" style="50" customWidth="1"/>
    <col min="1818" max="1819" width="9.140625" style="50" customWidth="1"/>
    <col min="1820" max="1820" width="8" style="50" customWidth="1"/>
    <col min="1821" max="1822" width="9.140625" style="50" customWidth="1"/>
    <col min="1823" max="1823" width="8" style="50" customWidth="1"/>
    <col min="1824" max="1824" width="9" style="50" customWidth="1"/>
    <col min="1825" max="1825" width="9.28515625" style="50" customWidth="1"/>
    <col min="1826" max="1826" width="6.85546875" style="50" customWidth="1"/>
    <col min="1827" max="2051" width="9.140625" style="50"/>
    <col min="2052" max="2052" width="19.28515625" style="50" customWidth="1"/>
    <col min="2053" max="2053" width="9.7109375" style="50" customWidth="1"/>
    <col min="2054" max="2054" width="9.42578125" style="50" customWidth="1"/>
    <col min="2055" max="2055" width="8.7109375" style="50" customWidth="1"/>
    <col min="2056" max="2057" width="9.42578125" style="50" customWidth="1"/>
    <col min="2058" max="2058" width="7.7109375" style="50" customWidth="1"/>
    <col min="2059" max="2059" width="8.85546875" style="50" customWidth="1"/>
    <col min="2060" max="2060" width="8.7109375" style="50" customWidth="1"/>
    <col min="2061" max="2061" width="7.7109375" style="50" customWidth="1"/>
    <col min="2062" max="2063" width="8.140625" style="50" customWidth="1"/>
    <col min="2064" max="2064" width="6.42578125" style="50" customWidth="1"/>
    <col min="2065" max="2066" width="7.42578125" style="50" customWidth="1"/>
    <col min="2067" max="2067" width="6.28515625" style="50" customWidth="1"/>
    <col min="2068" max="2068" width="7.7109375" style="50" customWidth="1"/>
    <col min="2069" max="2069" width="7.28515625" style="50" customWidth="1"/>
    <col min="2070" max="2070" width="7.5703125" style="50" customWidth="1"/>
    <col min="2071" max="2071" width="8.28515625" style="50" customWidth="1"/>
    <col min="2072" max="2072" width="8.42578125" style="50" customWidth="1"/>
    <col min="2073" max="2073" width="7.28515625" style="50" customWidth="1"/>
    <col min="2074" max="2075" width="9.140625" style="50" customWidth="1"/>
    <col min="2076" max="2076" width="8" style="50" customWidth="1"/>
    <col min="2077" max="2078" width="9.140625" style="50" customWidth="1"/>
    <col min="2079" max="2079" width="8" style="50" customWidth="1"/>
    <col min="2080" max="2080" width="9" style="50" customWidth="1"/>
    <col min="2081" max="2081" width="9.28515625" style="50" customWidth="1"/>
    <col min="2082" max="2082" width="6.85546875" style="50" customWidth="1"/>
    <col min="2083" max="2307" width="9.140625" style="50"/>
    <col min="2308" max="2308" width="19.28515625" style="50" customWidth="1"/>
    <col min="2309" max="2309" width="9.7109375" style="50" customWidth="1"/>
    <col min="2310" max="2310" width="9.42578125" style="50" customWidth="1"/>
    <col min="2311" max="2311" width="8.7109375" style="50" customWidth="1"/>
    <col min="2312" max="2313" width="9.42578125" style="50" customWidth="1"/>
    <col min="2314" max="2314" width="7.7109375" style="50" customWidth="1"/>
    <col min="2315" max="2315" width="8.85546875" style="50" customWidth="1"/>
    <col min="2316" max="2316" width="8.7109375" style="50" customWidth="1"/>
    <col min="2317" max="2317" width="7.7109375" style="50" customWidth="1"/>
    <col min="2318" max="2319" width="8.140625" style="50" customWidth="1"/>
    <col min="2320" max="2320" width="6.42578125" style="50" customWidth="1"/>
    <col min="2321" max="2322" width="7.42578125" style="50" customWidth="1"/>
    <col min="2323" max="2323" width="6.28515625" style="50" customWidth="1"/>
    <col min="2324" max="2324" width="7.7109375" style="50" customWidth="1"/>
    <col min="2325" max="2325" width="7.28515625" style="50" customWidth="1"/>
    <col min="2326" max="2326" width="7.5703125" style="50" customWidth="1"/>
    <col min="2327" max="2327" width="8.28515625" style="50" customWidth="1"/>
    <col min="2328" max="2328" width="8.42578125" style="50" customWidth="1"/>
    <col min="2329" max="2329" width="7.28515625" style="50" customWidth="1"/>
    <col min="2330" max="2331" width="9.140625" style="50" customWidth="1"/>
    <col min="2332" max="2332" width="8" style="50" customWidth="1"/>
    <col min="2333" max="2334" width="9.140625" style="50" customWidth="1"/>
    <col min="2335" max="2335" width="8" style="50" customWidth="1"/>
    <col min="2336" max="2336" width="9" style="50" customWidth="1"/>
    <col min="2337" max="2337" width="9.28515625" style="50" customWidth="1"/>
    <col min="2338" max="2338" width="6.85546875" style="50" customWidth="1"/>
    <col min="2339" max="2563" width="9.140625" style="50"/>
    <col min="2564" max="2564" width="19.28515625" style="50" customWidth="1"/>
    <col min="2565" max="2565" width="9.7109375" style="50" customWidth="1"/>
    <col min="2566" max="2566" width="9.42578125" style="50" customWidth="1"/>
    <col min="2567" max="2567" width="8.7109375" style="50" customWidth="1"/>
    <col min="2568" max="2569" width="9.42578125" style="50" customWidth="1"/>
    <col min="2570" max="2570" width="7.7109375" style="50" customWidth="1"/>
    <col min="2571" max="2571" width="8.85546875" style="50" customWidth="1"/>
    <col min="2572" max="2572" width="8.7109375" style="50" customWidth="1"/>
    <col min="2573" max="2573" width="7.7109375" style="50" customWidth="1"/>
    <col min="2574" max="2575" width="8.140625" style="50" customWidth="1"/>
    <col min="2576" max="2576" width="6.42578125" style="50" customWidth="1"/>
    <col min="2577" max="2578" width="7.42578125" style="50" customWidth="1"/>
    <col min="2579" max="2579" width="6.28515625" style="50" customWidth="1"/>
    <col min="2580" max="2580" width="7.7109375" style="50" customWidth="1"/>
    <col min="2581" max="2581" width="7.28515625" style="50" customWidth="1"/>
    <col min="2582" max="2582" width="7.5703125" style="50" customWidth="1"/>
    <col min="2583" max="2583" width="8.28515625" style="50" customWidth="1"/>
    <col min="2584" max="2584" width="8.42578125" style="50" customWidth="1"/>
    <col min="2585" max="2585" width="7.28515625" style="50" customWidth="1"/>
    <col min="2586" max="2587" width="9.140625" style="50" customWidth="1"/>
    <col min="2588" max="2588" width="8" style="50" customWidth="1"/>
    <col min="2589" max="2590" width="9.140625" style="50" customWidth="1"/>
    <col min="2591" max="2591" width="8" style="50" customWidth="1"/>
    <col min="2592" max="2592" width="9" style="50" customWidth="1"/>
    <col min="2593" max="2593" width="9.28515625" style="50" customWidth="1"/>
    <col min="2594" max="2594" width="6.85546875" style="50" customWidth="1"/>
    <col min="2595" max="2819" width="9.140625" style="50"/>
    <col min="2820" max="2820" width="19.28515625" style="50" customWidth="1"/>
    <col min="2821" max="2821" width="9.7109375" style="50" customWidth="1"/>
    <col min="2822" max="2822" width="9.42578125" style="50" customWidth="1"/>
    <col min="2823" max="2823" width="8.7109375" style="50" customWidth="1"/>
    <col min="2824" max="2825" width="9.42578125" style="50" customWidth="1"/>
    <col min="2826" max="2826" width="7.7109375" style="50" customWidth="1"/>
    <col min="2827" max="2827" width="8.85546875" style="50" customWidth="1"/>
    <col min="2828" max="2828" width="8.7109375" style="50" customWidth="1"/>
    <col min="2829" max="2829" width="7.7109375" style="50" customWidth="1"/>
    <col min="2830" max="2831" width="8.140625" style="50" customWidth="1"/>
    <col min="2832" max="2832" width="6.42578125" style="50" customWidth="1"/>
    <col min="2833" max="2834" width="7.42578125" style="50" customWidth="1"/>
    <col min="2835" max="2835" width="6.28515625" style="50" customWidth="1"/>
    <col min="2836" max="2836" width="7.7109375" style="50" customWidth="1"/>
    <col min="2837" max="2837" width="7.28515625" style="50" customWidth="1"/>
    <col min="2838" max="2838" width="7.5703125" style="50" customWidth="1"/>
    <col min="2839" max="2839" width="8.28515625" style="50" customWidth="1"/>
    <col min="2840" max="2840" width="8.42578125" style="50" customWidth="1"/>
    <col min="2841" max="2841" width="7.28515625" style="50" customWidth="1"/>
    <col min="2842" max="2843" width="9.140625" style="50" customWidth="1"/>
    <col min="2844" max="2844" width="8" style="50" customWidth="1"/>
    <col min="2845" max="2846" width="9.140625" style="50" customWidth="1"/>
    <col min="2847" max="2847" width="8" style="50" customWidth="1"/>
    <col min="2848" max="2848" width="9" style="50" customWidth="1"/>
    <col min="2849" max="2849" width="9.28515625" style="50" customWidth="1"/>
    <col min="2850" max="2850" width="6.85546875" style="50" customWidth="1"/>
    <col min="2851" max="3075" width="9.140625" style="50"/>
    <col min="3076" max="3076" width="19.28515625" style="50" customWidth="1"/>
    <col min="3077" max="3077" width="9.7109375" style="50" customWidth="1"/>
    <col min="3078" max="3078" width="9.42578125" style="50" customWidth="1"/>
    <col min="3079" max="3079" width="8.7109375" style="50" customWidth="1"/>
    <col min="3080" max="3081" width="9.42578125" style="50" customWidth="1"/>
    <col min="3082" max="3082" width="7.7109375" style="50" customWidth="1"/>
    <col min="3083" max="3083" width="8.85546875" style="50" customWidth="1"/>
    <col min="3084" max="3084" width="8.7109375" style="50" customWidth="1"/>
    <col min="3085" max="3085" width="7.7109375" style="50" customWidth="1"/>
    <col min="3086" max="3087" width="8.140625" style="50" customWidth="1"/>
    <col min="3088" max="3088" width="6.42578125" style="50" customWidth="1"/>
    <col min="3089" max="3090" width="7.42578125" style="50" customWidth="1"/>
    <col min="3091" max="3091" width="6.28515625" style="50" customWidth="1"/>
    <col min="3092" max="3092" width="7.7109375" style="50" customWidth="1"/>
    <col min="3093" max="3093" width="7.28515625" style="50" customWidth="1"/>
    <col min="3094" max="3094" width="7.5703125" style="50" customWidth="1"/>
    <col min="3095" max="3095" width="8.28515625" style="50" customWidth="1"/>
    <col min="3096" max="3096" width="8.42578125" style="50" customWidth="1"/>
    <col min="3097" max="3097" width="7.28515625" style="50" customWidth="1"/>
    <col min="3098" max="3099" width="9.140625" style="50" customWidth="1"/>
    <col min="3100" max="3100" width="8" style="50" customWidth="1"/>
    <col min="3101" max="3102" width="9.140625" style="50" customWidth="1"/>
    <col min="3103" max="3103" width="8" style="50" customWidth="1"/>
    <col min="3104" max="3104" width="9" style="50" customWidth="1"/>
    <col min="3105" max="3105" width="9.28515625" style="50" customWidth="1"/>
    <col min="3106" max="3106" width="6.85546875" style="50" customWidth="1"/>
    <col min="3107" max="3331" width="9.140625" style="50"/>
    <col min="3332" max="3332" width="19.28515625" style="50" customWidth="1"/>
    <col min="3333" max="3333" width="9.7109375" style="50" customWidth="1"/>
    <col min="3334" max="3334" width="9.42578125" style="50" customWidth="1"/>
    <col min="3335" max="3335" width="8.7109375" style="50" customWidth="1"/>
    <col min="3336" max="3337" width="9.42578125" style="50" customWidth="1"/>
    <col min="3338" max="3338" width="7.7109375" style="50" customWidth="1"/>
    <col min="3339" max="3339" width="8.85546875" style="50" customWidth="1"/>
    <col min="3340" max="3340" width="8.7109375" style="50" customWidth="1"/>
    <col min="3341" max="3341" width="7.7109375" style="50" customWidth="1"/>
    <col min="3342" max="3343" width="8.140625" style="50" customWidth="1"/>
    <col min="3344" max="3344" width="6.42578125" style="50" customWidth="1"/>
    <col min="3345" max="3346" width="7.42578125" style="50" customWidth="1"/>
    <col min="3347" max="3347" width="6.28515625" style="50" customWidth="1"/>
    <col min="3348" max="3348" width="7.7109375" style="50" customWidth="1"/>
    <col min="3349" max="3349" width="7.28515625" style="50" customWidth="1"/>
    <col min="3350" max="3350" width="7.5703125" style="50" customWidth="1"/>
    <col min="3351" max="3351" width="8.28515625" style="50" customWidth="1"/>
    <col min="3352" max="3352" width="8.42578125" style="50" customWidth="1"/>
    <col min="3353" max="3353" width="7.28515625" style="50" customWidth="1"/>
    <col min="3354" max="3355" width="9.140625" style="50" customWidth="1"/>
    <col min="3356" max="3356" width="8" style="50" customWidth="1"/>
    <col min="3357" max="3358" width="9.140625" style="50" customWidth="1"/>
    <col min="3359" max="3359" width="8" style="50" customWidth="1"/>
    <col min="3360" max="3360" width="9" style="50" customWidth="1"/>
    <col min="3361" max="3361" width="9.28515625" style="50" customWidth="1"/>
    <col min="3362" max="3362" width="6.85546875" style="50" customWidth="1"/>
    <col min="3363" max="3587" width="9.140625" style="50"/>
    <col min="3588" max="3588" width="19.28515625" style="50" customWidth="1"/>
    <col min="3589" max="3589" width="9.7109375" style="50" customWidth="1"/>
    <col min="3590" max="3590" width="9.42578125" style="50" customWidth="1"/>
    <col min="3591" max="3591" width="8.7109375" style="50" customWidth="1"/>
    <col min="3592" max="3593" width="9.42578125" style="50" customWidth="1"/>
    <col min="3594" max="3594" width="7.7109375" style="50" customWidth="1"/>
    <col min="3595" max="3595" width="8.85546875" style="50" customWidth="1"/>
    <col min="3596" max="3596" width="8.7109375" style="50" customWidth="1"/>
    <col min="3597" max="3597" width="7.7109375" style="50" customWidth="1"/>
    <col min="3598" max="3599" width="8.140625" style="50" customWidth="1"/>
    <col min="3600" max="3600" width="6.42578125" style="50" customWidth="1"/>
    <col min="3601" max="3602" width="7.42578125" style="50" customWidth="1"/>
    <col min="3603" max="3603" width="6.28515625" style="50" customWidth="1"/>
    <col min="3604" max="3604" width="7.7109375" style="50" customWidth="1"/>
    <col min="3605" max="3605" width="7.28515625" style="50" customWidth="1"/>
    <col min="3606" max="3606" width="7.5703125" style="50" customWidth="1"/>
    <col min="3607" max="3607" width="8.28515625" style="50" customWidth="1"/>
    <col min="3608" max="3608" width="8.42578125" style="50" customWidth="1"/>
    <col min="3609" max="3609" width="7.28515625" style="50" customWidth="1"/>
    <col min="3610" max="3611" width="9.140625" style="50" customWidth="1"/>
    <col min="3612" max="3612" width="8" style="50" customWidth="1"/>
    <col min="3613" max="3614" width="9.140625" style="50" customWidth="1"/>
    <col min="3615" max="3615" width="8" style="50" customWidth="1"/>
    <col min="3616" max="3616" width="9" style="50" customWidth="1"/>
    <col min="3617" max="3617" width="9.28515625" style="50" customWidth="1"/>
    <col min="3618" max="3618" width="6.85546875" style="50" customWidth="1"/>
    <col min="3619" max="3843" width="9.140625" style="50"/>
    <col min="3844" max="3844" width="19.28515625" style="50" customWidth="1"/>
    <col min="3845" max="3845" width="9.7109375" style="50" customWidth="1"/>
    <col min="3846" max="3846" width="9.42578125" style="50" customWidth="1"/>
    <col min="3847" max="3847" width="8.7109375" style="50" customWidth="1"/>
    <col min="3848" max="3849" width="9.42578125" style="50" customWidth="1"/>
    <col min="3850" max="3850" width="7.7109375" style="50" customWidth="1"/>
    <col min="3851" max="3851" width="8.85546875" style="50" customWidth="1"/>
    <col min="3852" max="3852" width="8.7109375" style="50" customWidth="1"/>
    <col min="3853" max="3853" width="7.7109375" style="50" customWidth="1"/>
    <col min="3854" max="3855" width="8.140625" style="50" customWidth="1"/>
    <col min="3856" max="3856" width="6.42578125" style="50" customWidth="1"/>
    <col min="3857" max="3858" width="7.42578125" style="50" customWidth="1"/>
    <col min="3859" max="3859" width="6.28515625" style="50" customWidth="1"/>
    <col min="3860" max="3860" width="7.7109375" style="50" customWidth="1"/>
    <col min="3861" max="3861" width="7.28515625" style="50" customWidth="1"/>
    <col min="3862" max="3862" width="7.5703125" style="50" customWidth="1"/>
    <col min="3863" max="3863" width="8.28515625" style="50" customWidth="1"/>
    <col min="3864" max="3864" width="8.42578125" style="50" customWidth="1"/>
    <col min="3865" max="3865" width="7.28515625" style="50" customWidth="1"/>
    <col min="3866" max="3867" width="9.140625" style="50" customWidth="1"/>
    <col min="3868" max="3868" width="8" style="50" customWidth="1"/>
    <col min="3869" max="3870" width="9.140625" style="50" customWidth="1"/>
    <col min="3871" max="3871" width="8" style="50" customWidth="1"/>
    <col min="3872" max="3872" width="9" style="50" customWidth="1"/>
    <col min="3873" max="3873" width="9.28515625" style="50" customWidth="1"/>
    <col min="3874" max="3874" width="6.85546875" style="50" customWidth="1"/>
    <col min="3875" max="4099" width="9.140625" style="50"/>
    <col min="4100" max="4100" width="19.28515625" style="50" customWidth="1"/>
    <col min="4101" max="4101" width="9.7109375" style="50" customWidth="1"/>
    <col min="4102" max="4102" width="9.42578125" style="50" customWidth="1"/>
    <col min="4103" max="4103" width="8.7109375" style="50" customWidth="1"/>
    <col min="4104" max="4105" width="9.42578125" style="50" customWidth="1"/>
    <col min="4106" max="4106" width="7.7109375" style="50" customWidth="1"/>
    <col min="4107" max="4107" width="8.85546875" style="50" customWidth="1"/>
    <col min="4108" max="4108" width="8.7109375" style="50" customWidth="1"/>
    <col min="4109" max="4109" width="7.7109375" style="50" customWidth="1"/>
    <col min="4110" max="4111" width="8.140625" style="50" customWidth="1"/>
    <col min="4112" max="4112" width="6.42578125" style="50" customWidth="1"/>
    <col min="4113" max="4114" width="7.42578125" style="50" customWidth="1"/>
    <col min="4115" max="4115" width="6.28515625" style="50" customWidth="1"/>
    <col min="4116" max="4116" width="7.7109375" style="50" customWidth="1"/>
    <col min="4117" max="4117" width="7.28515625" style="50" customWidth="1"/>
    <col min="4118" max="4118" width="7.5703125" style="50" customWidth="1"/>
    <col min="4119" max="4119" width="8.28515625" style="50" customWidth="1"/>
    <col min="4120" max="4120" width="8.42578125" style="50" customWidth="1"/>
    <col min="4121" max="4121" width="7.28515625" style="50" customWidth="1"/>
    <col min="4122" max="4123" width="9.140625" style="50" customWidth="1"/>
    <col min="4124" max="4124" width="8" style="50" customWidth="1"/>
    <col min="4125" max="4126" width="9.140625" style="50" customWidth="1"/>
    <col min="4127" max="4127" width="8" style="50" customWidth="1"/>
    <col min="4128" max="4128" width="9" style="50" customWidth="1"/>
    <col min="4129" max="4129" width="9.28515625" style="50" customWidth="1"/>
    <col min="4130" max="4130" width="6.85546875" style="50" customWidth="1"/>
    <col min="4131" max="4355" width="9.140625" style="50"/>
    <col min="4356" max="4356" width="19.28515625" style="50" customWidth="1"/>
    <col min="4357" max="4357" width="9.7109375" style="50" customWidth="1"/>
    <col min="4358" max="4358" width="9.42578125" style="50" customWidth="1"/>
    <col min="4359" max="4359" width="8.7109375" style="50" customWidth="1"/>
    <col min="4360" max="4361" width="9.42578125" style="50" customWidth="1"/>
    <col min="4362" max="4362" width="7.7109375" style="50" customWidth="1"/>
    <col min="4363" max="4363" width="8.85546875" style="50" customWidth="1"/>
    <col min="4364" max="4364" width="8.7109375" style="50" customWidth="1"/>
    <col min="4365" max="4365" width="7.7109375" style="50" customWidth="1"/>
    <col min="4366" max="4367" width="8.140625" style="50" customWidth="1"/>
    <col min="4368" max="4368" width="6.42578125" style="50" customWidth="1"/>
    <col min="4369" max="4370" width="7.42578125" style="50" customWidth="1"/>
    <col min="4371" max="4371" width="6.28515625" style="50" customWidth="1"/>
    <col min="4372" max="4372" width="7.7109375" style="50" customWidth="1"/>
    <col min="4373" max="4373" width="7.28515625" style="50" customWidth="1"/>
    <col min="4374" max="4374" width="7.5703125" style="50" customWidth="1"/>
    <col min="4375" max="4375" width="8.28515625" style="50" customWidth="1"/>
    <col min="4376" max="4376" width="8.42578125" style="50" customWidth="1"/>
    <col min="4377" max="4377" width="7.28515625" style="50" customWidth="1"/>
    <col min="4378" max="4379" width="9.140625" style="50" customWidth="1"/>
    <col min="4380" max="4380" width="8" style="50" customWidth="1"/>
    <col min="4381" max="4382" width="9.140625" style="50" customWidth="1"/>
    <col min="4383" max="4383" width="8" style="50" customWidth="1"/>
    <col min="4384" max="4384" width="9" style="50" customWidth="1"/>
    <col min="4385" max="4385" width="9.28515625" style="50" customWidth="1"/>
    <col min="4386" max="4386" width="6.85546875" style="50" customWidth="1"/>
    <col min="4387" max="4611" width="9.140625" style="50"/>
    <col min="4612" max="4612" width="19.28515625" style="50" customWidth="1"/>
    <col min="4613" max="4613" width="9.7109375" style="50" customWidth="1"/>
    <col min="4614" max="4614" width="9.42578125" style="50" customWidth="1"/>
    <col min="4615" max="4615" width="8.7109375" style="50" customWidth="1"/>
    <col min="4616" max="4617" width="9.42578125" style="50" customWidth="1"/>
    <col min="4618" max="4618" width="7.7109375" style="50" customWidth="1"/>
    <col min="4619" max="4619" width="8.85546875" style="50" customWidth="1"/>
    <col min="4620" max="4620" width="8.7109375" style="50" customWidth="1"/>
    <col min="4621" max="4621" width="7.7109375" style="50" customWidth="1"/>
    <col min="4622" max="4623" width="8.140625" style="50" customWidth="1"/>
    <col min="4624" max="4624" width="6.42578125" style="50" customWidth="1"/>
    <col min="4625" max="4626" width="7.42578125" style="50" customWidth="1"/>
    <col min="4627" max="4627" width="6.28515625" style="50" customWidth="1"/>
    <col min="4628" max="4628" width="7.7109375" style="50" customWidth="1"/>
    <col min="4629" max="4629" width="7.28515625" style="50" customWidth="1"/>
    <col min="4630" max="4630" width="7.5703125" style="50" customWidth="1"/>
    <col min="4631" max="4631" width="8.28515625" style="50" customWidth="1"/>
    <col min="4632" max="4632" width="8.42578125" style="50" customWidth="1"/>
    <col min="4633" max="4633" width="7.28515625" style="50" customWidth="1"/>
    <col min="4634" max="4635" width="9.140625" style="50" customWidth="1"/>
    <col min="4636" max="4636" width="8" style="50" customWidth="1"/>
    <col min="4637" max="4638" width="9.140625" style="50" customWidth="1"/>
    <col min="4639" max="4639" width="8" style="50" customWidth="1"/>
    <col min="4640" max="4640" width="9" style="50" customWidth="1"/>
    <col min="4641" max="4641" width="9.28515625" style="50" customWidth="1"/>
    <col min="4642" max="4642" width="6.85546875" style="50" customWidth="1"/>
    <col min="4643" max="4867" width="9.140625" style="50"/>
    <col min="4868" max="4868" width="19.28515625" style="50" customWidth="1"/>
    <col min="4869" max="4869" width="9.7109375" style="50" customWidth="1"/>
    <col min="4870" max="4870" width="9.42578125" style="50" customWidth="1"/>
    <col min="4871" max="4871" width="8.7109375" style="50" customWidth="1"/>
    <col min="4872" max="4873" width="9.42578125" style="50" customWidth="1"/>
    <col min="4874" max="4874" width="7.7109375" style="50" customWidth="1"/>
    <col min="4875" max="4875" width="8.85546875" style="50" customWidth="1"/>
    <col min="4876" max="4876" width="8.7109375" style="50" customWidth="1"/>
    <col min="4877" max="4877" width="7.7109375" style="50" customWidth="1"/>
    <col min="4878" max="4879" width="8.140625" style="50" customWidth="1"/>
    <col min="4880" max="4880" width="6.42578125" style="50" customWidth="1"/>
    <col min="4881" max="4882" width="7.42578125" style="50" customWidth="1"/>
    <col min="4883" max="4883" width="6.28515625" style="50" customWidth="1"/>
    <col min="4884" max="4884" width="7.7109375" style="50" customWidth="1"/>
    <col min="4885" max="4885" width="7.28515625" style="50" customWidth="1"/>
    <col min="4886" max="4886" width="7.5703125" style="50" customWidth="1"/>
    <col min="4887" max="4887" width="8.28515625" style="50" customWidth="1"/>
    <col min="4888" max="4888" width="8.42578125" style="50" customWidth="1"/>
    <col min="4889" max="4889" width="7.28515625" style="50" customWidth="1"/>
    <col min="4890" max="4891" width="9.140625" style="50" customWidth="1"/>
    <col min="4892" max="4892" width="8" style="50" customWidth="1"/>
    <col min="4893" max="4894" width="9.140625" style="50" customWidth="1"/>
    <col min="4895" max="4895" width="8" style="50" customWidth="1"/>
    <col min="4896" max="4896" width="9" style="50" customWidth="1"/>
    <col min="4897" max="4897" width="9.28515625" style="50" customWidth="1"/>
    <col min="4898" max="4898" width="6.85546875" style="50" customWidth="1"/>
    <col min="4899" max="5123" width="9.140625" style="50"/>
    <col min="5124" max="5124" width="19.28515625" style="50" customWidth="1"/>
    <col min="5125" max="5125" width="9.7109375" style="50" customWidth="1"/>
    <col min="5126" max="5126" width="9.42578125" style="50" customWidth="1"/>
    <col min="5127" max="5127" width="8.7109375" style="50" customWidth="1"/>
    <col min="5128" max="5129" width="9.42578125" style="50" customWidth="1"/>
    <col min="5130" max="5130" width="7.7109375" style="50" customWidth="1"/>
    <col min="5131" max="5131" width="8.85546875" style="50" customWidth="1"/>
    <col min="5132" max="5132" width="8.7109375" style="50" customWidth="1"/>
    <col min="5133" max="5133" width="7.7109375" style="50" customWidth="1"/>
    <col min="5134" max="5135" width="8.140625" style="50" customWidth="1"/>
    <col min="5136" max="5136" width="6.42578125" style="50" customWidth="1"/>
    <col min="5137" max="5138" width="7.42578125" style="50" customWidth="1"/>
    <col min="5139" max="5139" width="6.28515625" style="50" customWidth="1"/>
    <col min="5140" max="5140" width="7.7109375" style="50" customWidth="1"/>
    <col min="5141" max="5141" width="7.28515625" style="50" customWidth="1"/>
    <col min="5142" max="5142" width="7.5703125" style="50" customWidth="1"/>
    <col min="5143" max="5143" width="8.28515625" style="50" customWidth="1"/>
    <col min="5144" max="5144" width="8.42578125" style="50" customWidth="1"/>
    <col min="5145" max="5145" width="7.28515625" style="50" customWidth="1"/>
    <col min="5146" max="5147" width="9.140625" style="50" customWidth="1"/>
    <col min="5148" max="5148" width="8" style="50" customWidth="1"/>
    <col min="5149" max="5150" width="9.140625" style="50" customWidth="1"/>
    <col min="5151" max="5151" width="8" style="50" customWidth="1"/>
    <col min="5152" max="5152" width="9" style="50" customWidth="1"/>
    <col min="5153" max="5153" width="9.28515625" style="50" customWidth="1"/>
    <col min="5154" max="5154" width="6.85546875" style="50" customWidth="1"/>
    <col min="5155" max="5379" width="9.140625" style="50"/>
    <col min="5380" max="5380" width="19.28515625" style="50" customWidth="1"/>
    <col min="5381" max="5381" width="9.7109375" style="50" customWidth="1"/>
    <col min="5382" max="5382" width="9.42578125" style="50" customWidth="1"/>
    <col min="5383" max="5383" width="8.7109375" style="50" customWidth="1"/>
    <col min="5384" max="5385" width="9.42578125" style="50" customWidth="1"/>
    <col min="5386" max="5386" width="7.7109375" style="50" customWidth="1"/>
    <col min="5387" max="5387" width="8.85546875" style="50" customWidth="1"/>
    <col min="5388" max="5388" width="8.7109375" style="50" customWidth="1"/>
    <col min="5389" max="5389" width="7.7109375" style="50" customWidth="1"/>
    <col min="5390" max="5391" width="8.140625" style="50" customWidth="1"/>
    <col min="5392" max="5392" width="6.42578125" style="50" customWidth="1"/>
    <col min="5393" max="5394" width="7.42578125" style="50" customWidth="1"/>
    <col min="5395" max="5395" width="6.28515625" style="50" customWidth="1"/>
    <col min="5396" max="5396" width="7.7109375" style="50" customWidth="1"/>
    <col min="5397" max="5397" width="7.28515625" style="50" customWidth="1"/>
    <col min="5398" max="5398" width="7.5703125" style="50" customWidth="1"/>
    <col min="5399" max="5399" width="8.28515625" style="50" customWidth="1"/>
    <col min="5400" max="5400" width="8.42578125" style="50" customWidth="1"/>
    <col min="5401" max="5401" width="7.28515625" style="50" customWidth="1"/>
    <col min="5402" max="5403" width="9.140625" style="50" customWidth="1"/>
    <col min="5404" max="5404" width="8" style="50" customWidth="1"/>
    <col min="5405" max="5406" width="9.140625" style="50" customWidth="1"/>
    <col min="5407" max="5407" width="8" style="50" customWidth="1"/>
    <col min="5408" max="5408" width="9" style="50" customWidth="1"/>
    <col min="5409" max="5409" width="9.28515625" style="50" customWidth="1"/>
    <col min="5410" max="5410" width="6.85546875" style="50" customWidth="1"/>
    <col min="5411" max="5635" width="9.140625" style="50"/>
    <col min="5636" max="5636" width="19.28515625" style="50" customWidth="1"/>
    <col min="5637" max="5637" width="9.7109375" style="50" customWidth="1"/>
    <col min="5638" max="5638" width="9.42578125" style="50" customWidth="1"/>
    <col min="5639" max="5639" width="8.7109375" style="50" customWidth="1"/>
    <col min="5640" max="5641" width="9.42578125" style="50" customWidth="1"/>
    <col min="5642" max="5642" width="7.7109375" style="50" customWidth="1"/>
    <col min="5643" max="5643" width="8.85546875" style="50" customWidth="1"/>
    <col min="5644" max="5644" width="8.7109375" style="50" customWidth="1"/>
    <col min="5645" max="5645" width="7.7109375" style="50" customWidth="1"/>
    <col min="5646" max="5647" width="8.140625" style="50" customWidth="1"/>
    <col min="5648" max="5648" width="6.42578125" style="50" customWidth="1"/>
    <col min="5649" max="5650" width="7.42578125" style="50" customWidth="1"/>
    <col min="5651" max="5651" width="6.28515625" style="50" customWidth="1"/>
    <col min="5652" max="5652" width="7.7109375" style="50" customWidth="1"/>
    <col min="5653" max="5653" width="7.28515625" style="50" customWidth="1"/>
    <col min="5654" max="5654" width="7.5703125" style="50" customWidth="1"/>
    <col min="5655" max="5655" width="8.28515625" style="50" customWidth="1"/>
    <col min="5656" max="5656" width="8.42578125" style="50" customWidth="1"/>
    <col min="5657" max="5657" width="7.28515625" style="50" customWidth="1"/>
    <col min="5658" max="5659" width="9.140625" style="50" customWidth="1"/>
    <col min="5660" max="5660" width="8" style="50" customWidth="1"/>
    <col min="5661" max="5662" width="9.140625" style="50" customWidth="1"/>
    <col min="5663" max="5663" width="8" style="50" customWidth="1"/>
    <col min="5664" max="5664" width="9" style="50" customWidth="1"/>
    <col min="5665" max="5665" width="9.28515625" style="50" customWidth="1"/>
    <col min="5666" max="5666" width="6.85546875" style="50" customWidth="1"/>
    <col min="5667" max="5891" width="9.140625" style="50"/>
    <col min="5892" max="5892" width="19.28515625" style="50" customWidth="1"/>
    <col min="5893" max="5893" width="9.7109375" style="50" customWidth="1"/>
    <col min="5894" max="5894" width="9.42578125" style="50" customWidth="1"/>
    <col min="5895" max="5895" width="8.7109375" style="50" customWidth="1"/>
    <col min="5896" max="5897" width="9.42578125" style="50" customWidth="1"/>
    <col min="5898" max="5898" width="7.7109375" style="50" customWidth="1"/>
    <col min="5899" max="5899" width="8.85546875" style="50" customWidth="1"/>
    <col min="5900" max="5900" width="8.7109375" style="50" customWidth="1"/>
    <col min="5901" max="5901" width="7.7109375" style="50" customWidth="1"/>
    <col min="5902" max="5903" width="8.140625" style="50" customWidth="1"/>
    <col min="5904" max="5904" width="6.42578125" style="50" customWidth="1"/>
    <col min="5905" max="5906" width="7.42578125" style="50" customWidth="1"/>
    <col min="5907" max="5907" width="6.28515625" style="50" customWidth="1"/>
    <col min="5908" max="5908" width="7.7109375" style="50" customWidth="1"/>
    <col min="5909" max="5909" width="7.28515625" style="50" customWidth="1"/>
    <col min="5910" max="5910" width="7.5703125" style="50" customWidth="1"/>
    <col min="5911" max="5911" width="8.28515625" style="50" customWidth="1"/>
    <col min="5912" max="5912" width="8.42578125" style="50" customWidth="1"/>
    <col min="5913" max="5913" width="7.28515625" style="50" customWidth="1"/>
    <col min="5914" max="5915" width="9.140625" style="50" customWidth="1"/>
    <col min="5916" max="5916" width="8" style="50" customWidth="1"/>
    <col min="5917" max="5918" width="9.140625" style="50" customWidth="1"/>
    <col min="5919" max="5919" width="8" style="50" customWidth="1"/>
    <col min="5920" max="5920" width="9" style="50" customWidth="1"/>
    <col min="5921" max="5921" width="9.28515625" style="50" customWidth="1"/>
    <col min="5922" max="5922" width="6.85546875" style="50" customWidth="1"/>
    <col min="5923" max="6147" width="9.140625" style="50"/>
    <col min="6148" max="6148" width="19.28515625" style="50" customWidth="1"/>
    <col min="6149" max="6149" width="9.7109375" style="50" customWidth="1"/>
    <col min="6150" max="6150" width="9.42578125" style="50" customWidth="1"/>
    <col min="6151" max="6151" width="8.7109375" style="50" customWidth="1"/>
    <col min="6152" max="6153" width="9.42578125" style="50" customWidth="1"/>
    <col min="6154" max="6154" width="7.7109375" style="50" customWidth="1"/>
    <col min="6155" max="6155" width="8.85546875" style="50" customWidth="1"/>
    <col min="6156" max="6156" width="8.7109375" style="50" customWidth="1"/>
    <col min="6157" max="6157" width="7.7109375" style="50" customWidth="1"/>
    <col min="6158" max="6159" width="8.140625" style="50" customWidth="1"/>
    <col min="6160" max="6160" width="6.42578125" style="50" customWidth="1"/>
    <col min="6161" max="6162" width="7.42578125" style="50" customWidth="1"/>
    <col min="6163" max="6163" width="6.28515625" style="50" customWidth="1"/>
    <col min="6164" max="6164" width="7.7109375" style="50" customWidth="1"/>
    <col min="6165" max="6165" width="7.28515625" style="50" customWidth="1"/>
    <col min="6166" max="6166" width="7.5703125" style="50" customWidth="1"/>
    <col min="6167" max="6167" width="8.28515625" style="50" customWidth="1"/>
    <col min="6168" max="6168" width="8.42578125" style="50" customWidth="1"/>
    <col min="6169" max="6169" width="7.28515625" style="50" customWidth="1"/>
    <col min="6170" max="6171" width="9.140625" style="50" customWidth="1"/>
    <col min="6172" max="6172" width="8" style="50" customWidth="1"/>
    <col min="6173" max="6174" width="9.140625" style="50" customWidth="1"/>
    <col min="6175" max="6175" width="8" style="50" customWidth="1"/>
    <col min="6176" max="6176" width="9" style="50" customWidth="1"/>
    <col min="6177" max="6177" width="9.28515625" style="50" customWidth="1"/>
    <col min="6178" max="6178" width="6.85546875" style="50" customWidth="1"/>
    <col min="6179" max="6403" width="9.140625" style="50"/>
    <col min="6404" max="6404" width="19.28515625" style="50" customWidth="1"/>
    <col min="6405" max="6405" width="9.7109375" style="50" customWidth="1"/>
    <col min="6406" max="6406" width="9.42578125" style="50" customWidth="1"/>
    <col min="6407" max="6407" width="8.7109375" style="50" customWidth="1"/>
    <col min="6408" max="6409" width="9.42578125" style="50" customWidth="1"/>
    <col min="6410" max="6410" width="7.7109375" style="50" customWidth="1"/>
    <col min="6411" max="6411" width="8.85546875" style="50" customWidth="1"/>
    <col min="6412" max="6412" width="8.7109375" style="50" customWidth="1"/>
    <col min="6413" max="6413" width="7.7109375" style="50" customWidth="1"/>
    <col min="6414" max="6415" width="8.140625" style="50" customWidth="1"/>
    <col min="6416" max="6416" width="6.42578125" style="50" customWidth="1"/>
    <col min="6417" max="6418" width="7.42578125" style="50" customWidth="1"/>
    <col min="6419" max="6419" width="6.28515625" style="50" customWidth="1"/>
    <col min="6420" max="6420" width="7.7109375" style="50" customWidth="1"/>
    <col min="6421" max="6421" width="7.28515625" style="50" customWidth="1"/>
    <col min="6422" max="6422" width="7.5703125" style="50" customWidth="1"/>
    <col min="6423" max="6423" width="8.28515625" style="50" customWidth="1"/>
    <col min="6424" max="6424" width="8.42578125" style="50" customWidth="1"/>
    <col min="6425" max="6425" width="7.28515625" style="50" customWidth="1"/>
    <col min="6426" max="6427" width="9.140625" style="50" customWidth="1"/>
    <col min="6428" max="6428" width="8" style="50" customWidth="1"/>
    <col min="6429" max="6430" width="9.140625" style="50" customWidth="1"/>
    <col min="6431" max="6431" width="8" style="50" customWidth="1"/>
    <col min="6432" max="6432" width="9" style="50" customWidth="1"/>
    <col min="6433" max="6433" width="9.28515625" style="50" customWidth="1"/>
    <col min="6434" max="6434" width="6.85546875" style="50" customWidth="1"/>
    <col min="6435" max="6659" width="9.140625" style="50"/>
    <col min="6660" max="6660" width="19.28515625" style="50" customWidth="1"/>
    <col min="6661" max="6661" width="9.7109375" style="50" customWidth="1"/>
    <col min="6662" max="6662" width="9.42578125" style="50" customWidth="1"/>
    <col min="6663" max="6663" width="8.7109375" style="50" customWidth="1"/>
    <col min="6664" max="6665" width="9.42578125" style="50" customWidth="1"/>
    <col min="6666" max="6666" width="7.7109375" style="50" customWidth="1"/>
    <col min="6667" max="6667" width="8.85546875" style="50" customWidth="1"/>
    <col min="6668" max="6668" width="8.7109375" style="50" customWidth="1"/>
    <col min="6669" max="6669" width="7.7109375" style="50" customWidth="1"/>
    <col min="6670" max="6671" width="8.140625" style="50" customWidth="1"/>
    <col min="6672" max="6672" width="6.42578125" style="50" customWidth="1"/>
    <col min="6673" max="6674" width="7.42578125" style="50" customWidth="1"/>
    <col min="6675" max="6675" width="6.28515625" style="50" customWidth="1"/>
    <col min="6676" max="6676" width="7.7109375" style="50" customWidth="1"/>
    <col min="6677" max="6677" width="7.28515625" style="50" customWidth="1"/>
    <col min="6678" max="6678" width="7.5703125" style="50" customWidth="1"/>
    <col min="6679" max="6679" width="8.28515625" style="50" customWidth="1"/>
    <col min="6680" max="6680" width="8.42578125" style="50" customWidth="1"/>
    <col min="6681" max="6681" width="7.28515625" style="50" customWidth="1"/>
    <col min="6682" max="6683" width="9.140625" style="50" customWidth="1"/>
    <col min="6684" max="6684" width="8" style="50" customWidth="1"/>
    <col min="6685" max="6686" width="9.140625" style="50" customWidth="1"/>
    <col min="6687" max="6687" width="8" style="50" customWidth="1"/>
    <col min="6688" max="6688" width="9" style="50" customWidth="1"/>
    <col min="6689" max="6689" width="9.28515625" style="50" customWidth="1"/>
    <col min="6690" max="6690" width="6.85546875" style="50" customWidth="1"/>
    <col min="6691" max="6915" width="9.140625" style="50"/>
    <col min="6916" max="6916" width="19.28515625" style="50" customWidth="1"/>
    <col min="6917" max="6917" width="9.7109375" style="50" customWidth="1"/>
    <col min="6918" max="6918" width="9.42578125" style="50" customWidth="1"/>
    <col min="6919" max="6919" width="8.7109375" style="50" customWidth="1"/>
    <col min="6920" max="6921" width="9.42578125" style="50" customWidth="1"/>
    <col min="6922" max="6922" width="7.7109375" style="50" customWidth="1"/>
    <col min="6923" max="6923" width="8.85546875" style="50" customWidth="1"/>
    <col min="6924" max="6924" width="8.7109375" style="50" customWidth="1"/>
    <col min="6925" max="6925" width="7.7109375" style="50" customWidth="1"/>
    <col min="6926" max="6927" width="8.140625" style="50" customWidth="1"/>
    <col min="6928" max="6928" width="6.42578125" style="50" customWidth="1"/>
    <col min="6929" max="6930" width="7.42578125" style="50" customWidth="1"/>
    <col min="6931" max="6931" width="6.28515625" style="50" customWidth="1"/>
    <col min="6932" max="6932" width="7.7109375" style="50" customWidth="1"/>
    <col min="6933" max="6933" width="7.28515625" style="50" customWidth="1"/>
    <col min="6934" max="6934" width="7.5703125" style="50" customWidth="1"/>
    <col min="6935" max="6935" width="8.28515625" style="50" customWidth="1"/>
    <col min="6936" max="6936" width="8.42578125" style="50" customWidth="1"/>
    <col min="6937" max="6937" width="7.28515625" style="50" customWidth="1"/>
    <col min="6938" max="6939" width="9.140625" style="50" customWidth="1"/>
    <col min="6940" max="6940" width="8" style="50" customWidth="1"/>
    <col min="6941" max="6942" width="9.140625" style="50" customWidth="1"/>
    <col min="6943" max="6943" width="8" style="50" customWidth="1"/>
    <col min="6944" max="6944" width="9" style="50" customWidth="1"/>
    <col min="6945" max="6945" width="9.28515625" style="50" customWidth="1"/>
    <col min="6946" max="6946" width="6.85546875" style="50" customWidth="1"/>
    <col min="6947" max="7171" width="9.140625" style="50"/>
    <col min="7172" max="7172" width="19.28515625" style="50" customWidth="1"/>
    <col min="7173" max="7173" width="9.7109375" style="50" customWidth="1"/>
    <col min="7174" max="7174" width="9.42578125" style="50" customWidth="1"/>
    <col min="7175" max="7175" width="8.7109375" style="50" customWidth="1"/>
    <col min="7176" max="7177" width="9.42578125" style="50" customWidth="1"/>
    <col min="7178" max="7178" width="7.7109375" style="50" customWidth="1"/>
    <col min="7179" max="7179" width="8.85546875" style="50" customWidth="1"/>
    <col min="7180" max="7180" width="8.7109375" style="50" customWidth="1"/>
    <col min="7181" max="7181" width="7.7109375" style="50" customWidth="1"/>
    <col min="7182" max="7183" width="8.140625" style="50" customWidth="1"/>
    <col min="7184" max="7184" width="6.42578125" style="50" customWidth="1"/>
    <col min="7185" max="7186" width="7.42578125" style="50" customWidth="1"/>
    <col min="7187" max="7187" width="6.28515625" style="50" customWidth="1"/>
    <col min="7188" max="7188" width="7.7109375" style="50" customWidth="1"/>
    <col min="7189" max="7189" width="7.28515625" style="50" customWidth="1"/>
    <col min="7190" max="7190" width="7.5703125" style="50" customWidth="1"/>
    <col min="7191" max="7191" width="8.28515625" style="50" customWidth="1"/>
    <col min="7192" max="7192" width="8.42578125" style="50" customWidth="1"/>
    <col min="7193" max="7193" width="7.28515625" style="50" customWidth="1"/>
    <col min="7194" max="7195" width="9.140625" style="50" customWidth="1"/>
    <col min="7196" max="7196" width="8" style="50" customWidth="1"/>
    <col min="7197" max="7198" width="9.140625" style="50" customWidth="1"/>
    <col min="7199" max="7199" width="8" style="50" customWidth="1"/>
    <col min="7200" max="7200" width="9" style="50" customWidth="1"/>
    <col min="7201" max="7201" width="9.28515625" style="50" customWidth="1"/>
    <col min="7202" max="7202" width="6.85546875" style="50" customWidth="1"/>
    <col min="7203" max="7427" width="9.140625" style="50"/>
    <col min="7428" max="7428" width="19.28515625" style="50" customWidth="1"/>
    <col min="7429" max="7429" width="9.7109375" style="50" customWidth="1"/>
    <col min="7430" max="7430" width="9.42578125" style="50" customWidth="1"/>
    <col min="7431" max="7431" width="8.7109375" style="50" customWidth="1"/>
    <col min="7432" max="7433" width="9.42578125" style="50" customWidth="1"/>
    <col min="7434" max="7434" width="7.7109375" style="50" customWidth="1"/>
    <col min="7435" max="7435" width="8.85546875" style="50" customWidth="1"/>
    <col min="7436" max="7436" width="8.7109375" style="50" customWidth="1"/>
    <col min="7437" max="7437" width="7.7109375" style="50" customWidth="1"/>
    <col min="7438" max="7439" width="8.140625" style="50" customWidth="1"/>
    <col min="7440" max="7440" width="6.42578125" style="50" customWidth="1"/>
    <col min="7441" max="7442" width="7.42578125" style="50" customWidth="1"/>
    <col min="7443" max="7443" width="6.28515625" style="50" customWidth="1"/>
    <col min="7444" max="7444" width="7.7109375" style="50" customWidth="1"/>
    <col min="7445" max="7445" width="7.28515625" style="50" customWidth="1"/>
    <col min="7446" max="7446" width="7.5703125" style="50" customWidth="1"/>
    <col min="7447" max="7447" width="8.28515625" style="50" customWidth="1"/>
    <col min="7448" max="7448" width="8.42578125" style="50" customWidth="1"/>
    <col min="7449" max="7449" width="7.28515625" style="50" customWidth="1"/>
    <col min="7450" max="7451" width="9.140625" style="50" customWidth="1"/>
    <col min="7452" max="7452" width="8" style="50" customWidth="1"/>
    <col min="7453" max="7454" width="9.140625" style="50" customWidth="1"/>
    <col min="7455" max="7455" width="8" style="50" customWidth="1"/>
    <col min="7456" max="7456" width="9" style="50" customWidth="1"/>
    <col min="7457" max="7457" width="9.28515625" style="50" customWidth="1"/>
    <col min="7458" max="7458" width="6.85546875" style="50" customWidth="1"/>
    <col min="7459" max="7683" width="9.140625" style="50"/>
    <col min="7684" max="7684" width="19.28515625" style="50" customWidth="1"/>
    <col min="7685" max="7685" width="9.7109375" style="50" customWidth="1"/>
    <col min="7686" max="7686" width="9.42578125" style="50" customWidth="1"/>
    <col min="7687" max="7687" width="8.7109375" style="50" customWidth="1"/>
    <col min="7688" max="7689" width="9.42578125" style="50" customWidth="1"/>
    <col min="7690" max="7690" width="7.7109375" style="50" customWidth="1"/>
    <col min="7691" max="7691" width="8.85546875" style="50" customWidth="1"/>
    <col min="7692" max="7692" width="8.7109375" style="50" customWidth="1"/>
    <col min="7693" max="7693" width="7.7109375" style="50" customWidth="1"/>
    <col min="7694" max="7695" width="8.140625" style="50" customWidth="1"/>
    <col min="7696" max="7696" width="6.42578125" style="50" customWidth="1"/>
    <col min="7697" max="7698" width="7.42578125" style="50" customWidth="1"/>
    <col min="7699" max="7699" width="6.28515625" style="50" customWidth="1"/>
    <col min="7700" max="7700" width="7.7109375" style="50" customWidth="1"/>
    <col min="7701" max="7701" width="7.28515625" style="50" customWidth="1"/>
    <col min="7702" max="7702" width="7.5703125" style="50" customWidth="1"/>
    <col min="7703" max="7703" width="8.28515625" style="50" customWidth="1"/>
    <col min="7704" max="7704" width="8.42578125" style="50" customWidth="1"/>
    <col min="7705" max="7705" width="7.28515625" style="50" customWidth="1"/>
    <col min="7706" max="7707" width="9.140625" style="50" customWidth="1"/>
    <col min="7708" max="7708" width="8" style="50" customWidth="1"/>
    <col min="7709" max="7710" width="9.140625" style="50" customWidth="1"/>
    <col min="7711" max="7711" width="8" style="50" customWidth="1"/>
    <col min="7712" max="7712" width="9" style="50" customWidth="1"/>
    <col min="7713" max="7713" width="9.28515625" style="50" customWidth="1"/>
    <col min="7714" max="7714" width="6.85546875" style="50" customWidth="1"/>
    <col min="7715" max="7939" width="9.140625" style="50"/>
    <col min="7940" max="7940" width="19.28515625" style="50" customWidth="1"/>
    <col min="7941" max="7941" width="9.7109375" style="50" customWidth="1"/>
    <col min="7942" max="7942" width="9.42578125" style="50" customWidth="1"/>
    <col min="7943" max="7943" width="8.7109375" style="50" customWidth="1"/>
    <col min="7944" max="7945" width="9.42578125" style="50" customWidth="1"/>
    <col min="7946" max="7946" width="7.7109375" style="50" customWidth="1"/>
    <col min="7947" max="7947" width="8.85546875" style="50" customWidth="1"/>
    <col min="7948" max="7948" width="8.7109375" style="50" customWidth="1"/>
    <col min="7949" max="7949" width="7.7109375" style="50" customWidth="1"/>
    <col min="7950" max="7951" width="8.140625" style="50" customWidth="1"/>
    <col min="7952" max="7952" width="6.42578125" style="50" customWidth="1"/>
    <col min="7953" max="7954" width="7.42578125" style="50" customWidth="1"/>
    <col min="7955" max="7955" width="6.28515625" style="50" customWidth="1"/>
    <col min="7956" max="7956" width="7.7109375" style="50" customWidth="1"/>
    <col min="7957" max="7957" width="7.28515625" style="50" customWidth="1"/>
    <col min="7958" max="7958" width="7.5703125" style="50" customWidth="1"/>
    <col min="7959" max="7959" width="8.28515625" style="50" customWidth="1"/>
    <col min="7960" max="7960" width="8.42578125" style="50" customWidth="1"/>
    <col min="7961" max="7961" width="7.28515625" style="50" customWidth="1"/>
    <col min="7962" max="7963" width="9.140625" style="50" customWidth="1"/>
    <col min="7964" max="7964" width="8" style="50" customWidth="1"/>
    <col min="7965" max="7966" width="9.140625" style="50" customWidth="1"/>
    <col min="7967" max="7967" width="8" style="50" customWidth="1"/>
    <col min="7968" max="7968" width="9" style="50" customWidth="1"/>
    <col min="7969" max="7969" width="9.28515625" style="50" customWidth="1"/>
    <col min="7970" max="7970" width="6.85546875" style="50" customWidth="1"/>
    <col min="7971" max="8195" width="9.140625" style="50"/>
    <col min="8196" max="8196" width="19.28515625" style="50" customWidth="1"/>
    <col min="8197" max="8197" width="9.7109375" style="50" customWidth="1"/>
    <col min="8198" max="8198" width="9.42578125" style="50" customWidth="1"/>
    <col min="8199" max="8199" width="8.7109375" style="50" customWidth="1"/>
    <col min="8200" max="8201" width="9.42578125" style="50" customWidth="1"/>
    <col min="8202" max="8202" width="7.7109375" style="50" customWidth="1"/>
    <col min="8203" max="8203" width="8.85546875" style="50" customWidth="1"/>
    <col min="8204" max="8204" width="8.7109375" style="50" customWidth="1"/>
    <col min="8205" max="8205" width="7.7109375" style="50" customWidth="1"/>
    <col min="8206" max="8207" width="8.140625" style="50" customWidth="1"/>
    <col min="8208" max="8208" width="6.42578125" style="50" customWidth="1"/>
    <col min="8209" max="8210" width="7.42578125" style="50" customWidth="1"/>
    <col min="8211" max="8211" width="6.28515625" style="50" customWidth="1"/>
    <col min="8212" max="8212" width="7.7109375" style="50" customWidth="1"/>
    <col min="8213" max="8213" width="7.28515625" style="50" customWidth="1"/>
    <col min="8214" max="8214" width="7.5703125" style="50" customWidth="1"/>
    <col min="8215" max="8215" width="8.28515625" style="50" customWidth="1"/>
    <col min="8216" max="8216" width="8.42578125" style="50" customWidth="1"/>
    <col min="8217" max="8217" width="7.28515625" style="50" customWidth="1"/>
    <col min="8218" max="8219" width="9.140625" style="50" customWidth="1"/>
    <col min="8220" max="8220" width="8" style="50" customWidth="1"/>
    <col min="8221" max="8222" width="9.140625" style="50" customWidth="1"/>
    <col min="8223" max="8223" width="8" style="50" customWidth="1"/>
    <col min="8224" max="8224" width="9" style="50" customWidth="1"/>
    <col min="8225" max="8225" width="9.28515625" style="50" customWidth="1"/>
    <col min="8226" max="8226" width="6.85546875" style="50" customWidth="1"/>
    <col min="8227" max="8451" width="9.140625" style="50"/>
    <col min="8452" max="8452" width="19.28515625" style="50" customWidth="1"/>
    <col min="8453" max="8453" width="9.7109375" style="50" customWidth="1"/>
    <col min="8454" max="8454" width="9.42578125" style="50" customWidth="1"/>
    <col min="8455" max="8455" width="8.7109375" style="50" customWidth="1"/>
    <col min="8456" max="8457" width="9.42578125" style="50" customWidth="1"/>
    <col min="8458" max="8458" width="7.7109375" style="50" customWidth="1"/>
    <col min="8459" max="8459" width="8.85546875" style="50" customWidth="1"/>
    <col min="8460" max="8460" width="8.7109375" style="50" customWidth="1"/>
    <col min="8461" max="8461" width="7.7109375" style="50" customWidth="1"/>
    <col min="8462" max="8463" width="8.140625" style="50" customWidth="1"/>
    <col min="8464" max="8464" width="6.42578125" style="50" customWidth="1"/>
    <col min="8465" max="8466" width="7.42578125" style="50" customWidth="1"/>
    <col min="8467" max="8467" width="6.28515625" style="50" customWidth="1"/>
    <col min="8468" max="8468" width="7.7109375" style="50" customWidth="1"/>
    <col min="8469" max="8469" width="7.28515625" style="50" customWidth="1"/>
    <col min="8470" max="8470" width="7.5703125" style="50" customWidth="1"/>
    <col min="8471" max="8471" width="8.28515625" style="50" customWidth="1"/>
    <col min="8472" max="8472" width="8.42578125" style="50" customWidth="1"/>
    <col min="8473" max="8473" width="7.28515625" style="50" customWidth="1"/>
    <col min="8474" max="8475" width="9.140625" style="50" customWidth="1"/>
    <col min="8476" max="8476" width="8" style="50" customWidth="1"/>
    <col min="8477" max="8478" width="9.140625" style="50" customWidth="1"/>
    <col min="8479" max="8479" width="8" style="50" customWidth="1"/>
    <col min="8480" max="8480" width="9" style="50" customWidth="1"/>
    <col min="8481" max="8481" width="9.28515625" style="50" customWidth="1"/>
    <col min="8482" max="8482" width="6.85546875" style="50" customWidth="1"/>
    <col min="8483" max="8707" width="9.140625" style="50"/>
    <col min="8708" max="8708" width="19.28515625" style="50" customWidth="1"/>
    <col min="8709" max="8709" width="9.7109375" style="50" customWidth="1"/>
    <col min="8710" max="8710" width="9.42578125" style="50" customWidth="1"/>
    <col min="8711" max="8711" width="8.7109375" style="50" customWidth="1"/>
    <col min="8712" max="8713" width="9.42578125" style="50" customWidth="1"/>
    <col min="8714" max="8714" width="7.7109375" style="50" customWidth="1"/>
    <col min="8715" max="8715" width="8.85546875" style="50" customWidth="1"/>
    <col min="8716" max="8716" width="8.7109375" style="50" customWidth="1"/>
    <col min="8717" max="8717" width="7.7109375" style="50" customWidth="1"/>
    <col min="8718" max="8719" width="8.140625" style="50" customWidth="1"/>
    <col min="8720" max="8720" width="6.42578125" style="50" customWidth="1"/>
    <col min="8721" max="8722" width="7.42578125" style="50" customWidth="1"/>
    <col min="8723" max="8723" width="6.28515625" style="50" customWidth="1"/>
    <col min="8724" max="8724" width="7.7109375" style="50" customWidth="1"/>
    <col min="8725" max="8725" width="7.28515625" style="50" customWidth="1"/>
    <col min="8726" max="8726" width="7.5703125" style="50" customWidth="1"/>
    <col min="8727" max="8727" width="8.28515625" style="50" customWidth="1"/>
    <col min="8728" max="8728" width="8.42578125" style="50" customWidth="1"/>
    <col min="8729" max="8729" width="7.28515625" style="50" customWidth="1"/>
    <col min="8730" max="8731" width="9.140625" style="50" customWidth="1"/>
    <col min="8732" max="8732" width="8" style="50" customWidth="1"/>
    <col min="8733" max="8734" width="9.140625" style="50" customWidth="1"/>
    <col min="8735" max="8735" width="8" style="50" customWidth="1"/>
    <col min="8736" max="8736" width="9" style="50" customWidth="1"/>
    <col min="8737" max="8737" width="9.28515625" style="50" customWidth="1"/>
    <col min="8738" max="8738" width="6.85546875" style="50" customWidth="1"/>
    <col min="8739" max="8963" width="9.140625" style="50"/>
    <col min="8964" max="8964" width="19.28515625" style="50" customWidth="1"/>
    <col min="8965" max="8965" width="9.7109375" style="50" customWidth="1"/>
    <col min="8966" max="8966" width="9.42578125" style="50" customWidth="1"/>
    <col min="8967" max="8967" width="8.7109375" style="50" customWidth="1"/>
    <col min="8968" max="8969" width="9.42578125" style="50" customWidth="1"/>
    <col min="8970" max="8970" width="7.7109375" style="50" customWidth="1"/>
    <col min="8971" max="8971" width="8.85546875" style="50" customWidth="1"/>
    <col min="8972" max="8972" width="8.7109375" style="50" customWidth="1"/>
    <col min="8973" max="8973" width="7.7109375" style="50" customWidth="1"/>
    <col min="8974" max="8975" width="8.140625" style="50" customWidth="1"/>
    <col min="8976" max="8976" width="6.42578125" style="50" customWidth="1"/>
    <col min="8977" max="8978" width="7.42578125" style="50" customWidth="1"/>
    <col min="8979" max="8979" width="6.28515625" style="50" customWidth="1"/>
    <col min="8980" max="8980" width="7.7109375" style="50" customWidth="1"/>
    <col min="8981" max="8981" width="7.28515625" style="50" customWidth="1"/>
    <col min="8982" max="8982" width="7.5703125" style="50" customWidth="1"/>
    <col min="8983" max="8983" width="8.28515625" style="50" customWidth="1"/>
    <col min="8984" max="8984" width="8.42578125" style="50" customWidth="1"/>
    <col min="8985" max="8985" width="7.28515625" style="50" customWidth="1"/>
    <col min="8986" max="8987" width="9.140625" style="50" customWidth="1"/>
    <col min="8988" max="8988" width="8" style="50" customWidth="1"/>
    <col min="8989" max="8990" width="9.140625" style="50" customWidth="1"/>
    <col min="8991" max="8991" width="8" style="50" customWidth="1"/>
    <col min="8992" max="8992" width="9" style="50" customWidth="1"/>
    <col min="8993" max="8993" width="9.28515625" style="50" customWidth="1"/>
    <col min="8994" max="8994" width="6.85546875" style="50" customWidth="1"/>
    <col min="8995" max="9219" width="9.140625" style="50"/>
    <col min="9220" max="9220" width="19.28515625" style="50" customWidth="1"/>
    <col min="9221" max="9221" width="9.7109375" style="50" customWidth="1"/>
    <col min="9222" max="9222" width="9.42578125" style="50" customWidth="1"/>
    <col min="9223" max="9223" width="8.7109375" style="50" customWidth="1"/>
    <col min="9224" max="9225" width="9.42578125" style="50" customWidth="1"/>
    <col min="9226" max="9226" width="7.7109375" style="50" customWidth="1"/>
    <col min="9227" max="9227" width="8.85546875" style="50" customWidth="1"/>
    <col min="9228" max="9228" width="8.7109375" style="50" customWidth="1"/>
    <col min="9229" max="9229" width="7.7109375" style="50" customWidth="1"/>
    <col min="9230" max="9231" width="8.140625" style="50" customWidth="1"/>
    <col min="9232" max="9232" width="6.42578125" style="50" customWidth="1"/>
    <col min="9233" max="9234" width="7.42578125" style="50" customWidth="1"/>
    <col min="9235" max="9235" width="6.28515625" style="50" customWidth="1"/>
    <col min="9236" max="9236" width="7.7109375" style="50" customWidth="1"/>
    <col min="9237" max="9237" width="7.28515625" style="50" customWidth="1"/>
    <col min="9238" max="9238" width="7.5703125" style="50" customWidth="1"/>
    <col min="9239" max="9239" width="8.28515625" style="50" customWidth="1"/>
    <col min="9240" max="9240" width="8.42578125" style="50" customWidth="1"/>
    <col min="9241" max="9241" width="7.28515625" style="50" customWidth="1"/>
    <col min="9242" max="9243" width="9.140625" style="50" customWidth="1"/>
    <col min="9244" max="9244" width="8" style="50" customWidth="1"/>
    <col min="9245" max="9246" width="9.140625" style="50" customWidth="1"/>
    <col min="9247" max="9247" width="8" style="50" customWidth="1"/>
    <col min="9248" max="9248" width="9" style="50" customWidth="1"/>
    <col min="9249" max="9249" width="9.28515625" style="50" customWidth="1"/>
    <col min="9250" max="9250" width="6.85546875" style="50" customWidth="1"/>
    <col min="9251" max="9475" width="9.140625" style="50"/>
    <col min="9476" max="9476" width="19.28515625" style="50" customWidth="1"/>
    <col min="9477" max="9477" width="9.7109375" style="50" customWidth="1"/>
    <col min="9478" max="9478" width="9.42578125" style="50" customWidth="1"/>
    <col min="9479" max="9479" width="8.7109375" style="50" customWidth="1"/>
    <col min="9480" max="9481" width="9.42578125" style="50" customWidth="1"/>
    <col min="9482" max="9482" width="7.7109375" style="50" customWidth="1"/>
    <col min="9483" max="9483" width="8.85546875" style="50" customWidth="1"/>
    <col min="9484" max="9484" width="8.7109375" style="50" customWidth="1"/>
    <col min="9485" max="9485" width="7.7109375" style="50" customWidth="1"/>
    <col min="9486" max="9487" width="8.140625" style="50" customWidth="1"/>
    <col min="9488" max="9488" width="6.42578125" style="50" customWidth="1"/>
    <col min="9489" max="9490" width="7.42578125" style="50" customWidth="1"/>
    <col min="9491" max="9491" width="6.28515625" style="50" customWidth="1"/>
    <col min="9492" max="9492" width="7.7109375" style="50" customWidth="1"/>
    <col min="9493" max="9493" width="7.28515625" style="50" customWidth="1"/>
    <col min="9494" max="9494" width="7.5703125" style="50" customWidth="1"/>
    <col min="9495" max="9495" width="8.28515625" style="50" customWidth="1"/>
    <col min="9496" max="9496" width="8.42578125" style="50" customWidth="1"/>
    <col min="9497" max="9497" width="7.28515625" style="50" customWidth="1"/>
    <col min="9498" max="9499" width="9.140625" style="50" customWidth="1"/>
    <col min="9500" max="9500" width="8" style="50" customWidth="1"/>
    <col min="9501" max="9502" width="9.140625" style="50" customWidth="1"/>
    <col min="9503" max="9503" width="8" style="50" customWidth="1"/>
    <col min="9504" max="9504" width="9" style="50" customWidth="1"/>
    <col min="9505" max="9505" width="9.28515625" style="50" customWidth="1"/>
    <col min="9506" max="9506" width="6.85546875" style="50" customWidth="1"/>
    <col min="9507" max="9731" width="9.140625" style="50"/>
    <col min="9732" max="9732" width="19.28515625" style="50" customWidth="1"/>
    <col min="9733" max="9733" width="9.7109375" style="50" customWidth="1"/>
    <col min="9734" max="9734" width="9.42578125" style="50" customWidth="1"/>
    <col min="9735" max="9735" width="8.7109375" style="50" customWidth="1"/>
    <col min="9736" max="9737" width="9.42578125" style="50" customWidth="1"/>
    <col min="9738" max="9738" width="7.7109375" style="50" customWidth="1"/>
    <col min="9739" max="9739" width="8.85546875" style="50" customWidth="1"/>
    <col min="9740" max="9740" width="8.7109375" style="50" customWidth="1"/>
    <col min="9741" max="9741" width="7.7109375" style="50" customWidth="1"/>
    <col min="9742" max="9743" width="8.140625" style="50" customWidth="1"/>
    <col min="9744" max="9744" width="6.42578125" style="50" customWidth="1"/>
    <col min="9745" max="9746" width="7.42578125" style="50" customWidth="1"/>
    <col min="9747" max="9747" width="6.28515625" style="50" customWidth="1"/>
    <col min="9748" max="9748" width="7.7109375" style="50" customWidth="1"/>
    <col min="9749" max="9749" width="7.28515625" style="50" customWidth="1"/>
    <col min="9750" max="9750" width="7.5703125" style="50" customWidth="1"/>
    <col min="9751" max="9751" width="8.28515625" style="50" customWidth="1"/>
    <col min="9752" max="9752" width="8.42578125" style="50" customWidth="1"/>
    <col min="9753" max="9753" width="7.28515625" style="50" customWidth="1"/>
    <col min="9754" max="9755" width="9.140625" style="50" customWidth="1"/>
    <col min="9756" max="9756" width="8" style="50" customWidth="1"/>
    <col min="9757" max="9758" width="9.140625" style="50" customWidth="1"/>
    <col min="9759" max="9759" width="8" style="50" customWidth="1"/>
    <col min="9760" max="9760" width="9" style="50" customWidth="1"/>
    <col min="9761" max="9761" width="9.28515625" style="50" customWidth="1"/>
    <col min="9762" max="9762" width="6.85546875" style="50" customWidth="1"/>
    <col min="9763" max="9987" width="9.140625" style="50"/>
    <col min="9988" max="9988" width="19.28515625" style="50" customWidth="1"/>
    <col min="9989" max="9989" width="9.7109375" style="50" customWidth="1"/>
    <col min="9990" max="9990" width="9.42578125" style="50" customWidth="1"/>
    <col min="9991" max="9991" width="8.7109375" style="50" customWidth="1"/>
    <col min="9992" max="9993" width="9.42578125" style="50" customWidth="1"/>
    <col min="9994" max="9994" width="7.7109375" style="50" customWidth="1"/>
    <col min="9995" max="9995" width="8.85546875" style="50" customWidth="1"/>
    <col min="9996" max="9996" width="8.7109375" style="50" customWidth="1"/>
    <col min="9997" max="9997" width="7.7109375" style="50" customWidth="1"/>
    <col min="9998" max="9999" width="8.140625" style="50" customWidth="1"/>
    <col min="10000" max="10000" width="6.42578125" style="50" customWidth="1"/>
    <col min="10001" max="10002" width="7.42578125" style="50" customWidth="1"/>
    <col min="10003" max="10003" width="6.28515625" style="50" customWidth="1"/>
    <col min="10004" max="10004" width="7.7109375" style="50" customWidth="1"/>
    <col min="10005" max="10005" width="7.28515625" style="50" customWidth="1"/>
    <col min="10006" max="10006" width="7.5703125" style="50" customWidth="1"/>
    <col min="10007" max="10007" width="8.28515625" style="50" customWidth="1"/>
    <col min="10008" max="10008" width="8.42578125" style="50" customWidth="1"/>
    <col min="10009" max="10009" width="7.28515625" style="50" customWidth="1"/>
    <col min="10010" max="10011" width="9.140625" style="50" customWidth="1"/>
    <col min="10012" max="10012" width="8" style="50" customWidth="1"/>
    <col min="10013" max="10014" width="9.140625" style="50" customWidth="1"/>
    <col min="10015" max="10015" width="8" style="50" customWidth="1"/>
    <col min="10016" max="10016" width="9" style="50" customWidth="1"/>
    <col min="10017" max="10017" width="9.28515625" style="50" customWidth="1"/>
    <col min="10018" max="10018" width="6.85546875" style="50" customWidth="1"/>
    <col min="10019" max="10243" width="9.140625" style="50"/>
    <col min="10244" max="10244" width="19.28515625" style="50" customWidth="1"/>
    <col min="10245" max="10245" width="9.7109375" style="50" customWidth="1"/>
    <col min="10246" max="10246" width="9.42578125" style="50" customWidth="1"/>
    <col min="10247" max="10247" width="8.7109375" style="50" customWidth="1"/>
    <col min="10248" max="10249" width="9.42578125" style="50" customWidth="1"/>
    <col min="10250" max="10250" width="7.7109375" style="50" customWidth="1"/>
    <col min="10251" max="10251" width="8.85546875" style="50" customWidth="1"/>
    <col min="10252" max="10252" width="8.7109375" style="50" customWidth="1"/>
    <col min="10253" max="10253" width="7.7109375" style="50" customWidth="1"/>
    <col min="10254" max="10255" width="8.140625" style="50" customWidth="1"/>
    <col min="10256" max="10256" width="6.42578125" style="50" customWidth="1"/>
    <col min="10257" max="10258" width="7.42578125" style="50" customWidth="1"/>
    <col min="10259" max="10259" width="6.28515625" style="50" customWidth="1"/>
    <col min="10260" max="10260" width="7.7109375" style="50" customWidth="1"/>
    <col min="10261" max="10261" width="7.28515625" style="50" customWidth="1"/>
    <col min="10262" max="10262" width="7.5703125" style="50" customWidth="1"/>
    <col min="10263" max="10263" width="8.28515625" style="50" customWidth="1"/>
    <col min="10264" max="10264" width="8.42578125" style="50" customWidth="1"/>
    <col min="10265" max="10265" width="7.28515625" style="50" customWidth="1"/>
    <col min="10266" max="10267" width="9.140625" style="50" customWidth="1"/>
    <col min="10268" max="10268" width="8" style="50" customWidth="1"/>
    <col min="10269" max="10270" width="9.140625" style="50" customWidth="1"/>
    <col min="10271" max="10271" width="8" style="50" customWidth="1"/>
    <col min="10272" max="10272" width="9" style="50" customWidth="1"/>
    <col min="10273" max="10273" width="9.28515625" style="50" customWidth="1"/>
    <col min="10274" max="10274" width="6.85546875" style="50" customWidth="1"/>
    <col min="10275" max="10499" width="9.140625" style="50"/>
    <col min="10500" max="10500" width="19.28515625" style="50" customWidth="1"/>
    <col min="10501" max="10501" width="9.7109375" style="50" customWidth="1"/>
    <col min="10502" max="10502" width="9.42578125" style="50" customWidth="1"/>
    <col min="10503" max="10503" width="8.7109375" style="50" customWidth="1"/>
    <col min="10504" max="10505" width="9.42578125" style="50" customWidth="1"/>
    <col min="10506" max="10506" width="7.7109375" style="50" customWidth="1"/>
    <col min="10507" max="10507" width="8.85546875" style="50" customWidth="1"/>
    <col min="10508" max="10508" width="8.7109375" style="50" customWidth="1"/>
    <col min="10509" max="10509" width="7.7109375" style="50" customWidth="1"/>
    <col min="10510" max="10511" width="8.140625" style="50" customWidth="1"/>
    <col min="10512" max="10512" width="6.42578125" style="50" customWidth="1"/>
    <col min="10513" max="10514" width="7.42578125" style="50" customWidth="1"/>
    <col min="10515" max="10515" width="6.28515625" style="50" customWidth="1"/>
    <col min="10516" max="10516" width="7.7109375" style="50" customWidth="1"/>
    <col min="10517" max="10517" width="7.28515625" style="50" customWidth="1"/>
    <col min="10518" max="10518" width="7.5703125" style="50" customWidth="1"/>
    <col min="10519" max="10519" width="8.28515625" style="50" customWidth="1"/>
    <col min="10520" max="10520" width="8.42578125" style="50" customWidth="1"/>
    <col min="10521" max="10521" width="7.28515625" style="50" customWidth="1"/>
    <col min="10522" max="10523" width="9.140625" style="50" customWidth="1"/>
    <col min="10524" max="10524" width="8" style="50" customWidth="1"/>
    <col min="10525" max="10526" width="9.140625" style="50" customWidth="1"/>
    <col min="10527" max="10527" width="8" style="50" customWidth="1"/>
    <col min="10528" max="10528" width="9" style="50" customWidth="1"/>
    <col min="10529" max="10529" width="9.28515625" style="50" customWidth="1"/>
    <col min="10530" max="10530" width="6.85546875" style="50" customWidth="1"/>
    <col min="10531" max="10755" width="9.140625" style="50"/>
    <col min="10756" max="10756" width="19.28515625" style="50" customWidth="1"/>
    <col min="10757" max="10757" width="9.7109375" style="50" customWidth="1"/>
    <col min="10758" max="10758" width="9.42578125" style="50" customWidth="1"/>
    <col min="10759" max="10759" width="8.7109375" style="50" customWidth="1"/>
    <col min="10760" max="10761" width="9.42578125" style="50" customWidth="1"/>
    <col min="10762" max="10762" width="7.7109375" style="50" customWidth="1"/>
    <col min="10763" max="10763" width="8.85546875" style="50" customWidth="1"/>
    <col min="10764" max="10764" width="8.7109375" style="50" customWidth="1"/>
    <col min="10765" max="10765" width="7.7109375" style="50" customWidth="1"/>
    <col min="10766" max="10767" width="8.140625" style="50" customWidth="1"/>
    <col min="10768" max="10768" width="6.42578125" style="50" customWidth="1"/>
    <col min="10769" max="10770" width="7.42578125" style="50" customWidth="1"/>
    <col min="10771" max="10771" width="6.28515625" style="50" customWidth="1"/>
    <col min="10772" max="10772" width="7.7109375" style="50" customWidth="1"/>
    <col min="10773" max="10773" width="7.28515625" style="50" customWidth="1"/>
    <col min="10774" max="10774" width="7.5703125" style="50" customWidth="1"/>
    <col min="10775" max="10775" width="8.28515625" style="50" customWidth="1"/>
    <col min="10776" max="10776" width="8.42578125" style="50" customWidth="1"/>
    <col min="10777" max="10777" width="7.28515625" style="50" customWidth="1"/>
    <col min="10778" max="10779" width="9.140625" style="50" customWidth="1"/>
    <col min="10780" max="10780" width="8" style="50" customWidth="1"/>
    <col min="10781" max="10782" width="9.140625" style="50" customWidth="1"/>
    <col min="10783" max="10783" width="8" style="50" customWidth="1"/>
    <col min="10784" max="10784" width="9" style="50" customWidth="1"/>
    <col min="10785" max="10785" width="9.28515625" style="50" customWidth="1"/>
    <col min="10786" max="10786" width="6.85546875" style="50" customWidth="1"/>
    <col min="10787" max="11011" width="9.140625" style="50"/>
    <col min="11012" max="11012" width="19.28515625" style="50" customWidth="1"/>
    <col min="11013" max="11013" width="9.7109375" style="50" customWidth="1"/>
    <col min="11014" max="11014" width="9.42578125" style="50" customWidth="1"/>
    <col min="11015" max="11015" width="8.7109375" style="50" customWidth="1"/>
    <col min="11016" max="11017" width="9.42578125" style="50" customWidth="1"/>
    <col min="11018" max="11018" width="7.7109375" style="50" customWidth="1"/>
    <col min="11019" max="11019" width="8.85546875" style="50" customWidth="1"/>
    <col min="11020" max="11020" width="8.7109375" style="50" customWidth="1"/>
    <col min="11021" max="11021" width="7.7109375" style="50" customWidth="1"/>
    <col min="11022" max="11023" width="8.140625" style="50" customWidth="1"/>
    <col min="11024" max="11024" width="6.42578125" style="50" customWidth="1"/>
    <col min="11025" max="11026" width="7.42578125" style="50" customWidth="1"/>
    <col min="11027" max="11027" width="6.28515625" style="50" customWidth="1"/>
    <col min="11028" max="11028" width="7.7109375" style="50" customWidth="1"/>
    <col min="11029" max="11029" width="7.28515625" style="50" customWidth="1"/>
    <col min="11030" max="11030" width="7.5703125" style="50" customWidth="1"/>
    <col min="11031" max="11031" width="8.28515625" style="50" customWidth="1"/>
    <col min="11032" max="11032" width="8.42578125" style="50" customWidth="1"/>
    <col min="11033" max="11033" width="7.28515625" style="50" customWidth="1"/>
    <col min="11034" max="11035" width="9.140625" style="50" customWidth="1"/>
    <col min="11036" max="11036" width="8" style="50" customWidth="1"/>
    <col min="11037" max="11038" width="9.140625" style="50" customWidth="1"/>
    <col min="11039" max="11039" width="8" style="50" customWidth="1"/>
    <col min="11040" max="11040" width="9" style="50" customWidth="1"/>
    <col min="11041" max="11041" width="9.28515625" style="50" customWidth="1"/>
    <col min="11042" max="11042" width="6.85546875" style="50" customWidth="1"/>
    <col min="11043" max="11267" width="9.140625" style="50"/>
    <col min="11268" max="11268" width="19.28515625" style="50" customWidth="1"/>
    <col min="11269" max="11269" width="9.7109375" style="50" customWidth="1"/>
    <col min="11270" max="11270" width="9.42578125" style="50" customWidth="1"/>
    <col min="11271" max="11271" width="8.7109375" style="50" customWidth="1"/>
    <col min="11272" max="11273" width="9.42578125" style="50" customWidth="1"/>
    <col min="11274" max="11274" width="7.7109375" style="50" customWidth="1"/>
    <col min="11275" max="11275" width="8.85546875" style="50" customWidth="1"/>
    <col min="11276" max="11276" width="8.7109375" style="50" customWidth="1"/>
    <col min="11277" max="11277" width="7.7109375" style="50" customWidth="1"/>
    <col min="11278" max="11279" width="8.140625" style="50" customWidth="1"/>
    <col min="11280" max="11280" width="6.42578125" style="50" customWidth="1"/>
    <col min="11281" max="11282" width="7.42578125" style="50" customWidth="1"/>
    <col min="11283" max="11283" width="6.28515625" style="50" customWidth="1"/>
    <col min="11284" max="11284" width="7.7109375" style="50" customWidth="1"/>
    <col min="11285" max="11285" width="7.28515625" style="50" customWidth="1"/>
    <col min="11286" max="11286" width="7.5703125" style="50" customWidth="1"/>
    <col min="11287" max="11287" width="8.28515625" style="50" customWidth="1"/>
    <col min="11288" max="11288" width="8.42578125" style="50" customWidth="1"/>
    <col min="11289" max="11289" width="7.28515625" style="50" customWidth="1"/>
    <col min="11290" max="11291" width="9.140625" style="50" customWidth="1"/>
    <col min="11292" max="11292" width="8" style="50" customWidth="1"/>
    <col min="11293" max="11294" width="9.140625" style="50" customWidth="1"/>
    <col min="11295" max="11295" width="8" style="50" customWidth="1"/>
    <col min="11296" max="11296" width="9" style="50" customWidth="1"/>
    <col min="11297" max="11297" width="9.28515625" style="50" customWidth="1"/>
    <col min="11298" max="11298" width="6.85546875" style="50" customWidth="1"/>
    <col min="11299" max="11523" width="9.140625" style="50"/>
    <col min="11524" max="11524" width="19.28515625" style="50" customWidth="1"/>
    <col min="11525" max="11525" width="9.7109375" style="50" customWidth="1"/>
    <col min="11526" max="11526" width="9.42578125" style="50" customWidth="1"/>
    <col min="11527" max="11527" width="8.7109375" style="50" customWidth="1"/>
    <col min="11528" max="11529" width="9.42578125" style="50" customWidth="1"/>
    <col min="11530" max="11530" width="7.7109375" style="50" customWidth="1"/>
    <col min="11531" max="11531" width="8.85546875" style="50" customWidth="1"/>
    <col min="11532" max="11532" width="8.7109375" style="50" customWidth="1"/>
    <col min="11533" max="11533" width="7.7109375" style="50" customWidth="1"/>
    <col min="11534" max="11535" width="8.140625" style="50" customWidth="1"/>
    <col min="11536" max="11536" width="6.42578125" style="50" customWidth="1"/>
    <col min="11537" max="11538" width="7.42578125" style="50" customWidth="1"/>
    <col min="11539" max="11539" width="6.28515625" style="50" customWidth="1"/>
    <col min="11540" max="11540" width="7.7109375" style="50" customWidth="1"/>
    <col min="11541" max="11541" width="7.28515625" style="50" customWidth="1"/>
    <col min="11542" max="11542" width="7.5703125" style="50" customWidth="1"/>
    <col min="11543" max="11543" width="8.28515625" style="50" customWidth="1"/>
    <col min="11544" max="11544" width="8.42578125" style="50" customWidth="1"/>
    <col min="11545" max="11545" width="7.28515625" style="50" customWidth="1"/>
    <col min="11546" max="11547" width="9.140625" style="50" customWidth="1"/>
    <col min="11548" max="11548" width="8" style="50" customWidth="1"/>
    <col min="11549" max="11550" width="9.140625" style="50" customWidth="1"/>
    <col min="11551" max="11551" width="8" style="50" customWidth="1"/>
    <col min="11552" max="11552" width="9" style="50" customWidth="1"/>
    <col min="11553" max="11553" width="9.28515625" style="50" customWidth="1"/>
    <col min="11554" max="11554" width="6.85546875" style="50" customWidth="1"/>
    <col min="11555" max="11779" width="9.140625" style="50"/>
    <col min="11780" max="11780" width="19.28515625" style="50" customWidth="1"/>
    <col min="11781" max="11781" width="9.7109375" style="50" customWidth="1"/>
    <col min="11782" max="11782" width="9.42578125" style="50" customWidth="1"/>
    <col min="11783" max="11783" width="8.7109375" style="50" customWidth="1"/>
    <col min="11784" max="11785" width="9.42578125" style="50" customWidth="1"/>
    <col min="11786" max="11786" width="7.7109375" style="50" customWidth="1"/>
    <col min="11787" max="11787" width="8.85546875" style="50" customWidth="1"/>
    <col min="11788" max="11788" width="8.7109375" style="50" customWidth="1"/>
    <col min="11789" max="11789" width="7.7109375" style="50" customWidth="1"/>
    <col min="11790" max="11791" width="8.140625" style="50" customWidth="1"/>
    <col min="11792" max="11792" width="6.42578125" style="50" customWidth="1"/>
    <col min="11793" max="11794" width="7.42578125" style="50" customWidth="1"/>
    <col min="11795" max="11795" width="6.28515625" style="50" customWidth="1"/>
    <col min="11796" max="11796" width="7.7109375" style="50" customWidth="1"/>
    <col min="11797" max="11797" width="7.28515625" style="50" customWidth="1"/>
    <col min="11798" max="11798" width="7.5703125" style="50" customWidth="1"/>
    <col min="11799" max="11799" width="8.28515625" style="50" customWidth="1"/>
    <col min="11800" max="11800" width="8.42578125" style="50" customWidth="1"/>
    <col min="11801" max="11801" width="7.28515625" style="50" customWidth="1"/>
    <col min="11802" max="11803" width="9.140625" style="50" customWidth="1"/>
    <col min="11804" max="11804" width="8" style="50" customWidth="1"/>
    <col min="11805" max="11806" width="9.140625" style="50" customWidth="1"/>
    <col min="11807" max="11807" width="8" style="50" customWidth="1"/>
    <col min="11808" max="11808" width="9" style="50" customWidth="1"/>
    <col min="11809" max="11809" width="9.28515625" style="50" customWidth="1"/>
    <col min="11810" max="11810" width="6.85546875" style="50" customWidth="1"/>
    <col min="11811" max="12035" width="9.140625" style="50"/>
    <col min="12036" max="12036" width="19.28515625" style="50" customWidth="1"/>
    <col min="12037" max="12037" width="9.7109375" style="50" customWidth="1"/>
    <col min="12038" max="12038" width="9.42578125" style="50" customWidth="1"/>
    <col min="12039" max="12039" width="8.7109375" style="50" customWidth="1"/>
    <col min="12040" max="12041" width="9.42578125" style="50" customWidth="1"/>
    <col min="12042" max="12042" width="7.7109375" style="50" customWidth="1"/>
    <col min="12043" max="12043" width="8.85546875" style="50" customWidth="1"/>
    <col min="12044" max="12044" width="8.7109375" style="50" customWidth="1"/>
    <col min="12045" max="12045" width="7.7109375" style="50" customWidth="1"/>
    <col min="12046" max="12047" width="8.140625" style="50" customWidth="1"/>
    <col min="12048" max="12048" width="6.42578125" style="50" customWidth="1"/>
    <col min="12049" max="12050" width="7.42578125" style="50" customWidth="1"/>
    <col min="12051" max="12051" width="6.28515625" style="50" customWidth="1"/>
    <col min="12052" max="12052" width="7.7109375" style="50" customWidth="1"/>
    <col min="12053" max="12053" width="7.28515625" style="50" customWidth="1"/>
    <col min="12054" max="12054" width="7.5703125" style="50" customWidth="1"/>
    <col min="12055" max="12055" width="8.28515625" style="50" customWidth="1"/>
    <col min="12056" max="12056" width="8.42578125" style="50" customWidth="1"/>
    <col min="12057" max="12057" width="7.28515625" style="50" customWidth="1"/>
    <col min="12058" max="12059" width="9.140625" style="50" customWidth="1"/>
    <col min="12060" max="12060" width="8" style="50" customWidth="1"/>
    <col min="12061" max="12062" width="9.140625" style="50" customWidth="1"/>
    <col min="12063" max="12063" width="8" style="50" customWidth="1"/>
    <col min="12064" max="12064" width="9" style="50" customWidth="1"/>
    <col min="12065" max="12065" width="9.28515625" style="50" customWidth="1"/>
    <col min="12066" max="12066" width="6.85546875" style="50" customWidth="1"/>
    <col min="12067" max="12291" width="9.140625" style="50"/>
    <col min="12292" max="12292" width="19.28515625" style="50" customWidth="1"/>
    <col min="12293" max="12293" width="9.7109375" style="50" customWidth="1"/>
    <col min="12294" max="12294" width="9.42578125" style="50" customWidth="1"/>
    <col min="12295" max="12295" width="8.7109375" style="50" customWidth="1"/>
    <col min="12296" max="12297" width="9.42578125" style="50" customWidth="1"/>
    <col min="12298" max="12298" width="7.7109375" style="50" customWidth="1"/>
    <col min="12299" max="12299" width="8.85546875" style="50" customWidth="1"/>
    <col min="12300" max="12300" width="8.7109375" style="50" customWidth="1"/>
    <col min="12301" max="12301" width="7.7109375" style="50" customWidth="1"/>
    <col min="12302" max="12303" width="8.140625" style="50" customWidth="1"/>
    <col min="12304" max="12304" width="6.42578125" style="50" customWidth="1"/>
    <col min="12305" max="12306" width="7.42578125" style="50" customWidth="1"/>
    <col min="12307" max="12307" width="6.28515625" style="50" customWidth="1"/>
    <col min="12308" max="12308" width="7.7109375" style="50" customWidth="1"/>
    <col min="12309" max="12309" width="7.28515625" style="50" customWidth="1"/>
    <col min="12310" max="12310" width="7.5703125" style="50" customWidth="1"/>
    <col min="12311" max="12311" width="8.28515625" style="50" customWidth="1"/>
    <col min="12312" max="12312" width="8.42578125" style="50" customWidth="1"/>
    <col min="12313" max="12313" width="7.28515625" style="50" customWidth="1"/>
    <col min="12314" max="12315" width="9.140625" style="50" customWidth="1"/>
    <col min="12316" max="12316" width="8" style="50" customWidth="1"/>
    <col min="12317" max="12318" width="9.140625" style="50" customWidth="1"/>
    <col min="12319" max="12319" width="8" style="50" customWidth="1"/>
    <col min="12320" max="12320" width="9" style="50" customWidth="1"/>
    <col min="12321" max="12321" width="9.28515625" style="50" customWidth="1"/>
    <col min="12322" max="12322" width="6.85546875" style="50" customWidth="1"/>
    <col min="12323" max="12547" width="9.140625" style="50"/>
    <col min="12548" max="12548" width="19.28515625" style="50" customWidth="1"/>
    <col min="12549" max="12549" width="9.7109375" style="50" customWidth="1"/>
    <col min="12550" max="12550" width="9.42578125" style="50" customWidth="1"/>
    <col min="12551" max="12551" width="8.7109375" style="50" customWidth="1"/>
    <col min="12552" max="12553" width="9.42578125" style="50" customWidth="1"/>
    <col min="12554" max="12554" width="7.7109375" style="50" customWidth="1"/>
    <col min="12555" max="12555" width="8.85546875" style="50" customWidth="1"/>
    <col min="12556" max="12556" width="8.7109375" style="50" customWidth="1"/>
    <col min="12557" max="12557" width="7.7109375" style="50" customWidth="1"/>
    <col min="12558" max="12559" width="8.140625" style="50" customWidth="1"/>
    <col min="12560" max="12560" width="6.42578125" style="50" customWidth="1"/>
    <col min="12561" max="12562" width="7.42578125" style="50" customWidth="1"/>
    <col min="12563" max="12563" width="6.28515625" style="50" customWidth="1"/>
    <col min="12564" max="12564" width="7.7109375" style="50" customWidth="1"/>
    <col min="12565" max="12565" width="7.28515625" style="50" customWidth="1"/>
    <col min="12566" max="12566" width="7.5703125" style="50" customWidth="1"/>
    <col min="12567" max="12567" width="8.28515625" style="50" customWidth="1"/>
    <col min="12568" max="12568" width="8.42578125" style="50" customWidth="1"/>
    <col min="12569" max="12569" width="7.28515625" style="50" customWidth="1"/>
    <col min="12570" max="12571" width="9.140625" style="50" customWidth="1"/>
    <col min="12572" max="12572" width="8" style="50" customWidth="1"/>
    <col min="12573" max="12574" width="9.140625" style="50" customWidth="1"/>
    <col min="12575" max="12575" width="8" style="50" customWidth="1"/>
    <col min="12576" max="12576" width="9" style="50" customWidth="1"/>
    <col min="12577" max="12577" width="9.28515625" style="50" customWidth="1"/>
    <col min="12578" max="12578" width="6.85546875" style="50" customWidth="1"/>
    <col min="12579" max="12803" width="9.140625" style="50"/>
    <col min="12804" max="12804" width="19.28515625" style="50" customWidth="1"/>
    <col min="12805" max="12805" width="9.7109375" style="50" customWidth="1"/>
    <col min="12806" max="12806" width="9.42578125" style="50" customWidth="1"/>
    <col min="12807" max="12807" width="8.7109375" style="50" customWidth="1"/>
    <col min="12808" max="12809" width="9.42578125" style="50" customWidth="1"/>
    <col min="12810" max="12810" width="7.7109375" style="50" customWidth="1"/>
    <col min="12811" max="12811" width="8.85546875" style="50" customWidth="1"/>
    <col min="12812" max="12812" width="8.7109375" style="50" customWidth="1"/>
    <col min="12813" max="12813" width="7.7109375" style="50" customWidth="1"/>
    <col min="12814" max="12815" width="8.140625" style="50" customWidth="1"/>
    <col min="12816" max="12816" width="6.42578125" style="50" customWidth="1"/>
    <col min="12817" max="12818" width="7.42578125" style="50" customWidth="1"/>
    <col min="12819" max="12819" width="6.28515625" style="50" customWidth="1"/>
    <col min="12820" max="12820" width="7.7109375" style="50" customWidth="1"/>
    <col min="12821" max="12821" width="7.28515625" style="50" customWidth="1"/>
    <col min="12822" max="12822" width="7.5703125" style="50" customWidth="1"/>
    <col min="12823" max="12823" width="8.28515625" style="50" customWidth="1"/>
    <col min="12824" max="12824" width="8.42578125" style="50" customWidth="1"/>
    <col min="12825" max="12825" width="7.28515625" style="50" customWidth="1"/>
    <col min="12826" max="12827" width="9.140625" style="50" customWidth="1"/>
    <col min="12828" max="12828" width="8" style="50" customWidth="1"/>
    <col min="12829" max="12830" width="9.140625" style="50" customWidth="1"/>
    <col min="12831" max="12831" width="8" style="50" customWidth="1"/>
    <col min="12832" max="12832" width="9" style="50" customWidth="1"/>
    <col min="12833" max="12833" width="9.28515625" style="50" customWidth="1"/>
    <col min="12834" max="12834" width="6.85546875" style="50" customWidth="1"/>
    <col min="12835" max="13059" width="9.140625" style="50"/>
    <col min="13060" max="13060" width="19.28515625" style="50" customWidth="1"/>
    <col min="13061" max="13061" width="9.7109375" style="50" customWidth="1"/>
    <col min="13062" max="13062" width="9.42578125" style="50" customWidth="1"/>
    <col min="13063" max="13063" width="8.7109375" style="50" customWidth="1"/>
    <col min="13064" max="13065" width="9.42578125" style="50" customWidth="1"/>
    <col min="13066" max="13066" width="7.7109375" style="50" customWidth="1"/>
    <col min="13067" max="13067" width="8.85546875" style="50" customWidth="1"/>
    <col min="13068" max="13068" width="8.7109375" style="50" customWidth="1"/>
    <col min="13069" max="13069" width="7.7109375" style="50" customWidth="1"/>
    <col min="13070" max="13071" width="8.140625" style="50" customWidth="1"/>
    <col min="13072" max="13072" width="6.42578125" style="50" customWidth="1"/>
    <col min="13073" max="13074" width="7.42578125" style="50" customWidth="1"/>
    <col min="13075" max="13075" width="6.28515625" style="50" customWidth="1"/>
    <col min="13076" max="13076" width="7.7109375" style="50" customWidth="1"/>
    <col min="13077" max="13077" width="7.28515625" style="50" customWidth="1"/>
    <col min="13078" max="13078" width="7.5703125" style="50" customWidth="1"/>
    <col min="13079" max="13079" width="8.28515625" style="50" customWidth="1"/>
    <col min="13080" max="13080" width="8.42578125" style="50" customWidth="1"/>
    <col min="13081" max="13081" width="7.28515625" style="50" customWidth="1"/>
    <col min="13082" max="13083" width="9.140625" style="50" customWidth="1"/>
    <col min="13084" max="13084" width="8" style="50" customWidth="1"/>
    <col min="13085" max="13086" width="9.140625" style="50" customWidth="1"/>
    <col min="13087" max="13087" width="8" style="50" customWidth="1"/>
    <col min="13088" max="13088" width="9" style="50" customWidth="1"/>
    <col min="13089" max="13089" width="9.28515625" style="50" customWidth="1"/>
    <col min="13090" max="13090" width="6.85546875" style="50" customWidth="1"/>
    <col min="13091" max="13315" width="9.140625" style="50"/>
    <col min="13316" max="13316" width="19.28515625" style="50" customWidth="1"/>
    <col min="13317" max="13317" width="9.7109375" style="50" customWidth="1"/>
    <col min="13318" max="13318" width="9.42578125" style="50" customWidth="1"/>
    <col min="13319" max="13319" width="8.7109375" style="50" customWidth="1"/>
    <col min="13320" max="13321" width="9.42578125" style="50" customWidth="1"/>
    <col min="13322" max="13322" width="7.7109375" style="50" customWidth="1"/>
    <col min="13323" max="13323" width="8.85546875" style="50" customWidth="1"/>
    <col min="13324" max="13324" width="8.7109375" style="50" customWidth="1"/>
    <col min="13325" max="13325" width="7.7109375" style="50" customWidth="1"/>
    <col min="13326" max="13327" width="8.140625" style="50" customWidth="1"/>
    <col min="13328" max="13328" width="6.42578125" style="50" customWidth="1"/>
    <col min="13329" max="13330" width="7.42578125" style="50" customWidth="1"/>
    <col min="13331" max="13331" width="6.28515625" style="50" customWidth="1"/>
    <col min="13332" max="13332" width="7.7109375" style="50" customWidth="1"/>
    <col min="13333" max="13333" width="7.28515625" style="50" customWidth="1"/>
    <col min="13334" max="13334" width="7.5703125" style="50" customWidth="1"/>
    <col min="13335" max="13335" width="8.28515625" style="50" customWidth="1"/>
    <col min="13336" max="13336" width="8.42578125" style="50" customWidth="1"/>
    <col min="13337" max="13337" width="7.28515625" style="50" customWidth="1"/>
    <col min="13338" max="13339" width="9.140625" style="50" customWidth="1"/>
    <col min="13340" max="13340" width="8" style="50" customWidth="1"/>
    <col min="13341" max="13342" width="9.140625" style="50" customWidth="1"/>
    <col min="13343" max="13343" width="8" style="50" customWidth="1"/>
    <col min="13344" max="13344" width="9" style="50" customWidth="1"/>
    <col min="13345" max="13345" width="9.28515625" style="50" customWidth="1"/>
    <col min="13346" max="13346" width="6.85546875" style="50" customWidth="1"/>
    <col min="13347" max="13571" width="9.140625" style="50"/>
    <col min="13572" max="13572" width="19.28515625" style="50" customWidth="1"/>
    <col min="13573" max="13573" width="9.7109375" style="50" customWidth="1"/>
    <col min="13574" max="13574" width="9.42578125" style="50" customWidth="1"/>
    <col min="13575" max="13575" width="8.7109375" style="50" customWidth="1"/>
    <col min="13576" max="13577" width="9.42578125" style="50" customWidth="1"/>
    <col min="13578" max="13578" width="7.7109375" style="50" customWidth="1"/>
    <col min="13579" max="13579" width="8.85546875" style="50" customWidth="1"/>
    <col min="13580" max="13580" width="8.7109375" style="50" customWidth="1"/>
    <col min="13581" max="13581" width="7.7109375" style="50" customWidth="1"/>
    <col min="13582" max="13583" width="8.140625" style="50" customWidth="1"/>
    <col min="13584" max="13584" width="6.42578125" style="50" customWidth="1"/>
    <col min="13585" max="13586" width="7.42578125" style="50" customWidth="1"/>
    <col min="13587" max="13587" width="6.28515625" style="50" customWidth="1"/>
    <col min="13588" max="13588" width="7.7109375" style="50" customWidth="1"/>
    <col min="13589" max="13589" width="7.28515625" style="50" customWidth="1"/>
    <col min="13590" max="13590" width="7.5703125" style="50" customWidth="1"/>
    <col min="13591" max="13591" width="8.28515625" style="50" customWidth="1"/>
    <col min="13592" max="13592" width="8.42578125" style="50" customWidth="1"/>
    <col min="13593" max="13593" width="7.28515625" style="50" customWidth="1"/>
    <col min="13594" max="13595" width="9.140625" style="50" customWidth="1"/>
    <col min="13596" max="13596" width="8" style="50" customWidth="1"/>
    <col min="13597" max="13598" width="9.140625" style="50" customWidth="1"/>
    <col min="13599" max="13599" width="8" style="50" customWidth="1"/>
    <col min="13600" max="13600" width="9" style="50" customWidth="1"/>
    <col min="13601" max="13601" width="9.28515625" style="50" customWidth="1"/>
    <col min="13602" max="13602" width="6.85546875" style="50" customWidth="1"/>
    <col min="13603" max="13827" width="9.140625" style="50"/>
    <col min="13828" max="13828" width="19.28515625" style="50" customWidth="1"/>
    <col min="13829" max="13829" width="9.7109375" style="50" customWidth="1"/>
    <col min="13830" max="13830" width="9.42578125" style="50" customWidth="1"/>
    <col min="13831" max="13831" width="8.7109375" style="50" customWidth="1"/>
    <col min="13832" max="13833" width="9.42578125" style="50" customWidth="1"/>
    <col min="13834" max="13834" width="7.7109375" style="50" customWidth="1"/>
    <col min="13835" max="13835" width="8.85546875" style="50" customWidth="1"/>
    <col min="13836" max="13836" width="8.7109375" style="50" customWidth="1"/>
    <col min="13837" max="13837" width="7.7109375" style="50" customWidth="1"/>
    <col min="13838" max="13839" width="8.140625" style="50" customWidth="1"/>
    <col min="13840" max="13840" width="6.42578125" style="50" customWidth="1"/>
    <col min="13841" max="13842" width="7.42578125" style="50" customWidth="1"/>
    <col min="13843" max="13843" width="6.28515625" style="50" customWidth="1"/>
    <col min="13844" max="13844" width="7.7109375" style="50" customWidth="1"/>
    <col min="13845" max="13845" width="7.28515625" style="50" customWidth="1"/>
    <col min="13846" max="13846" width="7.5703125" style="50" customWidth="1"/>
    <col min="13847" max="13847" width="8.28515625" style="50" customWidth="1"/>
    <col min="13848" max="13848" width="8.42578125" style="50" customWidth="1"/>
    <col min="13849" max="13849" width="7.28515625" style="50" customWidth="1"/>
    <col min="13850" max="13851" width="9.140625" style="50" customWidth="1"/>
    <col min="13852" max="13852" width="8" style="50" customWidth="1"/>
    <col min="13853" max="13854" width="9.140625" style="50" customWidth="1"/>
    <col min="13855" max="13855" width="8" style="50" customWidth="1"/>
    <col min="13856" max="13856" width="9" style="50" customWidth="1"/>
    <col min="13857" max="13857" width="9.28515625" style="50" customWidth="1"/>
    <col min="13858" max="13858" width="6.85546875" style="50" customWidth="1"/>
    <col min="13859" max="14083" width="9.140625" style="50"/>
    <col min="14084" max="14084" width="19.28515625" style="50" customWidth="1"/>
    <col min="14085" max="14085" width="9.7109375" style="50" customWidth="1"/>
    <col min="14086" max="14086" width="9.42578125" style="50" customWidth="1"/>
    <col min="14087" max="14087" width="8.7109375" style="50" customWidth="1"/>
    <col min="14088" max="14089" width="9.42578125" style="50" customWidth="1"/>
    <col min="14090" max="14090" width="7.7109375" style="50" customWidth="1"/>
    <col min="14091" max="14091" width="8.85546875" style="50" customWidth="1"/>
    <col min="14092" max="14092" width="8.7109375" style="50" customWidth="1"/>
    <col min="14093" max="14093" width="7.7109375" style="50" customWidth="1"/>
    <col min="14094" max="14095" width="8.140625" style="50" customWidth="1"/>
    <col min="14096" max="14096" width="6.42578125" style="50" customWidth="1"/>
    <col min="14097" max="14098" width="7.42578125" style="50" customWidth="1"/>
    <col min="14099" max="14099" width="6.28515625" style="50" customWidth="1"/>
    <col min="14100" max="14100" width="7.7109375" style="50" customWidth="1"/>
    <col min="14101" max="14101" width="7.28515625" style="50" customWidth="1"/>
    <col min="14102" max="14102" width="7.5703125" style="50" customWidth="1"/>
    <col min="14103" max="14103" width="8.28515625" style="50" customWidth="1"/>
    <col min="14104" max="14104" width="8.42578125" style="50" customWidth="1"/>
    <col min="14105" max="14105" width="7.28515625" style="50" customWidth="1"/>
    <col min="14106" max="14107" width="9.140625" style="50" customWidth="1"/>
    <col min="14108" max="14108" width="8" style="50" customWidth="1"/>
    <col min="14109" max="14110" width="9.140625" style="50" customWidth="1"/>
    <col min="14111" max="14111" width="8" style="50" customWidth="1"/>
    <col min="14112" max="14112" width="9" style="50" customWidth="1"/>
    <col min="14113" max="14113" width="9.28515625" style="50" customWidth="1"/>
    <col min="14114" max="14114" width="6.85546875" style="50" customWidth="1"/>
    <col min="14115" max="14339" width="9.140625" style="50"/>
    <col min="14340" max="14340" width="19.28515625" style="50" customWidth="1"/>
    <col min="14341" max="14341" width="9.7109375" style="50" customWidth="1"/>
    <col min="14342" max="14342" width="9.42578125" style="50" customWidth="1"/>
    <col min="14343" max="14343" width="8.7109375" style="50" customWidth="1"/>
    <col min="14344" max="14345" width="9.42578125" style="50" customWidth="1"/>
    <col min="14346" max="14346" width="7.7109375" style="50" customWidth="1"/>
    <col min="14347" max="14347" width="8.85546875" style="50" customWidth="1"/>
    <col min="14348" max="14348" width="8.7109375" style="50" customWidth="1"/>
    <col min="14349" max="14349" width="7.7109375" style="50" customWidth="1"/>
    <col min="14350" max="14351" width="8.140625" style="50" customWidth="1"/>
    <col min="14352" max="14352" width="6.42578125" style="50" customWidth="1"/>
    <col min="14353" max="14354" width="7.42578125" style="50" customWidth="1"/>
    <col min="14355" max="14355" width="6.28515625" style="50" customWidth="1"/>
    <col min="14356" max="14356" width="7.7109375" style="50" customWidth="1"/>
    <col min="14357" max="14357" width="7.28515625" style="50" customWidth="1"/>
    <col min="14358" max="14358" width="7.5703125" style="50" customWidth="1"/>
    <col min="14359" max="14359" width="8.28515625" style="50" customWidth="1"/>
    <col min="14360" max="14360" width="8.42578125" style="50" customWidth="1"/>
    <col min="14361" max="14361" width="7.28515625" style="50" customWidth="1"/>
    <col min="14362" max="14363" width="9.140625" style="50" customWidth="1"/>
    <col min="14364" max="14364" width="8" style="50" customWidth="1"/>
    <col min="14365" max="14366" width="9.140625" style="50" customWidth="1"/>
    <col min="14367" max="14367" width="8" style="50" customWidth="1"/>
    <col min="14368" max="14368" width="9" style="50" customWidth="1"/>
    <col min="14369" max="14369" width="9.28515625" style="50" customWidth="1"/>
    <col min="14370" max="14370" width="6.85546875" style="50" customWidth="1"/>
    <col min="14371" max="14595" width="9.140625" style="50"/>
    <col min="14596" max="14596" width="19.28515625" style="50" customWidth="1"/>
    <col min="14597" max="14597" width="9.7109375" style="50" customWidth="1"/>
    <col min="14598" max="14598" width="9.42578125" style="50" customWidth="1"/>
    <col min="14599" max="14599" width="8.7109375" style="50" customWidth="1"/>
    <col min="14600" max="14601" width="9.42578125" style="50" customWidth="1"/>
    <col min="14602" max="14602" width="7.7109375" style="50" customWidth="1"/>
    <col min="14603" max="14603" width="8.85546875" style="50" customWidth="1"/>
    <col min="14604" max="14604" width="8.7109375" style="50" customWidth="1"/>
    <col min="14605" max="14605" width="7.7109375" style="50" customWidth="1"/>
    <col min="14606" max="14607" width="8.140625" style="50" customWidth="1"/>
    <col min="14608" max="14608" width="6.42578125" style="50" customWidth="1"/>
    <col min="14609" max="14610" width="7.42578125" style="50" customWidth="1"/>
    <col min="14611" max="14611" width="6.28515625" style="50" customWidth="1"/>
    <col min="14612" max="14612" width="7.7109375" style="50" customWidth="1"/>
    <col min="14613" max="14613" width="7.28515625" style="50" customWidth="1"/>
    <col min="14614" max="14614" width="7.5703125" style="50" customWidth="1"/>
    <col min="14615" max="14615" width="8.28515625" style="50" customWidth="1"/>
    <col min="14616" max="14616" width="8.42578125" style="50" customWidth="1"/>
    <col min="14617" max="14617" width="7.28515625" style="50" customWidth="1"/>
    <col min="14618" max="14619" width="9.140625" style="50" customWidth="1"/>
    <col min="14620" max="14620" width="8" style="50" customWidth="1"/>
    <col min="14621" max="14622" width="9.140625" style="50" customWidth="1"/>
    <col min="14623" max="14623" width="8" style="50" customWidth="1"/>
    <col min="14624" max="14624" width="9" style="50" customWidth="1"/>
    <col min="14625" max="14625" width="9.28515625" style="50" customWidth="1"/>
    <col min="14626" max="14626" width="6.85546875" style="50" customWidth="1"/>
    <col min="14627" max="14851" width="9.140625" style="50"/>
    <col min="14852" max="14852" width="19.28515625" style="50" customWidth="1"/>
    <col min="14853" max="14853" width="9.7109375" style="50" customWidth="1"/>
    <col min="14854" max="14854" width="9.42578125" style="50" customWidth="1"/>
    <col min="14855" max="14855" width="8.7109375" style="50" customWidth="1"/>
    <col min="14856" max="14857" width="9.42578125" style="50" customWidth="1"/>
    <col min="14858" max="14858" width="7.7109375" style="50" customWidth="1"/>
    <col min="14859" max="14859" width="8.85546875" style="50" customWidth="1"/>
    <col min="14860" max="14860" width="8.7109375" style="50" customWidth="1"/>
    <col min="14861" max="14861" width="7.7109375" style="50" customWidth="1"/>
    <col min="14862" max="14863" width="8.140625" style="50" customWidth="1"/>
    <col min="14864" max="14864" width="6.42578125" style="50" customWidth="1"/>
    <col min="14865" max="14866" width="7.42578125" style="50" customWidth="1"/>
    <col min="14867" max="14867" width="6.28515625" style="50" customWidth="1"/>
    <col min="14868" max="14868" width="7.7109375" style="50" customWidth="1"/>
    <col min="14869" max="14869" width="7.28515625" style="50" customWidth="1"/>
    <col min="14870" max="14870" width="7.5703125" style="50" customWidth="1"/>
    <col min="14871" max="14871" width="8.28515625" style="50" customWidth="1"/>
    <col min="14872" max="14872" width="8.42578125" style="50" customWidth="1"/>
    <col min="14873" max="14873" width="7.28515625" style="50" customWidth="1"/>
    <col min="14874" max="14875" width="9.140625" style="50" customWidth="1"/>
    <col min="14876" max="14876" width="8" style="50" customWidth="1"/>
    <col min="14877" max="14878" width="9.140625" style="50" customWidth="1"/>
    <col min="14879" max="14879" width="8" style="50" customWidth="1"/>
    <col min="14880" max="14880" width="9" style="50" customWidth="1"/>
    <col min="14881" max="14881" width="9.28515625" style="50" customWidth="1"/>
    <col min="14882" max="14882" width="6.85546875" style="50" customWidth="1"/>
    <col min="14883" max="15107" width="9.140625" style="50"/>
    <col min="15108" max="15108" width="19.28515625" style="50" customWidth="1"/>
    <col min="15109" max="15109" width="9.7109375" style="50" customWidth="1"/>
    <col min="15110" max="15110" width="9.42578125" style="50" customWidth="1"/>
    <col min="15111" max="15111" width="8.7109375" style="50" customWidth="1"/>
    <col min="15112" max="15113" width="9.42578125" style="50" customWidth="1"/>
    <col min="15114" max="15114" width="7.7109375" style="50" customWidth="1"/>
    <col min="15115" max="15115" width="8.85546875" style="50" customWidth="1"/>
    <col min="15116" max="15116" width="8.7109375" style="50" customWidth="1"/>
    <col min="15117" max="15117" width="7.7109375" style="50" customWidth="1"/>
    <col min="15118" max="15119" width="8.140625" style="50" customWidth="1"/>
    <col min="15120" max="15120" width="6.42578125" style="50" customWidth="1"/>
    <col min="15121" max="15122" width="7.42578125" style="50" customWidth="1"/>
    <col min="15123" max="15123" width="6.28515625" style="50" customWidth="1"/>
    <col min="15124" max="15124" width="7.7109375" style="50" customWidth="1"/>
    <col min="15125" max="15125" width="7.28515625" style="50" customWidth="1"/>
    <col min="15126" max="15126" width="7.5703125" style="50" customWidth="1"/>
    <col min="15127" max="15127" width="8.28515625" style="50" customWidth="1"/>
    <col min="15128" max="15128" width="8.42578125" style="50" customWidth="1"/>
    <col min="15129" max="15129" width="7.28515625" style="50" customWidth="1"/>
    <col min="15130" max="15131" width="9.140625" style="50" customWidth="1"/>
    <col min="15132" max="15132" width="8" style="50" customWidth="1"/>
    <col min="15133" max="15134" width="9.140625" style="50" customWidth="1"/>
    <col min="15135" max="15135" width="8" style="50" customWidth="1"/>
    <col min="15136" max="15136" width="9" style="50" customWidth="1"/>
    <col min="15137" max="15137" width="9.28515625" style="50" customWidth="1"/>
    <col min="15138" max="15138" width="6.85546875" style="50" customWidth="1"/>
    <col min="15139" max="15363" width="9.140625" style="50"/>
    <col min="15364" max="15364" width="19.28515625" style="50" customWidth="1"/>
    <col min="15365" max="15365" width="9.7109375" style="50" customWidth="1"/>
    <col min="15366" max="15366" width="9.42578125" style="50" customWidth="1"/>
    <col min="15367" max="15367" width="8.7109375" style="50" customWidth="1"/>
    <col min="15368" max="15369" width="9.42578125" style="50" customWidth="1"/>
    <col min="15370" max="15370" width="7.7109375" style="50" customWidth="1"/>
    <col min="15371" max="15371" width="8.85546875" style="50" customWidth="1"/>
    <col min="15372" max="15372" width="8.7109375" style="50" customWidth="1"/>
    <col min="15373" max="15373" width="7.7109375" style="50" customWidth="1"/>
    <col min="15374" max="15375" width="8.140625" style="50" customWidth="1"/>
    <col min="15376" max="15376" width="6.42578125" style="50" customWidth="1"/>
    <col min="15377" max="15378" width="7.42578125" style="50" customWidth="1"/>
    <col min="15379" max="15379" width="6.28515625" style="50" customWidth="1"/>
    <col min="15380" max="15380" width="7.7109375" style="50" customWidth="1"/>
    <col min="15381" max="15381" width="7.28515625" style="50" customWidth="1"/>
    <col min="15382" max="15382" width="7.5703125" style="50" customWidth="1"/>
    <col min="15383" max="15383" width="8.28515625" style="50" customWidth="1"/>
    <col min="15384" max="15384" width="8.42578125" style="50" customWidth="1"/>
    <col min="15385" max="15385" width="7.28515625" style="50" customWidth="1"/>
    <col min="15386" max="15387" width="9.140625" style="50" customWidth="1"/>
    <col min="15388" max="15388" width="8" style="50" customWidth="1"/>
    <col min="15389" max="15390" width="9.140625" style="50" customWidth="1"/>
    <col min="15391" max="15391" width="8" style="50" customWidth="1"/>
    <col min="15392" max="15392" width="9" style="50" customWidth="1"/>
    <col min="15393" max="15393" width="9.28515625" style="50" customWidth="1"/>
    <col min="15394" max="15394" width="6.85546875" style="50" customWidth="1"/>
    <col min="15395" max="15619" width="9.140625" style="50"/>
    <col min="15620" max="15620" width="19.28515625" style="50" customWidth="1"/>
    <col min="15621" max="15621" width="9.7109375" style="50" customWidth="1"/>
    <col min="15622" max="15622" width="9.42578125" style="50" customWidth="1"/>
    <col min="15623" max="15623" width="8.7109375" style="50" customWidth="1"/>
    <col min="15624" max="15625" width="9.42578125" style="50" customWidth="1"/>
    <col min="15626" max="15626" width="7.7109375" style="50" customWidth="1"/>
    <col min="15627" max="15627" width="8.85546875" style="50" customWidth="1"/>
    <col min="15628" max="15628" width="8.7109375" style="50" customWidth="1"/>
    <col min="15629" max="15629" width="7.7109375" style="50" customWidth="1"/>
    <col min="15630" max="15631" width="8.140625" style="50" customWidth="1"/>
    <col min="15632" max="15632" width="6.42578125" style="50" customWidth="1"/>
    <col min="15633" max="15634" width="7.42578125" style="50" customWidth="1"/>
    <col min="15635" max="15635" width="6.28515625" style="50" customWidth="1"/>
    <col min="15636" max="15636" width="7.7109375" style="50" customWidth="1"/>
    <col min="15637" max="15637" width="7.28515625" style="50" customWidth="1"/>
    <col min="15638" max="15638" width="7.5703125" style="50" customWidth="1"/>
    <col min="15639" max="15639" width="8.28515625" style="50" customWidth="1"/>
    <col min="15640" max="15640" width="8.42578125" style="50" customWidth="1"/>
    <col min="15641" max="15641" width="7.28515625" style="50" customWidth="1"/>
    <col min="15642" max="15643" width="9.140625" style="50" customWidth="1"/>
    <col min="15644" max="15644" width="8" style="50" customWidth="1"/>
    <col min="15645" max="15646" width="9.140625" style="50" customWidth="1"/>
    <col min="15647" max="15647" width="8" style="50" customWidth="1"/>
    <col min="15648" max="15648" width="9" style="50" customWidth="1"/>
    <col min="15649" max="15649" width="9.28515625" style="50" customWidth="1"/>
    <col min="15650" max="15650" width="6.85546875" style="50" customWidth="1"/>
    <col min="15651" max="15875" width="9.140625" style="50"/>
    <col min="15876" max="15876" width="19.28515625" style="50" customWidth="1"/>
    <col min="15877" max="15877" width="9.7109375" style="50" customWidth="1"/>
    <col min="15878" max="15878" width="9.42578125" style="50" customWidth="1"/>
    <col min="15879" max="15879" width="8.7109375" style="50" customWidth="1"/>
    <col min="15880" max="15881" width="9.42578125" style="50" customWidth="1"/>
    <col min="15882" max="15882" width="7.7109375" style="50" customWidth="1"/>
    <col min="15883" max="15883" width="8.85546875" style="50" customWidth="1"/>
    <col min="15884" max="15884" width="8.7109375" style="50" customWidth="1"/>
    <col min="15885" max="15885" width="7.7109375" style="50" customWidth="1"/>
    <col min="15886" max="15887" width="8.140625" style="50" customWidth="1"/>
    <col min="15888" max="15888" width="6.42578125" style="50" customWidth="1"/>
    <col min="15889" max="15890" width="7.42578125" style="50" customWidth="1"/>
    <col min="15891" max="15891" width="6.28515625" style="50" customWidth="1"/>
    <col min="15892" max="15892" width="7.7109375" style="50" customWidth="1"/>
    <col min="15893" max="15893" width="7.28515625" style="50" customWidth="1"/>
    <col min="15894" max="15894" width="7.5703125" style="50" customWidth="1"/>
    <col min="15895" max="15895" width="8.28515625" style="50" customWidth="1"/>
    <col min="15896" max="15896" width="8.42578125" style="50" customWidth="1"/>
    <col min="15897" max="15897" width="7.28515625" style="50" customWidth="1"/>
    <col min="15898" max="15899" width="9.140625" style="50" customWidth="1"/>
    <col min="15900" max="15900" width="8" style="50" customWidth="1"/>
    <col min="15901" max="15902" width="9.140625" style="50" customWidth="1"/>
    <col min="15903" max="15903" width="8" style="50" customWidth="1"/>
    <col min="15904" max="15904" width="9" style="50" customWidth="1"/>
    <col min="15905" max="15905" width="9.28515625" style="50" customWidth="1"/>
    <col min="15906" max="15906" width="6.85546875" style="50" customWidth="1"/>
    <col min="15907" max="16131" width="9.140625" style="50"/>
    <col min="16132" max="16132" width="19.28515625" style="50" customWidth="1"/>
    <col min="16133" max="16133" width="9.7109375" style="50" customWidth="1"/>
    <col min="16134" max="16134" width="9.42578125" style="50" customWidth="1"/>
    <col min="16135" max="16135" width="8.7109375" style="50" customWidth="1"/>
    <col min="16136" max="16137" width="9.42578125" style="50" customWidth="1"/>
    <col min="16138" max="16138" width="7.7109375" style="50" customWidth="1"/>
    <col min="16139" max="16139" width="8.85546875" style="50" customWidth="1"/>
    <col min="16140" max="16140" width="8.7109375" style="50" customWidth="1"/>
    <col min="16141" max="16141" width="7.7109375" style="50" customWidth="1"/>
    <col min="16142" max="16143" width="8.140625" style="50" customWidth="1"/>
    <col min="16144" max="16144" width="6.42578125" style="50" customWidth="1"/>
    <col min="16145" max="16146" width="7.42578125" style="50" customWidth="1"/>
    <col min="16147" max="16147" width="6.28515625" style="50" customWidth="1"/>
    <col min="16148" max="16148" width="7.7109375" style="50" customWidth="1"/>
    <col min="16149" max="16149" width="7.28515625" style="50" customWidth="1"/>
    <col min="16150" max="16150" width="7.5703125" style="50" customWidth="1"/>
    <col min="16151" max="16151" width="8.28515625" style="50" customWidth="1"/>
    <col min="16152" max="16152" width="8.42578125" style="50" customWidth="1"/>
    <col min="16153" max="16153" width="7.28515625" style="50" customWidth="1"/>
    <col min="16154" max="16155" width="9.140625" style="50" customWidth="1"/>
    <col min="16156" max="16156" width="8" style="50" customWidth="1"/>
    <col min="16157" max="16158" width="9.140625" style="50" customWidth="1"/>
    <col min="16159" max="16159" width="8" style="50" customWidth="1"/>
    <col min="16160" max="16160" width="9" style="50" customWidth="1"/>
    <col min="16161" max="16161" width="9.28515625" style="50" customWidth="1"/>
    <col min="16162" max="16162" width="6.85546875" style="50" customWidth="1"/>
    <col min="16163" max="16384" width="9.140625" style="50"/>
  </cols>
  <sheetData>
    <row r="1" spans="1:34" ht="18" customHeight="1" x14ac:dyDescent="0.3">
      <c r="B1" s="248" t="s">
        <v>85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93"/>
      <c r="O1" s="93"/>
      <c r="P1" s="93"/>
      <c r="Q1" s="93"/>
      <c r="R1" s="93"/>
      <c r="S1" s="196"/>
      <c r="T1" s="93"/>
      <c r="U1" s="93"/>
      <c r="V1" s="93"/>
      <c r="W1" s="93"/>
    </row>
    <row r="2" spans="1:34" s="43" customFormat="1" ht="40.5" customHeight="1" x14ac:dyDescent="0.3">
      <c r="A2" s="93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93"/>
      <c r="O2" s="93"/>
      <c r="P2" s="93"/>
      <c r="Q2" s="93"/>
      <c r="R2" s="93"/>
      <c r="S2" s="196"/>
      <c r="T2" s="93"/>
      <c r="U2" s="93"/>
      <c r="V2" s="93"/>
      <c r="W2" s="93"/>
      <c r="X2" s="55"/>
      <c r="Y2" s="110" t="s">
        <v>19</v>
      </c>
      <c r="Z2" s="40"/>
      <c r="AA2" s="40"/>
      <c r="AB2" s="40"/>
      <c r="AC2" s="41"/>
      <c r="AD2" s="54"/>
      <c r="AE2" s="41"/>
      <c r="AG2" s="44"/>
      <c r="AH2" s="110" t="s">
        <v>19</v>
      </c>
    </row>
    <row r="3" spans="1:34" s="43" customFormat="1" ht="11.45" customHeight="1" x14ac:dyDescent="0.25">
      <c r="E3" s="56"/>
      <c r="F3" s="57"/>
      <c r="G3" s="56"/>
      <c r="H3" s="56"/>
      <c r="I3" s="56"/>
      <c r="J3" s="56"/>
      <c r="K3" s="57"/>
      <c r="L3" s="57"/>
      <c r="M3" s="45" t="s">
        <v>7</v>
      </c>
      <c r="N3" s="56"/>
      <c r="Q3" s="45"/>
      <c r="S3" s="45"/>
      <c r="W3" s="56"/>
      <c r="X3" s="57"/>
      <c r="Y3" s="45" t="s">
        <v>7</v>
      </c>
      <c r="Z3" s="56"/>
      <c r="AA3" s="56"/>
      <c r="AB3" s="56"/>
      <c r="AC3" s="56"/>
      <c r="AD3" s="83"/>
      <c r="AE3" s="84"/>
      <c r="AF3" s="84"/>
      <c r="AG3" s="84"/>
      <c r="AH3" s="45" t="s">
        <v>7</v>
      </c>
    </row>
    <row r="4" spans="1:34" s="58" customFormat="1" ht="65.25" customHeight="1" x14ac:dyDescent="0.2">
      <c r="A4" s="245"/>
      <c r="B4" s="239" t="s">
        <v>39</v>
      </c>
      <c r="C4" s="240"/>
      <c r="D4" s="241"/>
      <c r="E4" s="225" t="s">
        <v>8</v>
      </c>
      <c r="F4" s="225"/>
      <c r="G4" s="225"/>
      <c r="H4" s="229" t="s">
        <v>67</v>
      </c>
      <c r="I4" s="229"/>
      <c r="J4" s="229"/>
      <c r="K4" s="237" t="s">
        <v>57</v>
      </c>
      <c r="L4" s="237"/>
      <c r="M4" s="237"/>
      <c r="N4" s="237" t="s">
        <v>14</v>
      </c>
      <c r="O4" s="237"/>
      <c r="P4" s="237"/>
      <c r="Q4" s="222" t="s">
        <v>62</v>
      </c>
      <c r="R4" s="223"/>
      <c r="S4" s="224"/>
      <c r="T4" s="237" t="s">
        <v>18</v>
      </c>
      <c r="U4" s="237"/>
      <c r="V4" s="237"/>
      <c r="W4" s="237" t="s">
        <v>10</v>
      </c>
      <c r="X4" s="237"/>
      <c r="Y4" s="237"/>
      <c r="Z4" s="239" t="s">
        <v>42</v>
      </c>
      <c r="AA4" s="240"/>
      <c r="AB4" s="241"/>
      <c r="AC4" s="238" t="s">
        <v>16</v>
      </c>
      <c r="AD4" s="238"/>
      <c r="AE4" s="238"/>
      <c r="AF4" s="237" t="s">
        <v>15</v>
      </c>
      <c r="AG4" s="237"/>
      <c r="AH4" s="237"/>
    </row>
    <row r="5" spans="1:34" s="164" customFormat="1" ht="24.75" customHeight="1" x14ac:dyDescent="0.25">
      <c r="A5" s="245"/>
      <c r="B5" s="158" t="s">
        <v>40</v>
      </c>
      <c r="C5" s="158" t="s">
        <v>68</v>
      </c>
      <c r="D5" s="165" t="s">
        <v>2</v>
      </c>
      <c r="E5" s="158" t="s">
        <v>40</v>
      </c>
      <c r="F5" s="158" t="s">
        <v>68</v>
      </c>
      <c r="G5" s="165" t="s">
        <v>2</v>
      </c>
      <c r="H5" s="158" t="s">
        <v>40</v>
      </c>
      <c r="I5" s="158" t="s">
        <v>68</v>
      </c>
      <c r="J5" s="165" t="s">
        <v>2</v>
      </c>
      <c r="K5" s="158" t="s">
        <v>40</v>
      </c>
      <c r="L5" s="158" t="s">
        <v>68</v>
      </c>
      <c r="M5" s="165" t="s">
        <v>2</v>
      </c>
      <c r="N5" s="158" t="s">
        <v>40</v>
      </c>
      <c r="O5" s="158" t="s">
        <v>68</v>
      </c>
      <c r="P5" s="165" t="s">
        <v>2</v>
      </c>
      <c r="Q5" s="158" t="s">
        <v>40</v>
      </c>
      <c r="R5" s="158" t="s">
        <v>68</v>
      </c>
      <c r="S5" s="165" t="s">
        <v>2</v>
      </c>
      <c r="T5" s="158" t="s">
        <v>40</v>
      </c>
      <c r="U5" s="158" t="s">
        <v>68</v>
      </c>
      <c r="V5" s="165" t="s">
        <v>2</v>
      </c>
      <c r="W5" s="158" t="s">
        <v>40</v>
      </c>
      <c r="X5" s="158" t="s">
        <v>68</v>
      </c>
      <c r="Y5" s="165" t="s">
        <v>2</v>
      </c>
      <c r="Z5" s="158" t="s">
        <v>40</v>
      </c>
      <c r="AA5" s="158" t="s">
        <v>68</v>
      </c>
      <c r="AB5" s="165" t="s">
        <v>2</v>
      </c>
      <c r="AC5" s="158" t="s">
        <v>40</v>
      </c>
      <c r="AD5" s="158" t="s">
        <v>68</v>
      </c>
      <c r="AE5" s="165" t="s">
        <v>2</v>
      </c>
      <c r="AF5" s="158" t="s">
        <v>40</v>
      </c>
      <c r="AG5" s="158" t="s">
        <v>68</v>
      </c>
      <c r="AH5" s="165" t="s">
        <v>2</v>
      </c>
    </row>
    <row r="6" spans="1:34" s="48" customFormat="1" ht="12" customHeight="1" x14ac:dyDescent="0.2">
      <c r="A6" s="47" t="s">
        <v>3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47">
        <v>29</v>
      </c>
      <c r="AE6" s="47">
        <v>30</v>
      </c>
      <c r="AF6" s="47">
        <v>31</v>
      </c>
      <c r="AG6" s="47">
        <v>32</v>
      </c>
      <c r="AH6" s="47">
        <v>33</v>
      </c>
    </row>
    <row r="7" spans="1:34" s="147" customFormat="1" ht="24" customHeight="1" x14ac:dyDescent="0.25">
      <c r="A7" s="115" t="s">
        <v>31</v>
      </c>
      <c r="B7" s="126">
        <f>SUM(B8:B13)</f>
        <v>5578</v>
      </c>
      <c r="C7" s="126">
        <f>SUM(C8:C13)</f>
        <v>5262</v>
      </c>
      <c r="D7" s="173">
        <f>C7/B7*100</f>
        <v>94.334887056292587</v>
      </c>
      <c r="E7" s="126">
        <f>SUM(E8:E13)</f>
        <v>5030</v>
      </c>
      <c r="F7" s="126">
        <f>SUM(F8:F13)</f>
        <v>3657</v>
      </c>
      <c r="G7" s="127">
        <f t="shared" ref="G7:G8" si="0">F7/E7*100</f>
        <v>72.7037773359841</v>
      </c>
      <c r="H7" s="126">
        <f>SUM(H8:H13)</f>
        <v>1422</v>
      </c>
      <c r="I7" s="126">
        <f>SUM(I8:I13)</f>
        <v>1683</v>
      </c>
      <c r="J7" s="127">
        <f t="shared" ref="J7:J8" si="1">I7/H7*100</f>
        <v>118.35443037974684</v>
      </c>
      <c r="K7" s="126">
        <f>SUM(K8:K13)</f>
        <v>1032</v>
      </c>
      <c r="L7" s="126">
        <f>SUM(L8:L13)</f>
        <v>1445</v>
      </c>
      <c r="M7" s="127">
        <f t="shared" ref="M7:M8" si="2">L7/K7*100</f>
        <v>140.01937984496124</v>
      </c>
      <c r="N7" s="126">
        <f>SUM(N8:N13)</f>
        <v>474</v>
      </c>
      <c r="O7" s="126">
        <f>SUM(O8:O13)</f>
        <v>432</v>
      </c>
      <c r="P7" s="127">
        <f t="shared" ref="P7:P8" si="3">O7/N7*100</f>
        <v>91.139240506329116</v>
      </c>
      <c r="Q7" s="130">
        <f>SUM(Q8:Q13)</f>
        <v>0</v>
      </c>
      <c r="R7" s="130">
        <f>SUM(R8:R13)</f>
        <v>113</v>
      </c>
      <c r="S7" s="130" t="s">
        <v>70</v>
      </c>
      <c r="T7" s="126">
        <f>SUM(T8:T13)</f>
        <v>21</v>
      </c>
      <c r="U7" s="126">
        <f>SUM(U8:U13)</f>
        <v>41</v>
      </c>
      <c r="V7" s="127">
        <f>U7/T7*100</f>
        <v>195.23809523809524</v>
      </c>
      <c r="W7" s="126">
        <f>SUM(W8:W13)</f>
        <v>4253</v>
      </c>
      <c r="X7" s="126">
        <f>SUM(X8:X13)</f>
        <v>3260</v>
      </c>
      <c r="Y7" s="127">
        <f t="shared" ref="Y7:Y8" si="4">X7/W7*100</f>
        <v>76.651775217493537</v>
      </c>
      <c r="Z7" s="126">
        <f>SUM(Z8:Z13)</f>
        <v>3458</v>
      </c>
      <c r="AA7" s="126">
        <f>SUM(AA8:AA13)</f>
        <v>3164</v>
      </c>
      <c r="AB7" s="173">
        <f>AA7/Z7*100</f>
        <v>91.497975708502025</v>
      </c>
      <c r="AC7" s="126">
        <f>SUM(AC8:AC13)</f>
        <v>3153</v>
      </c>
      <c r="AD7" s="126">
        <f>SUM(AD8:AD13)</f>
        <v>2327</v>
      </c>
      <c r="AE7" s="127">
        <f t="shared" ref="AE7:AE8" si="5">AD7/AC7*100</f>
        <v>73.802727561052961</v>
      </c>
      <c r="AF7" s="126">
        <f>SUM(AF8:AF13)</f>
        <v>1397</v>
      </c>
      <c r="AG7" s="126">
        <f>SUM(AG8:AG13)</f>
        <v>1216</v>
      </c>
      <c r="AH7" s="127">
        <f t="shared" ref="AH7:AH8" si="6">AG7/AF7*100</f>
        <v>87.043664996420901</v>
      </c>
    </row>
    <row r="8" spans="1:34" ht="48" customHeight="1" x14ac:dyDescent="0.25">
      <c r="A8" s="174" t="s">
        <v>45</v>
      </c>
      <c r="B8" s="135">
        <v>2013</v>
      </c>
      <c r="C8" s="135">
        <v>1884</v>
      </c>
      <c r="D8" s="173">
        <f t="shared" ref="D8" si="7">C8/B8*100</f>
        <v>93.591654247391958</v>
      </c>
      <c r="E8" s="124">
        <v>1817</v>
      </c>
      <c r="F8" s="124">
        <v>1198</v>
      </c>
      <c r="G8" s="127">
        <f t="shared" si="0"/>
        <v>65.932856356631802</v>
      </c>
      <c r="H8" s="124">
        <v>507</v>
      </c>
      <c r="I8" s="124">
        <v>545</v>
      </c>
      <c r="J8" s="127">
        <f t="shared" si="1"/>
        <v>107.49506903353057</v>
      </c>
      <c r="K8" s="124">
        <v>327</v>
      </c>
      <c r="L8" s="206">
        <v>456</v>
      </c>
      <c r="M8" s="127">
        <f t="shared" si="2"/>
        <v>139.44954128440367</v>
      </c>
      <c r="N8" s="124">
        <v>100</v>
      </c>
      <c r="O8" s="124">
        <v>109</v>
      </c>
      <c r="P8" s="127">
        <f t="shared" si="3"/>
        <v>109.00000000000001</v>
      </c>
      <c r="Q8" s="124">
        <v>0</v>
      </c>
      <c r="R8" s="124">
        <v>42</v>
      </c>
      <c r="S8" s="130" t="s">
        <v>70</v>
      </c>
      <c r="T8" s="124">
        <v>12</v>
      </c>
      <c r="U8" s="124">
        <v>18</v>
      </c>
      <c r="V8" s="127">
        <f t="shared" ref="V8" si="8">U8/T8*100</f>
        <v>150</v>
      </c>
      <c r="W8" s="124">
        <v>1442</v>
      </c>
      <c r="X8" s="124">
        <v>973</v>
      </c>
      <c r="Y8" s="127">
        <f t="shared" si="4"/>
        <v>67.475728155339809</v>
      </c>
      <c r="Z8" s="135">
        <v>1188</v>
      </c>
      <c r="AA8" s="135">
        <v>1087</v>
      </c>
      <c r="AB8" s="173">
        <f t="shared" ref="AB8" si="9">AA8/Z8*100</f>
        <v>91.498316498316498</v>
      </c>
      <c r="AC8" s="124">
        <v>1063</v>
      </c>
      <c r="AD8" s="124">
        <v>724</v>
      </c>
      <c r="AE8" s="127">
        <f t="shared" si="5"/>
        <v>68.109125117591717</v>
      </c>
      <c r="AF8" s="124">
        <v>529</v>
      </c>
      <c r="AG8" s="124">
        <v>397</v>
      </c>
      <c r="AH8" s="127">
        <f t="shared" si="6"/>
        <v>75.047258979206049</v>
      </c>
    </row>
    <row r="9" spans="1:34" ht="48" customHeight="1" x14ac:dyDescent="0.25">
      <c r="A9" s="174" t="s">
        <v>44</v>
      </c>
      <c r="B9" s="135">
        <v>219</v>
      </c>
      <c r="C9" s="135">
        <v>197</v>
      </c>
      <c r="D9" s="173">
        <f>C9/B9*100</f>
        <v>89.954337899543376</v>
      </c>
      <c r="E9" s="124">
        <v>198</v>
      </c>
      <c r="F9" s="124">
        <v>148</v>
      </c>
      <c r="G9" s="127">
        <f>F9/E9*100</f>
        <v>74.747474747474755</v>
      </c>
      <c r="H9" s="124">
        <v>45</v>
      </c>
      <c r="I9" s="124">
        <v>66</v>
      </c>
      <c r="J9" s="127">
        <f>I9/H9*100</f>
        <v>146.66666666666666</v>
      </c>
      <c r="K9" s="124">
        <v>74</v>
      </c>
      <c r="L9" s="206">
        <v>58</v>
      </c>
      <c r="M9" s="127">
        <f>L9/K9*100</f>
        <v>78.378378378378372</v>
      </c>
      <c r="N9" s="124">
        <v>38</v>
      </c>
      <c r="O9" s="124">
        <v>42</v>
      </c>
      <c r="P9" s="127">
        <f>O9/N9*100</f>
        <v>110.5263157894737</v>
      </c>
      <c r="Q9" s="124">
        <v>0</v>
      </c>
      <c r="R9" s="124">
        <v>4</v>
      </c>
      <c r="S9" s="130" t="s">
        <v>70</v>
      </c>
      <c r="T9" s="124">
        <v>0</v>
      </c>
      <c r="U9" s="124">
        <v>0</v>
      </c>
      <c r="V9" s="127" t="s">
        <v>70</v>
      </c>
      <c r="W9" s="124">
        <v>193</v>
      </c>
      <c r="X9" s="124">
        <v>136</v>
      </c>
      <c r="Y9" s="127">
        <f>X9/W9*100</f>
        <v>70.466321243523311</v>
      </c>
      <c r="Z9" s="135">
        <v>131</v>
      </c>
      <c r="AA9" s="135">
        <v>121</v>
      </c>
      <c r="AB9" s="173">
        <f>AA9/Z9*100</f>
        <v>92.36641221374046</v>
      </c>
      <c r="AC9" s="124">
        <v>117</v>
      </c>
      <c r="AD9" s="124">
        <v>96</v>
      </c>
      <c r="AE9" s="127">
        <f>AD9/AC9*100</f>
        <v>82.051282051282044</v>
      </c>
      <c r="AF9" s="124">
        <v>60</v>
      </c>
      <c r="AG9" s="124">
        <v>56</v>
      </c>
      <c r="AH9" s="127">
        <f>AG9/AF9*100</f>
        <v>93.333333333333329</v>
      </c>
    </row>
    <row r="10" spans="1:34" ht="48" customHeight="1" x14ac:dyDescent="0.25">
      <c r="A10" s="174" t="s">
        <v>48</v>
      </c>
      <c r="B10" s="135">
        <v>454</v>
      </c>
      <c r="C10" s="135">
        <v>435</v>
      </c>
      <c r="D10" s="173">
        <f>C10/B10*100</f>
        <v>95.81497797356829</v>
      </c>
      <c r="E10" s="124">
        <v>417</v>
      </c>
      <c r="F10" s="124">
        <v>312</v>
      </c>
      <c r="G10" s="127">
        <f>F10/E10*100</f>
        <v>74.82014388489209</v>
      </c>
      <c r="H10" s="124">
        <v>123</v>
      </c>
      <c r="I10" s="124">
        <v>111</v>
      </c>
      <c r="J10" s="127">
        <f>I10/H10*100</f>
        <v>90.243902439024396</v>
      </c>
      <c r="K10" s="124">
        <v>82</v>
      </c>
      <c r="L10" s="206">
        <v>91</v>
      </c>
      <c r="M10" s="127">
        <f>L10/K10*100</f>
        <v>110.97560975609757</v>
      </c>
      <c r="N10" s="124">
        <v>46</v>
      </c>
      <c r="O10" s="124">
        <v>44</v>
      </c>
      <c r="P10" s="127">
        <f>O10/N10*100</f>
        <v>95.652173913043484</v>
      </c>
      <c r="Q10" s="124">
        <v>0</v>
      </c>
      <c r="R10" s="124">
        <v>4</v>
      </c>
      <c r="S10" s="130" t="s">
        <v>70</v>
      </c>
      <c r="T10" s="124">
        <v>0</v>
      </c>
      <c r="U10" s="124">
        <v>2</v>
      </c>
      <c r="V10" s="127" t="s">
        <v>70</v>
      </c>
      <c r="W10" s="124">
        <v>373</v>
      </c>
      <c r="X10" s="124">
        <v>300</v>
      </c>
      <c r="Y10" s="127">
        <f>X10/W10*100</f>
        <v>80.428954423592486</v>
      </c>
      <c r="Z10" s="135">
        <v>326</v>
      </c>
      <c r="AA10" s="135">
        <v>312</v>
      </c>
      <c r="AB10" s="173">
        <f>AA10/Z10*100</f>
        <v>95.705521472392647</v>
      </c>
      <c r="AC10" s="124">
        <v>301</v>
      </c>
      <c r="AD10" s="124">
        <v>238</v>
      </c>
      <c r="AE10" s="127">
        <f>AD10/AC10*100</f>
        <v>79.069767441860463</v>
      </c>
      <c r="AF10" s="124">
        <v>114</v>
      </c>
      <c r="AG10" s="124">
        <v>95</v>
      </c>
      <c r="AH10" s="127">
        <f>AG10/AF10*100</f>
        <v>83.333333333333343</v>
      </c>
    </row>
    <row r="11" spans="1:34" ht="48" customHeight="1" x14ac:dyDescent="0.25">
      <c r="A11" s="174" t="s">
        <v>49</v>
      </c>
      <c r="B11" s="135">
        <v>495</v>
      </c>
      <c r="C11" s="135">
        <v>480</v>
      </c>
      <c r="D11" s="173">
        <f>C11/B11*100</f>
        <v>96.969696969696969</v>
      </c>
      <c r="E11" s="124">
        <v>425</v>
      </c>
      <c r="F11" s="124">
        <v>323</v>
      </c>
      <c r="G11" s="127">
        <f>F11/E11*100</f>
        <v>76</v>
      </c>
      <c r="H11" s="124">
        <v>130</v>
      </c>
      <c r="I11" s="124">
        <v>163</v>
      </c>
      <c r="J11" s="127">
        <f>I11/H11*100</f>
        <v>125.38461538461539</v>
      </c>
      <c r="K11" s="124">
        <v>112</v>
      </c>
      <c r="L11" s="206">
        <v>150</v>
      </c>
      <c r="M11" s="127">
        <f>L11/K11*100</f>
        <v>133.92857142857142</v>
      </c>
      <c r="N11" s="124">
        <v>51</v>
      </c>
      <c r="O11" s="124">
        <v>53</v>
      </c>
      <c r="P11" s="127">
        <f>O11/N11*100</f>
        <v>103.92156862745099</v>
      </c>
      <c r="Q11" s="124">
        <v>0</v>
      </c>
      <c r="R11" s="124">
        <v>7</v>
      </c>
      <c r="S11" s="130" t="s">
        <v>70</v>
      </c>
      <c r="T11" s="124">
        <v>0</v>
      </c>
      <c r="U11" s="124">
        <v>13</v>
      </c>
      <c r="V11" s="127" t="s">
        <v>70</v>
      </c>
      <c r="W11" s="124">
        <v>370</v>
      </c>
      <c r="X11" s="124">
        <v>312</v>
      </c>
      <c r="Y11" s="127">
        <f>X11/W11*100</f>
        <v>84.324324324324323</v>
      </c>
      <c r="Z11" s="135">
        <v>286</v>
      </c>
      <c r="AA11" s="135">
        <v>293</v>
      </c>
      <c r="AB11" s="173">
        <f>AA11/Z11*100</f>
        <v>102.44755244755244</v>
      </c>
      <c r="AC11" s="124">
        <v>246</v>
      </c>
      <c r="AD11" s="124">
        <v>209</v>
      </c>
      <c r="AE11" s="127">
        <f>AD11/AC11*100</f>
        <v>84.959349593495944</v>
      </c>
      <c r="AF11" s="124">
        <v>114</v>
      </c>
      <c r="AG11" s="124">
        <v>109</v>
      </c>
      <c r="AH11" s="127">
        <f>AG11/AF11*100</f>
        <v>95.614035087719301</v>
      </c>
    </row>
    <row r="12" spans="1:34" ht="48" customHeight="1" x14ac:dyDescent="0.25">
      <c r="A12" s="174" t="s">
        <v>46</v>
      </c>
      <c r="B12" s="135">
        <v>1432</v>
      </c>
      <c r="C12" s="135">
        <v>1265</v>
      </c>
      <c r="D12" s="173">
        <f>C12/B12*100</f>
        <v>88.337988826815632</v>
      </c>
      <c r="E12" s="124">
        <v>1284</v>
      </c>
      <c r="F12" s="124">
        <v>912</v>
      </c>
      <c r="G12" s="127">
        <f>F12/E12*100</f>
        <v>71.028037383177562</v>
      </c>
      <c r="H12" s="124">
        <v>395</v>
      </c>
      <c r="I12" s="124">
        <v>469</v>
      </c>
      <c r="J12" s="127">
        <f>I12/H12*100</f>
        <v>118.73417721518989</v>
      </c>
      <c r="K12" s="124">
        <v>273</v>
      </c>
      <c r="L12" s="206">
        <v>383</v>
      </c>
      <c r="M12" s="127">
        <f>L12/K12*100</f>
        <v>140.29304029304029</v>
      </c>
      <c r="N12" s="124">
        <v>154</v>
      </c>
      <c r="O12" s="124">
        <v>115</v>
      </c>
      <c r="P12" s="127">
        <f>O12/N12*100</f>
        <v>74.675324675324674</v>
      </c>
      <c r="Q12" s="124">
        <v>0</v>
      </c>
      <c r="R12" s="124">
        <v>29</v>
      </c>
      <c r="S12" s="130" t="s">
        <v>70</v>
      </c>
      <c r="T12" s="124">
        <v>0</v>
      </c>
      <c r="U12" s="124">
        <v>6</v>
      </c>
      <c r="V12" s="127" t="s">
        <v>70</v>
      </c>
      <c r="W12" s="124">
        <v>1110</v>
      </c>
      <c r="X12" s="124">
        <v>821</v>
      </c>
      <c r="Y12" s="127">
        <f>X12/W12*100</f>
        <v>73.963963963963963</v>
      </c>
      <c r="Z12" s="135">
        <v>897</v>
      </c>
      <c r="AA12" s="135">
        <v>788</v>
      </c>
      <c r="AB12" s="173">
        <f>AA12/Z12*100</f>
        <v>87.848383500557418</v>
      </c>
      <c r="AC12" s="124">
        <v>825</v>
      </c>
      <c r="AD12" s="124">
        <v>578</v>
      </c>
      <c r="AE12" s="127">
        <f>AD12/AC12*100</f>
        <v>70.060606060606062</v>
      </c>
      <c r="AF12" s="124">
        <v>337</v>
      </c>
      <c r="AG12" s="124">
        <v>315</v>
      </c>
      <c r="AH12" s="127">
        <f>AG12/AF12*100</f>
        <v>93.471810089020764</v>
      </c>
    </row>
    <row r="13" spans="1:34" ht="48" customHeight="1" x14ac:dyDescent="0.25">
      <c r="A13" s="174" t="s">
        <v>47</v>
      </c>
      <c r="B13" s="135">
        <v>965</v>
      </c>
      <c r="C13" s="135">
        <v>1001</v>
      </c>
      <c r="D13" s="173">
        <f>C13/B13*100</f>
        <v>103.73056994818653</v>
      </c>
      <c r="E13" s="124">
        <v>889</v>
      </c>
      <c r="F13" s="124">
        <v>764</v>
      </c>
      <c r="G13" s="127">
        <f>F13/E13*100</f>
        <v>85.939257592800899</v>
      </c>
      <c r="H13" s="124">
        <v>222</v>
      </c>
      <c r="I13" s="124">
        <v>329</v>
      </c>
      <c r="J13" s="127">
        <f>I13/H13*100</f>
        <v>148.19819819819818</v>
      </c>
      <c r="K13" s="124">
        <v>164</v>
      </c>
      <c r="L13" s="207">
        <v>307</v>
      </c>
      <c r="M13" s="127">
        <f>L13/K13*100</f>
        <v>187.19512195121953</v>
      </c>
      <c r="N13" s="124">
        <v>85</v>
      </c>
      <c r="O13" s="124">
        <v>69</v>
      </c>
      <c r="P13" s="127">
        <f>O13/N13*100</f>
        <v>81.17647058823529</v>
      </c>
      <c r="Q13" s="124">
        <v>0</v>
      </c>
      <c r="R13" s="124">
        <v>27</v>
      </c>
      <c r="S13" s="130" t="s">
        <v>70</v>
      </c>
      <c r="T13" s="124">
        <v>9</v>
      </c>
      <c r="U13" s="124">
        <v>2</v>
      </c>
      <c r="V13" s="127">
        <f t="shared" ref="V13" si="10">U13/T13*100</f>
        <v>22.222222222222221</v>
      </c>
      <c r="W13" s="124">
        <v>765</v>
      </c>
      <c r="X13" s="124">
        <v>718</v>
      </c>
      <c r="Y13" s="127">
        <f>X13/W13*100</f>
        <v>93.856209150326791</v>
      </c>
      <c r="Z13" s="135">
        <v>630</v>
      </c>
      <c r="AA13" s="135">
        <v>563</v>
      </c>
      <c r="AB13" s="173">
        <f>AA13/Z13*100</f>
        <v>89.365079365079367</v>
      </c>
      <c r="AC13" s="124">
        <v>601</v>
      </c>
      <c r="AD13" s="124">
        <v>482</v>
      </c>
      <c r="AE13" s="127">
        <f>AD13/AC13*100</f>
        <v>80.19966722129783</v>
      </c>
      <c r="AF13" s="124">
        <v>243</v>
      </c>
      <c r="AG13" s="124">
        <v>244</v>
      </c>
      <c r="AH13" s="127">
        <f>AG13/AF13*100</f>
        <v>100.41152263374487</v>
      </c>
    </row>
    <row r="14" spans="1:34" x14ac:dyDescent="0.25">
      <c r="AG14" s="189"/>
    </row>
  </sheetData>
  <mergeCells count="13">
    <mergeCell ref="A4:A5"/>
    <mergeCell ref="W4:Y4"/>
    <mergeCell ref="AC4:AE4"/>
    <mergeCell ref="B4:D4"/>
    <mergeCell ref="H4:J4"/>
    <mergeCell ref="Q4:S4"/>
    <mergeCell ref="B1:M2"/>
    <mergeCell ref="AF4:AH4"/>
    <mergeCell ref="T4:V4"/>
    <mergeCell ref="E4:G4"/>
    <mergeCell ref="K4:M4"/>
    <mergeCell ref="N4:P4"/>
    <mergeCell ref="Z4:AB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zoomScale="85" zoomScaleNormal="85" zoomScaleSheetLayoutView="85" workbookViewId="0">
      <selection activeCell="W23" sqref="W23"/>
    </sheetView>
  </sheetViews>
  <sheetFormatPr defaultRowHeight="15.75" x14ac:dyDescent="0.25"/>
  <cols>
    <col min="1" max="1" width="27.5703125" style="52" customWidth="1"/>
    <col min="2" max="4" width="9.7109375" style="52" customWidth="1"/>
    <col min="5" max="34" width="9.7109375" style="50" customWidth="1"/>
    <col min="35" max="259" width="9.140625" style="50"/>
    <col min="260" max="260" width="19.28515625" style="50" customWidth="1"/>
    <col min="261" max="261" width="9.7109375" style="50" customWidth="1"/>
    <col min="262" max="262" width="9.42578125" style="50" customWidth="1"/>
    <col min="263" max="263" width="8.7109375" style="50" customWidth="1"/>
    <col min="264" max="265" width="9.42578125" style="50" customWidth="1"/>
    <col min="266" max="266" width="7.7109375" style="50" customWidth="1"/>
    <col min="267" max="267" width="8.85546875" style="50" customWidth="1"/>
    <col min="268" max="268" width="8.7109375" style="50" customWidth="1"/>
    <col min="269" max="269" width="7.7109375" style="50" customWidth="1"/>
    <col min="270" max="271" width="8.140625" style="50" customWidth="1"/>
    <col min="272" max="272" width="6.42578125" style="50" customWidth="1"/>
    <col min="273" max="274" width="7.42578125" style="50" customWidth="1"/>
    <col min="275" max="275" width="6.28515625" style="50" customWidth="1"/>
    <col min="276" max="276" width="7.7109375" style="50" customWidth="1"/>
    <col min="277" max="277" width="7.28515625" style="50" customWidth="1"/>
    <col min="278" max="278" width="7.5703125" style="50" customWidth="1"/>
    <col min="279" max="279" width="8.28515625" style="50" customWidth="1"/>
    <col min="280" max="280" width="9.28515625" style="50" customWidth="1"/>
    <col min="281" max="281" width="7.28515625" style="50" customWidth="1"/>
    <col min="282" max="283" width="9.140625" style="50" customWidth="1"/>
    <col min="284" max="284" width="8" style="50" customWidth="1"/>
    <col min="285" max="286" width="9.140625" style="50" customWidth="1"/>
    <col min="287" max="287" width="8" style="50" customWidth="1"/>
    <col min="288" max="288" width="9" style="50" customWidth="1"/>
    <col min="289" max="289" width="9.28515625" style="50" customWidth="1"/>
    <col min="290" max="290" width="6.85546875" style="50" customWidth="1"/>
    <col min="291" max="515" width="9.140625" style="50"/>
    <col min="516" max="516" width="19.28515625" style="50" customWidth="1"/>
    <col min="517" max="517" width="9.7109375" style="50" customWidth="1"/>
    <col min="518" max="518" width="9.42578125" style="50" customWidth="1"/>
    <col min="519" max="519" width="8.7109375" style="50" customWidth="1"/>
    <col min="520" max="521" width="9.42578125" style="50" customWidth="1"/>
    <col min="522" max="522" width="7.7109375" style="50" customWidth="1"/>
    <col min="523" max="523" width="8.85546875" style="50" customWidth="1"/>
    <col min="524" max="524" width="8.7109375" style="50" customWidth="1"/>
    <col min="525" max="525" width="7.7109375" style="50" customWidth="1"/>
    <col min="526" max="527" width="8.140625" style="50" customWidth="1"/>
    <col min="528" max="528" width="6.42578125" style="50" customWidth="1"/>
    <col min="529" max="530" width="7.42578125" style="50" customWidth="1"/>
    <col min="531" max="531" width="6.28515625" style="50" customWidth="1"/>
    <col min="532" max="532" width="7.7109375" style="50" customWidth="1"/>
    <col min="533" max="533" width="7.28515625" style="50" customWidth="1"/>
    <col min="534" max="534" width="7.5703125" style="50" customWidth="1"/>
    <col min="535" max="535" width="8.28515625" style="50" customWidth="1"/>
    <col min="536" max="536" width="9.28515625" style="50" customWidth="1"/>
    <col min="537" max="537" width="7.28515625" style="50" customWidth="1"/>
    <col min="538" max="539" width="9.140625" style="50" customWidth="1"/>
    <col min="540" max="540" width="8" style="50" customWidth="1"/>
    <col min="541" max="542" width="9.140625" style="50" customWidth="1"/>
    <col min="543" max="543" width="8" style="50" customWidth="1"/>
    <col min="544" max="544" width="9" style="50" customWidth="1"/>
    <col min="545" max="545" width="9.28515625" style="50" customWidth="1"/>
    <col min="546" max="546" width="6.85546875" style="50" customWidth="1"/>
    <col min="547" max="771" width="9.140625" style="50"/>
    <col min="772" max="772" width="19.28515625" style="50" customWidth="1"/>
    <col min="773" max="773" width="9.7109375" style="50" customWidth="1"/>
    <col min="774" max="774" width="9.42578125" style="50" customWidth="1"/>
    <col min="775" max="775" width="8.7109375" style="50" customWidth="1"/>
    <col min="776" max="777" width="9.42578125" style="50" customWidth="1"/>
    <col min="778" max="778" width="7.7109375" style="50" customWidth="1"/>
    <col min="779" max="779" width="8.85546875" style="50" customWidth="1"/>
    <col min="780" max="780" width="8.7109375" style="50" customWidth="1"/>
    <col min="781" max="781" width="7.7109375" style="50" customWidth="1"/>
    <col min="782" max="783" width="8.140625" style="50" customWidth="1"/>
    <col min="784" max="784" width="6.42578125" style="50" customWidth="1"/>
    <col min="785" max="786" width="7.42578125" style="50" customWidth="1"/>
    <col min="787" max="787" width="6.28515625" style="50" customWidth="1"/>
    <col min="788" max="788" width="7.7109375" style="50" customWidth="1"/>
    <col min="789" max="789" width="7.28515625" style="50" customWidth="1"/>
    <col min="790" max="790" width="7.5703125" style="50" customWidth="1"/>
    <col min="791" max="791" width="8.28515625" style="50" customWidth="1"/>
    <col min="792" max="792" width="9.28515625" style="50" customWidth="1"/>
    <col min="793" max="793" width="7.28515625" style="50" customWidth="1"/>
    <col min="794" max="795" width="9.140625" style="50" customWidth="1"/>
    <col min="796" max="796" width="8" style="50" customWidth="1"/>
    <col min="797" max="798" width="9.140625" style="50" customWidth="1"/>
    <col min="799" max="799" width="8" style="50" customWidth="1"/>
    <col min="800" max="800" width="9" style="50" customWidth="1"/>
    <col min="801" max="801" width="9.28515625" style="50" customWidth="1"/>
    <col min="802" max="802" width="6.85546875" style="50" customWidth="1"/>
    <col min="803" max="1027" width="9.140625" style="50"/>
    <col min="1028" max="1028" width="19.28515625" style="50" customWidth="1"/>
    <col min="1029" max="1029" width="9.7109375" style="50" customWidth="1"/>
    <col min="1030" max="1030" width="9.42578125" style="50" customWidth="1"/>
    <col min="1031" max="1031" width="8.7109375" style="50" customWidth="1"/>
    <col min="1032" max="1033" width="9.42578125" style="50" customWidth="1"/>
    <col min="1034" max="1034" width="7.7109375" style="50" customWidth="1"/>
    <col min="1035" max="1035" width="8.85546875" style="50" customWidth="1"/>
    <col min="1036" max="1036" width="8.7109375" style="50" customWidth="1"/>
    <col min="1037" max="1037" width="7.7109375" style="50" customWidth="1"/>
    <col min="1038" max="1039" width="8.140625" style="50" customWidth="1"/>
    <col min="1040" max="1040" width="6.42578125" style="50" customWidth="1"/>
    <col min="1041" max="1042" width="7.42578125" style="50" customWidth="1"/>
    <col min="1043" max="1043" width="6.28515625" style="50" customWidth="1"/>
    <col min="1044" max="1044" width="7.7109375" style="50" customWidth="1"/>
    <col min="1045" max="1045" width="7.28515625" style="50" customWidth="1"/>
    <col min="1046" max="1046" width="7.5703125" style="50" customWidth="1"/>
    <col min="1047" max="1047" width="8.28515625" style="50" customWidth="1"/>
    <col min="1048" max="1048" width="9.28515625" style="50" customWidth="1"/>
    <col min="1049" max="1049" width="7.28515625" style="50" customWidth="1"/>
    <col min="1050" max="1051" width="9.140625" style="50" customWidth="1"/>
    <col min="1052" max="1052" width="8" style="50" customWidth="1"/>
    <col min="1053" max="1054" width="9.140625" style="50" customWidth="1"/>
    <col min="1055" max="1055" width="8" style="50" customWidth="1"/>
    <col min="1056" max="1056" width="9" style="50" customWidth="1"/>
    <col min="1057" max="1057" width="9.28515625" style="50" customWidth="1"/>
    <col min="1058" max="1058" width="6.85546875" style="50" customWidth="1"/>
    <col min="1059" max="1283" width="9.140625" style="50"/>
    <col min="1284" max="1284" width="19.28515625" style="50" customWidth="1"/>
    <col min="1285" max="1285" width="9.7109375" style="50" customWidth="1"/>
    <col min="1286" max="1286" width="9.42578125" style="50" customWidth="1"/>
    <col min="1287" max="1287" width="8.7109375" style="50" customWidth="1"/>
    <col min="1288" max="1289" width="9.42578125" style="50" customWidth="1"/>
    <col min="1290" max="1290" width="7.7109375" style="50" customWidth="1"/>
    <col min="1291" max="1291" width="8.85546875" style="50" customWidth="1"/>
    <col min="1292" max="1292" width="8.7109375" style="50" customWidth="1"/>
    <col min="1293" max="1293" width="7.7109375" style="50" customWidth="1"/>
    <col min="1294" max="1295" width="8.140625" style="50" customWidth="1"/>
    <col min="1296" max="1296" width="6.42578125" style="50" customWidth="1"/>
    <col min="1297" max="1298" width="7.42578125" style="50" customWidth="1"/>
    <col min="1299" max="1299" width="6.28515625" style="50" customWidth="1"/>
    <col min="1300" max="1300" width="7.7109375" style="50" customWidth="1"/>
    <col min="1301" max="1301" width="7.28515625" style="50" customWidth="1"/>
    <col min="1302" max="1302" width="7.5703125" style="50" customWidth="1"/>
    <col min="1303" max="1303" width="8.28515625" style="50" customWidth="1"/>
    <col min="1304" max="1304" width="9.28515625" style="50" customWidth="1"/>
    <col min="1305" max="1305" width="7.28515625" style="50" customWidth="1"/>
    <col min="1306" max="1307" width="9.140625" style="50" customWidth="1"/>
    <col min="1308" max="1308" width="8" style="50" customWidth="1"/>
    <col min="1309" max="1310" width="9.140625" style="50" customWidth="1"/>
    <col min="1311" max="1311" width="8" style="50" customWidth="1"/>
    <col min="1312" max="1312" width="9" style="50" customWidth="1"/>
    <col min="1313" max="1313" width="9.28515625" style="50" customWidth="1"/>
    <col min="1314" max="1314" width="6.85546875" style="50" customWidth="1"/>
    <col min="1315" max="1539" width="9.140625" style="50"/>
    <col min="1540" max="1540" width="19.28515625" style="50" customWidth="1"/>
    <col min="1541" max="1541" width="9.7109375" style="50" customWidth="1"/>
    <col min="1542" max="1542" width="9.42578125" style="50" customWidth="1"/>
    <col min="1543" max="1543" width="8.7109375" style="50" customWidth="1"/>
    <col min="1544" max="1545" width="9.42578125" style="50" customWidth="1"/>
    <col min="1546" max="1546" width="7.7109375" style="50" customWidth="1"/>
    <col min="1547" max="1547" width="8.85546875" style="50" customWidth="1"/>
    <col min="1548" max="1548" width="8.7109375" style="50" customWidth="1"/>
    <col min="1549" max="1549" width="7.7109375" style="50" customWidth="1"/>
    <col min="1550" max="1551" width="8.140625" style="50" customWidth="1"/>
    <col min="1552" max="1552" width="6.42578125" style="50" customWidth="1"/>
    <col min="1553" max="1554" width="7.42578125" style="50" customWidth="1"/>
    <col min="1555" max="1555" width="6.28515625" style="50" customWidth="1"/>
    <col min="1556" max="1556" width="7.7109375" style="50" customWidth="1"/>
    <col min="1557" max="1557" width="7.28515625" style="50" customWidth="1"/>
    <col min="1558" max="1558" width="7.5703125" style="50" customWidth="1"/>
    <col min="1559" max="1559" width="8.28515625" style="50" customWidth="1"/>
    <col min="1560" max="1560" width="9.28515625" style="50" customWidth="1"/>
    <col min="1561" max="1561" width="7.28515625" style="50" customWidth="1"/>
    <col min="1562" max="1563" width="9.140625" style="50" customWidth="1"/>
    <col min="1564" max="1564" width="8" style="50" customWidth="1"/>
    <col min="1565" max="1566" width="9.140625" style="50" customWidth="1"/>
    <col min="1567" max="1567" width="8" style="50" customWidth="1"/>
    <col min="1568" max="1568" width="9" style="50" customWidth="1"/>
    <col min="1569" max="1569" width="9.28515625" style="50" customWidth="1"/>
    <col min="1570" max="1570" width="6.85546875" style="50" customWidth="1"/>
    <col min="1571" max="1795" width="9.140625" style="50"/>
    <col min="1796" max="1796" width="19.28515625" style="50" customWidth="1"/>
    <col min="1797" max="1797" width="9.7109375" style="50" customWidth="1"/>
    <col min="1798" max="1798" width="9.42578125" style="50" customWidth="1"/>
    <col min="1799" max="1799" width="8.7109375" style="50" customWidth="1"/>
    <col min="1800" max="1801" width="9.42578125" style="50" customWidth="1"/>
    <col min="1802" max="1802" width="7.7109375" style="50" customWidth="1"/>
    <col min="1803" max="1803" width="8.85546875" style="50" customWidth="1"/>
    <col min="1804" max="1804" width="8.7109375" style="50" customWidth="1"/>
    <col min="1805" max="1805" width="7.7109375" style="50" customWidth="1"/>
    <col min="1806" max="1807" width="8.140625" style="50" customWidth="1"/>
    <col min="1808" max="1808" width="6.42578125" style="50" customWidth="1"/>
    <col min="1809" max="1810" width="7.42578125" style="50" customWidth="1"/>
    <col min="1811" max="1811" width="6.28515625" style="50" customWidth="1"/>
    <col min="1812" max="1812" width="7.7109375" style="50" customWidth="1"/>
    <col min="1813" max="1813" width="7.28515625" style="50" customWidth="1"/>
    <col min="1814" max="1814" width="7.5703125" style="50" customWidth="1"/>
    <col min="1815" max="1815" width="8.28515625" style="50" customWidth="1"/>
    <col min="1816" max="1816" width="9.28515625" style="50" customWidth="1"/>
    <col min="1817" max="1817" width="7.28515625" style="50" customWidth="1"/>
    <col min="1818" max="1819" width="9.140625" style="50" customWidth="1"/>
    <col min="1820" max="1820" width="8" style="50" customWidth="1"/>
    <col min="1821" max="1822" width="9.140625" style="50" customWidth="1"/>
    <col min="1823" max="1823" width="8" style="50" customWidth="1"/>
    <col min="1824" max="1824" width="9" style="50" customWidth="1"/>
    <col min="1825" max="1825" width="9.28515625" style="50" customWidth="1"/>
    <col min="1826" max="1826" width="6.85546875" style="50" customWidth="1"/>
    <col min="1827" max="2051" width="9.140625" style="50"/>
    <col min="2052" max="2052" width="19.28515625" style="50" customWidth="1"/>
    <col min="2053" max="2053" width="9.7109375" style="50" customWidth="1"/>
    <col min="2054" max="2054" width="9.42578125" style="50" customWidth="1"/>
    <col min="2055" max="2055" width="8.7109375" style="50" customWidth="1"/>
    <col min="2056" max="2057" width="9.42578125" style="50" customWidth="1"/>
    <col min="2058" max="2058" width="7.7109375" style="50" customWidth="1"/>
    <col min="2059" max="2059" width="8.85546875" style="50" customWidth="1"/>
    <col min="2060" max="2060" width="8.7109375" style="50" customWidth="1"/>
    <col min="2061" max="2061" width="7.7109375" style="50" customWidth="1"/>
    <col min="2062" max="2063" width="8.140625" style="50" customWidth="1"/>
    <col min="2064" max="2064" width="6.42578125" style="50" customWidth="1"/>
    <col min="2065" max="2066" width="7.42578125" style="50" customWidth="1"/>
    <col min="2067" max="2067" width="6.28515625" style="50" customWidth="1"/>
    <col min="2068" max="2068" width="7.7109375" style="50" customWidth="1"/>
    <col min="2069" max="2069" width="7.28515625" style="50" customWidth="1"/>
    <col min="2070" max="2070" width="7.5703125" style="50" customWidth="1"/>
    <col min="2071" max="2071" width="8.28515625" style="50" customWidth="1"/>
    <col min="2072" max="2072" width="9.28515625" style="50" customWidth="1"/>
    <col min="2073" max="2073" width="7.28515625" style="50" customWidth="1"/>
    <col min="2074" max="2075" width="9.140625" style="50" customWidth="1"/>
    <col min="2076" max="2076" width="8" style="50" customWidth="1"/>
    <col min="2077" max="2078" width="9.140625" style="50" customWidth="1"/>
    <col min="2079" max="2079" width="8" style="50" customWidth="1"/>
    <col min="2080" max="2080" width="9" style="50" customWidth="1"/>
    <col min="2081" max="2081" width="9.28515625" style="50" customWidth="1"/>
    <col min="2082" max="2082" width="6.85546875" style="50" customWidth="1"/>
    <col min="2083" max="2307" width="9.140625" style="50"/>
    <col min="2308" max="2308" width="19.28515625" style="50" customWidth="1"/>
    <col min="2309" max="2309" width="9.7109375" style="50" customWidth="1"/>
    <col min="2310" max="2310" width="9.42578125" style="50" customWidth="1"/>
    <col min="2311" max="2311" width="8.7109375" style="50" customWidth="1"/>
    <col min="2312" max="2313" width="9.42578125" style="50" customWidth="1"/>
    <col min="2314" max="2314" width="7.7109375" style="50" customWidth="1"/>
    <col min="2315" max="2315" width="8.85546875" style="50" customWidth="1"/>
    <col min="2316" max="2316" width="8.7109375" style="50" customWidth="1"/>
    <col min="2317" max="2317" width="7.7109375" style="50" customWidth="1"/>
    <col min="2318" max="2319" width="8.140625" style="50" customWidth="1"/>
    <col min="2320" max="2320" width="6.42578125" style="50" customWidth="1"/>
    <col min="2321" max="2322" width="7.42578125" style="50" customWidth="1"/>
    <col min="2323" max="2323" width="6.28515625" style="50" customWidth="1"/>
    <col min="2324" max="2324" width="7.7109375" style="50" customWidth="1"/>
    <col min="2325" max="2325" width="7.28515625" style="50" customWidth="1"/>
    <col min="2326" max="2326" width="7.5703125" style="50" customWidth="1"/>
    <col min="2327" max="2327" width="8.28515625" style="50" customWidth="1"/>
    <col min="2328" max="2328" width="9.28515625" style="50" customWidth="1"/>
    <col min="2329" max="2329" width="7.28515625" style="50" customWidth="1"/>
    <col min="2330" max="2331" width="9.140625" style="50" customWidth="1"/>
    <col min="2332" max="2332" width="8" style="50" customWidth="1"/>
    <col min="2333" max="2334" width="9.140625" style="50" customWidth="1"/>
    <col min="2335" max="2335" width="8" style="50" customWidth="1"/>
    <col min="2336" max="2336" width="9" style="50" customWidth="1"/>
    <col min="2337" max="2337" width="9.28515625" style="50" customWidth="1"/>
    <col min="2338" max="2338" width="6.85546875" style="50" customWidth="1"/>
    <col min="2339" max="2563" width="9.140625" style="50"/>
    <col min="2564" max="2564" width="19.28515625" style="50" customWidth="1"/>
    <col min="2565" max="2565" width="9.7109375" style="50" customWidth="1"/>
    <col min="2566" max="2566" width="9.42578125" style="50" customWidth="1"/>
    <col min="2567" max="2567" width="8.7109375" style="50" customWidth="1"/>
    <col min="2568" max="2569" width="9.42578125" style="50" customWidth="1"/>
    <col min="2570" max="2570" width="7.7109375" style="50" customWidth="1"/>
    <col min="2571" max="2571" width="8.85546875" style="50" customWidth="1"/>
    <col min="2572" max="2572" width="8.7109375" style="50" customWidth="1"/>
    <col min="2573" max="2573" width="7.7109375" style="50" customWidth="1"/>
    <col min="2574" max="2575" width="8.140625" style="50" customWidth="1"/>
    <col min="2576" max="2576" width="6.42578125" style="50" customWidth="1"/>
    <col min="2577" max="2578" width="7.42578125" style="50" customWidth="1"/>
    <col min="2579" max="2579" width="6.28515625" style="50" customWidth="1"/>
    <col min="2580" max="2580" width="7.7109375" style="50" customWidth="1"/>
    <col min="2581" max="2581" width="7.28515625" style="50" customWidth="1"/>
    <col min="2582" max="2582" width="7.5703125" style="50" customWidth="1"/>
    <col min="2583" max="2583" width="8.28515625" style="50" customWidth="1"/>
    <col min="2584" max="2584" width="9.28515625" style="50" customWidth="1"/>
    <col min="2585" max="2585" width="7.28515625" style="50" customWidth="1"/>
    <col min="2586" max="2587" width="9.140625" style="50" customWidth="1"/>
    <col min="2588" max="2588" width="8" style="50" customWidth="1"/>
    <col min="2589" max="2590" width="9.140625" style="50" customWidth="1"/>
    <col min="2591" max="2591" width="8" style="50" customWidth="1"/>
    <col min="2592" max="2592" width="9" style="50" customWidth="1"/>
    <col min="2593" max="2593" width="9.28515625" style="50" customWidth="1"/>
    <col min="2594" max="2594" width="6.85546875" style="50" customWidth="1"/>
    <col min="2595" max="2819" width="9.140625" style="50"/>
    <col min="2820" max="2820" width="19.28515625" style="50" customWidth="1"/>
    <col min="2821" max="2821" width="9.7109375" style="50" customWidth="1"/>
    <col min="2822" max="2822" width="9.42578125" style="50" customWidth="1"/>
    <col min="2823" max="2823" width="8.7109375" style="50" customWidth="1"/>
    <col min="2824" max="2825" width="9.42578125" style="50" customWidth="1"/>
    <col min="2826" max="2826" width="7.7109375" style="50" customWidth="1"/>
    <col min="2827" max="2827" width="8.85546875" style="50" customWidth="1"/>
    <col min="2828" max="2828" width="8.7109375" style="50" customWidth="1"/>
    <col min="2829" max="2829" width="7.7109375" style="50" customWidth="1"/>
    <col min="2830" max="2831" width="8.140625" style="50" customWidth="1"/>
    <col min="2832" max="2832" width="6.42578125" style="50" customWidth="1"/>
    <col min="2833" max="2834" width="7.42578125" style="50" customWidth="1"/>
    <col min="2835" max="2835" width="6.28515625" style="50" customWidth="1"/>
    <col min="2836" max="2836" width="7.7109375" style="50" customWidth="1"/>
    <col min="2837" max="2837" width="7.28515625" style="50" customWidth="1"/>
    <col min="2838" max="2838" width="7.5703125" style="50" customWidth="1"/>
    <col min="2839" max="2839" width="8.28515625" style="50" customWidth="1"/>
    <col min="2840" max="2840" width="9.28515625" style="50" customWidth="1"/>
    <col min="2841" max="2841" width="7.28515625" style="50" customWidth="1"/>
    <col min="2842" max="2843" width="9.140625" style="50" customWidth="1"/>
    <col min="2844" max="2844" width="8" style="50" customWidth="1"/>
    <col min="2845" max="2846" width="9.140625" style="50" customWidth="1"/>
    <col min="2847" max="2847" width="8" style="50" customWidth="1"/>
    <col min="2848" max="2848" width="9" style="50" customWidth="1"/>
    <col min="2849" max="2849" width="9.28515625" style="50" customWidth="1"/>
    <col min="2850" max="2850" width="6.85546875" style="50" customWidth="1"/>
    <col min="2851" max="3075" width="9.140625" style="50"/>
    <col min="3076" max="3076" width="19.28515625" style="50" customWidth="1"/>
    <col min="3077" max="3077" width="9.7109375" style="50" customWidth="1"/>
    <col min="3078" max="3078" width="9.42578125" style="50" customWidth="1"/>
    <col min="3079" max="3079" width="8.7109375" style="50" customWidth="1"/>
    <col min="3080" max="3081" width="9.42578125" style="50" customWidth="1"/>
    <col min="3082" max="3082" width="7.7109375" style="50" customWidth="1"/>
    <col min="3083" max="3083" width="8.85546875" style="50" customWidth="1"/>
    <col min="3084" max="3084" width="8.7109375" style="50" customWidth="1"/>
    <col min="3085" max="3085" width="7.7109375" style="50" customWidth="1"/>
    <col min="3086" max="3087" width="8.140625" style="50" customWidth="1"/>
    <col min="3088" max="3088" width="6.42578125" style="50" customWidth="1"/>
    <col min="3089" max="3090" width="7.42578125" style="50" customWidth="1"/>
    <col min="3091" max="3091" width="6.28515625" style="50" customWidth="1"/>
    <col min="3092" max="3092" width="7.7109375" style="50" customWidth="1"/>
    <col min="3093" max="3093" width="7.28515625" style="50" customWidth="1"/>
    <col min="3094" max="3094" width="7.5703125" style="50" customWidth="1"/>
    <col min="3095" max="3095" width="8.28515625" style="50" customWidth="1"/>
    <col min="3096" max="3096" width="9.28515625" style="50" customWidth="1"/>
    <col min="3097" max="3097" width="7.28515625" style="50" customWidth="1"/>
    <col min="3098" max="3099" width="9.140625" style="50" customWidth="1"/>
    <col min="3100" max="3100" width="8" style="50" customWidth="1"/>
    <col min="3101" max="3102" width="9.140625" style="50" customWidth="1"/>
    <col min="3103" max="3103" width="8" style="50" customWidth="1"/>
    <col min="3104" max="3104" width="9" style="50" customWidth="1"/>
    <col min="3105" max="3105" width="9.28515625" style="50" customWidth="1"/>
    <col min="3106" max="3106" width="6.85546875" style="50" customWidth="1"/>
    <col min="3107" max="3331" width="9.140625" style="50"/>
    <col min="3332" max="3332" width="19.28515625" style="50" customWidth="1"/>
    <col min="3333" max="3333" width="9.7109375" style="50" customWidth="1"/>
    <col min="3334" max="3334" width="9.42578125" style="50" customWidth="1"/>
    <col min="3335" max="3335" width="8.7109375" style="50" customWidth="1"/>
    <col min="3336" max="3337" width="9.42578125" style="50" customWidth="1"/>
    <col min="3338" max="3338" width="7.7109375" style="50" customWidth="1"/>
    <col min="3339" max="3339" width="8.85546875" style="50" customWidth="1"/>
    <col min="3340" max="3340" width="8.7109375" style="50" customWidth="1"/>
    <col min="3341" max="3341" width="7.7109375" style="50" customWidth="1"/>
    <col min="3342" max="3343" width="8.140625" style="50" customWidth="1"/>
    <col min="3344" max="3344" width="6.42578125" style="50" customWidth="1"/>
    <col min="3345" max="3346" width="7.42578125" style="50" customWidth="1"/>
    <col min="3347" max="3347" width="6.28515625" style="50" customWidth="1"/>
    <col min="3348" max="3348" width="7.7109375" style="50" customWidth="1"/>
    <col min="3349" max="3349" width="7.28515625" style="50" customWidth="1"/>
    <col min="3350" max="3350" width="7.5703125" style="50" customWidth="1"/>
    <col min="3351" max="3351" width="8.28515625" style="50" customWidth="1"/>
    <col min="3352" max="3352" width="9.28515625" style="50" customWidth="1"/>
    <col min="3353" max="3353" width="7.28515625" style="50" customWidth="1"/>
    <col min="3354" max="3355" width="9.140625" style="50" customWidth="1"/>
    <col min="3356" max="3356" width="8" style="50" customWidth="1"/>
    <col min="3357" max="3358" width="9.140625" style="50" customWidth="1"/>
    <col min="3359" max="3359" width="8" style="50" customWidth="1"/>
    <col min="3360" max="3360" width="9" style="50" customWidth="1"/>
    <col min="3361" max="3361" width="9.28515625" style="50" customWidth="1"/>
    <col min="3362" max="3362" width="6.85546875" style="50" customWidth="1"/>
    <col min="3363" max="3587" width="9.140625" style="50"/>
    <col min="3588" max="3588" width="19.28515625" style="50" customWidth="1"/>
    <col min="3589" max="3589" width="9.7109375" style="50" customWidth="1"/>
    <col min="3590" max="3590" width="9.42578125" style="50" customWidth="1"/>
    <col min="3591" max="3591" width="8.7109375" style="50" customWidth="1"/>
    <col min="3592" max="3593" width="9.42578125" style="50" customWidth="1"/>
    <col min="3594" max="3594" width="7.7109375" style="50" customWidth="1"/>
    <col min="3595" max="3595" width="8.85546875" style="50" customWidth="1"/>
    <col min="3596" max="3596" width="8.7109375" style="50" customWidth="1"/>
    <col min="3597" max="3597" width="7.7109375" style="50" customWidth="1"/>
    <col min="3598" max="3599" width="8.140625" style="50" customWidth="1"/>
    <col min="3600" max="3600" width="6.42578125" style="50" customWidth="1"/>
    <col min="3601" max="3602" width="7.42578125" style="50" customWidth="1"/>
    <col min="3603" max="3603" width="6.28515625" style="50" customWidth="1"/>
    <col min="3604" max="3604" width="7.7109375" style="50" customWidth="1"/>
    <col min="3605" max="3605" width="7.28515625" style="50" customWidth="1"/>
    <col min="3606" max="3606" width="7.5703125" style="50" customWidth="1"/>
    <col min="3607" max="3607" width="8.28515625" style="50" customWidth="1"/>
    <col min="3608" max="3608" width="9.28515625" style="50" customWidth="1"/>
    <col min="3609" max="3609" width="7.28515625" style="50" customWidth="1"/>
    <col min="3610" max="3611" width="9.140625" style="50" customWidth="1"/>
    <col min="3612" max="3612" width="8" style="50" customWidth="1"/>
    <col min="3613" max="3614" width="9.140625" style="50" customWidth="1"/>
    <col min="3615" max="3615" width="8" style="50" customWidth="1"/>
    <col min="3616" max="3616" width="9" style="50" customWidth="1"/>
    <col min="3617" max="3617" width="9.28515625" style="50" customWidth="1"/>
    <col min="3618" max="3618" width="6.85546875" style="50" customWidth="1"/>
    <col min="3619" max="3843" width="9.140625" style="50"/>
    <col min="3844" max="3844" width="19.28515625" style="50" customWidth="1"/>
    <col min="3845" max="3845" width="9.7109375" style="50" customWidth="1"/>
    <col min="3846" max="3846" width="9.42578125" style="50" customWidth="1"/>
    <col min="3847" max="3847" width="8.7109375" style="50" customWidth="1"/>
    <col min="3848" max="3849" width="9.42578125" style="50" customWidth="1"/>
    <col min="3850" max="3850" width="7.7109375" style="50" customWidth="1"/>
    <col min="3851" max="3851" width="8.85546875" style="50" customWidth="1"/>
    <col min="3852" max="3852" width="8.7109375" style="50" customWidth="1"/>
    <col min="3853" max="3853" width="7.7109375" style="50" customWidth="1"/>
    <col min="3854" max="3855" width="8.140625" style="50" customWidth="1"/>
    <col min="3856" max="3856" width="6.42578125" style="50" customWidth="1"/>
    <col min="3857" max="3858" width="7.42578125" style="50" customWidth="1"/>
    <col min="3859" max="3859" width="6.28515625" style="50" customWidth="1"/>
    <col min="3860" max="3860" width="7.7109375" style="50" customWidth="1"/>
    <col min="3861" max="3861" width="7.28515625" style="50" customWidth="1"/>
    <col min="3862" max="3862" width="7.5703125" style="50" customWidth="1"/>
    <col min="3863" max="3863" width="8.28515625" style="50" customWidth="1"/>
    <col min="3864" max="3864" width="9.28515625" style="50" customWidth="1"/>
    <col min="3865" max="3865" width="7.28515625" style="50" customWidth="1"/>
    <col min="3866" max="3867" width="9.140625" style="50" customWidth="1"/>
    <col min="3868" max="3868" width="8" style="50" customWidth="1"/>
    <col min="3869" max="3870" width="9.140625" style="50" customWidth="1"/>
    <col min="3871" max="3871" width="8" style="50" customWidth="1"/>
    <col min="3872" max="3872" width="9" style="50" customWidth="1"/>
    <col min="3873" max="3873" width="9.28515625" style="50" customWidth="1"/>
    <col min="3874" max="3874" width="6.85546875" style="50" customWidth="1"/>
    <col min="3875" max="4099" width="9.140625" style="50"/>
    <col min="4100" max="4100" width="19.28515625" style="50" customWidth="1"/>
    <col min="4101" max="4101" width="9.7109375" style="50" customWidth="1"/>
    <col min="4102" max="4102" width="9.42578125" style="50" customWidth="1"/>
    <col min="4103" max="4103" width="8.7109375" style="50" customWidth="1"/>
    <col min="4104" max="4105" width="9.42578125" style="50" customWidth="1"/>
    <col min="4106" max="4106" width="7.7109375" style="50" customWidth="1"/>
    <col min="4107" max="4107" width="8.85546875" style="50" customWidth="1"/>
    <col min="4108" max="4108" width="8.7109375" style="50" customWidth="1"/>
    <col min="4109" max="4109" width="7.7109375" style="50" customWidth="1"/>
    <col min="4110" max="4111" width="8.140625" style="50" customWidth="1"/>
    <col min="4112" max="4112" width="6.42578125" style="50" customWidth="1"/>
    <col min="4113" max="4114" width="7.42578125" style="50" customWidth="1"/>
    <col min="4115" max="4115" width="6.28515625" style="50" customWidth="1"/>
    <col min="4116" max="4116" width="7.7109375" style="50" customWidth="1"/>
    <col min="4117" max="4117" width="7.28515625" style="50" customWidth="1"/>
    <col min="4118" max="4118" width="7.5703125" style="50" customWidth="1"/>
    <col min="4119" max="4119" width="8.28515625" style="50" customWidth="1"/>
    <col min="4120" max="4120" width="9.28515625" style="50" customWidth="1"/>
    <col min="4121" max="4121" width="7.28515625" style="50" customWidth="1"/>
    <col min="4122" max="4123" width="9.140625" style="50" customWidth="1"/>
    <col min="4124" max="4124" width="8" style="50" customWidth="1"/>
    <col min="4125" max="4126" width="9.140625" style="50" customWidth="1"/>
    <col min="4127" max="4127" width="8" style="50" customWidth="1"/>
    <col min="4128" max="4128" width="9" style="50" customWidth="1"/>
    <col min="4129" max="4129" width="9.28515625" style="50" customWidth="1"/>
    <col min="4130" max="4130" width="6.85546875" style="50" customWidth="1"/>
    <col min="4131" max="4355" width="9.140625" style="50"/>
    <col min="4356" max="4356" width="19.28515625" style="50" customWidth="1"/>
    <col min="4357" max="4357" width="9.7109375" style="50" customWidth="1"/>
    <col min="4358" max="4358" width="9.42578125" style="50" customWidth="1"/>
    <col min="4359" max="4359" width="8.7109375" style="50" customWidth="1"/>
    <col min="4360" max="4361" width="9.42578125" style="50" customWidth="1"/>
    <col min="4362" max="4362" width="7.7109375" style="50" customWidth="1"/>
    <col min="4363" max="4363" width="8.85546875" style="50" customWidth="1"/>
    <col min="4364" max="4364" width="8.7109375" style="50" customWidth="1"/>
    <col min="4365" max="4365" width="7.7109375" style="50" customWidth="1"/>
    <col min="4366" max="4367" width="8.140625" style="50" customWidth="1"/>
    <col min="4368" max="4368" width="6.42578125" style="50" customWidth="1"/>
    <col min="4369" max="4370" width="7.42578125" style="50" customWidth="1"/>
    <col min="4371" max="4371" width="6.28515625" style="50" customWidth="1"/>
    <col min="4372" max="4372" width="7.7109375" style="50" customWidth="1"/>
    <col min="4373" max="4373" width="7.28515625" style="50" customWidth="1"/>
    <col min="4374" max="4374" width="7.5703125" style="50" customWidth="1"/>
    <col min="4375" max="4375" width="8.28515625" style="50" customWidth="1"/>
    <col min="4376" max="4376" width="9.28515625" style="50" customWidth="1"/>
    <col min="4377" max="4377" width="7.28515625" style="50" customWidth="1"/>
    <col min="4378" max="4379" width="9.140625" style="50" customWidth="1"/>
    <col min="4380" max="4380" width="8" style="50" customWidth="1"/>
    <col min="4381" max="4382" width="9.140625" style="50" customWidth="1"/>
    <col min="4383" max="4383" width="8" style="50" customWidth="1"/>
    <col min="4384" max="4384" width="9" style="50" customWidth="1"/>
    <col min="4385" max="4385" width="9.28515625" style="50" customWidth="1"/>
    <col min="4386" max="4386" width="6.85546875" style="50" customWidth="1"/>
    <col min="4387" max="4611" width="9.140625" style="50"/>
    <col min="4612" max="4612" width="19.28515625" style="50" customWidth="1"/>
    <col min="4613" max="4613" width="9.7109375" style="50" customWidth="1"/>
    <col min="4614" max="4614" width="9.42578125" style="50" customWidth="1"/>
    <col min="4615" max="4615" width="8.7109375" style="50" customWidth="1"/>
    <col min="4616" max="4617" width="9.42578125" style="50" customWidth="1"/>
    <col min="4618" max="4618" width="7.7109375" style="50" customWidth="1"/>
    <col min="4619" max="4619" width="8.85546875" style="50" customWidth="1"/>
    <col min="4620" max="4620" width="8.7109375" style="50" customWidth="1"/>
    <col min="4621" max="4621" width="7.7109375" style="50" customWidth="1"/>
    <col min="4622" max="4623" width="8.140625" style="50" customWidth="1"/>
    <col min="4624" max="4624" width="6.42578125" style="50" customWidth="1"/>
    <col min="4625" max="4626" width="7.42578125" style="50" customWidth="1"/>
    <col min="4627" max="4627" width="6.28515625" style="50" customWidth="1"/>
    <col min="4628" max="4628" width="7.7109375" style="50" customWidth="1"/>
    <col min="4629" max="4629" width="7.28515625" style="50" customWidth="1"/>
    <col min="4630" max="4630" width="7.5703125" style="50" customWidth="1"/>
    <col min="4631" max="4631" width="8.28515625" style="50" customWidth="1"/>
    <col min="4632" max="4632" width="9.28515625" style="50" customWidth="1"/>
    <col min="4633" max="4633" width="7.28515625" style="50" customWidth="1"/>
    <col min="4634" max="4635" width="9.140625" style="50" customWidth="1"/>
    <col min="4636" max="4636" width="8" style="50" customWidth="1"/>
    <col min="4637" max="4638" width="9.140625" style="50" customWidth="1"/>
    <col min="4639" max="4639" width="8" style="50" customWidth="1"/>
    <col min="4640" max="4640" width="9" style="50" customWidth="1"/>
    <col min="4641" max="4641" width="9.28515625" style="50" customWidth="1"/>
    <col min="4642" max="4642" width="6.85546875" style="50" customWidth="1"/>
    <col min="4643" max="4867" width="9.140625" style="50"/>
    <col min="4868" max="4868" width="19.28515625" style="50" customWidth="1"/>
    <col min="4869" max="4869" width="9.7109375" style="50" customWidth="1"/>
    <col min="4870" max="4870" width="9.42578125" style="50" customWidth="1"/>
    <col min="4871" max="4871" width="8.7109375" style="50" customWidth="1"/>
    <col min="4872" max="4873" width="9.42578125" style="50" customWidth="1"/>
    <col min="4874" max="4874" width="7.7109375" style="50" customWidth="1"/>
    <col min="4875" max="4875" width="8.85546875" style="50" customWidth="1"/>
    <col min="4876" max="4876" width="8.7109375" style="50" customWidth="1"/>
    <col min="4877" max="4877" width="7.7109375" style="50" customWidth="1"/>
    <col min="4878" max="4879" width="8.140625" style="50" customWidth="1"/>
    <col min="4880" max="4880" width="6.42578125" style="50" customWidth="1"/>
    <col min="4881" max="4882" width="7.42578125" style="50" customWidth="1"/>
    <col min="4883" max="4883" width="6.28515625" style="50" customWidth="1"/>
    <col min="4884" max="4884" width="7.7109375" style="50" customWidth="1"/>
    <col min="4885" max="4885" width="7.28515625" style="50" customWidth="1"/>
    <col min="4886" max="4886" width="7.5703125" style="50" customWidth="1"/>
    <col min="4887" max="4887" width="8.28515625" style="50" customWidth="1"/>
    <col min="4888" max="4888" width="9.28515625" style="50" customWidth="1"/>
    <col min="4889" max="4889" width="7.28515625" style="50" customWidth="1"/>
    <col min="4890" max="4891" width="9.140625" style="50" customWidth="1"/>
    <col min="4892" max="4892" width="8" style="50" customWidth="1"/>
    <col min="4893" max="4894" width="9.140625" style="50" customWidth="1"/>
    <col min="4895" max="4895" width="8" style="50" customWidth="1"/>
    <col min="4896" max="4896" width="9" style="50" customWidth="1"/>
    <col min="4897" max="4897" width="9.28515625" style="50" customWidth="1"/>
    <col min="4898" max="4898" width="6.85546875" style="50" customWidth="1"/>
    <col min="4899" max="5123" width="9.140625" style="50"/>
    <col min="5124" max="5124" width="19.28515625" style="50" customWidth="1"/>
    <col min="5125" max="5125" width="9.7109375" style="50" customWidth="1"/>
    <col min="5126" max="5126" width="9.42578125" style="50" customWidth="1"/>
    <col min="5127" max="5127" width="8.7109375" style="50" customWidth="1"/>
    <col min="5128" max="5129" width="9.42578125" style="50" customWidth="1"/>
    <col min="5130" max="5130" width="7.7109375" style="50" customWidth="1"/>
    <col min="5131" max="5131" width="8.85546875" style="50" customWidth="1"/>
    <col min="5132" max="5132" width="8.7109375" style="50" customWidth="1"/>
    <col min="5133" max="5133" width="7.7109375" style="50" customWidth="1"/>
    <col min="5134" max="5135" width="8.140625" style="50" customWidth="1"/>
    <col min="5136" max="5136" width="6.42578125" style="50" customWidth="1"/>
    <col min="5137" max="5138" width="7.42578125" style="50" customWidth="1"/>
    <col min="5139" max="5139" width="6.28515625" style="50" customWidth="1"/>
    <col min="5140" max="5140" width="7.7109375" style="50" customWidth="1"/>
    <col min="5141" max="5141" width="7.28515625" style="50" customWidth="1"/>
    <col min="5142" max="5142" width="7.5703125" style="50" customWidth="1"/>
    <col min="5143" max="5143" width="8.28515625" style="50" customWidth="1"/>
    <col min="5144" max="5144" width="9.28515625" style="50" customWidth="1"/>
    <col min="5145" max="5145" width="7.28515625" style="50" customWidth="1"/>
    <col min="5146" max="5147" width="9.140625" style="50" customWidth="1"/>
    <col min="5148" max="5148" width="8" style="50" customWidth="1"/>
    <col min="5149" max="5150" width="9.140625" style="50" customWidth="1"/>
    <col min="5151" max="5151" width="8" style="50" customWidth="1"/>
    <col min="5152" max="5152" width="9" style="50" customWidth="1"/>
    <col min="5153" max="5153" width="9.28515625" style="50" customWidth="1"/>
    <col min="5154" max="5154" width="6.85546875" style="50" customWidth="1"/>
    <col min="5155" max="5379" width="9.140625" style="50"/>
    <col min="5380" max="5380" width="19.28515625" style="50" customWidth="1"/>
    <col min="5381" max="5381" width="9.7109375" style="50" customWidth="1"/>
    <col min="5382" max="5382" width="9.42578125" style="50" customWidth="1"/>
    <col min="5383" max="5383" width="8.7109375" style="50" customWidth="1"/>
    <col min="5384" max="5385" width="9.42578125" style="50" customWidth="1"/>
    <col min="5386" max="5386" width="7.7109375" style="50" customWidth="1"/>
    <col min="5387" max="5387" width="8.85546875" style="50" customWidth="1"/>
    <col min="5388" max="5388" width="8.7109375" style="50" customWidth="1"/>
    <col min="5389" max="5389" width="7.7109375" style="50" customWidth="1"/>
    <col min="5390" max="5391" width="8.140625" style="50" customWidth="1"/>
    <col min="5392" max="5392" width="6.42578125" style="50" customWidth="1"/>
    <col min="5393" max="5394" width="7.42578125" style="50" customWidth="1"/>
    <col min="5395" max="5395" width="6.28515625" style="50" customWidth="1"/>
    <col min="5396" max="5396" width="7.7109375" style="50" customWidth="1"/>
    <col min="5397" max="5397" width="7.28515625" style="50" customWidth="1"/>
    <col min="5398" max="5398" width="7.5703125" style="50" customWidth="1"/>
    <col min="5399" max="5399" width="8.28515625" style="50" customWidth="1"/>
    <col min="5400" max="5400" width="9.28515625" style="50" customWidth="1"/>
    <col min="5401" max="5401" width="7.28515625" style="50" customWidth="1"/>
    <col min="5402" max="5403" width="9.140625" style="50" customWidth="1"/>
    <col min="5404" max="5404" width="8" style="50" customWidth="1"/>
    <col min="5405" max="5406" width="9.140625" style="50" customWidth="1"/>
    <col min="5407" max="5407" width="8" style="50" customWidth="1"/>
    <col min="5408" max="5408" width="9" style="50" customWidth="1"/>
    <col min="5409" max="5409" width="9.28515625" style="50" customWidth="1"/>
    <col min="5410" max="5410" width="6.85546875" style="50" customWidth="1"/>
    <col min="5411" max="5635" width="9.140625" style="50"/>
    <col min="5636" max="5636" width="19.28515625" style="50" customWidth="1"/>
    <col min="5637" max="5637" width="9.7109375" style="50" customWidth="1"/>
    <col min="5638" max="5638" width="9.42578125" style="50" customWidth="1"/>
    <col min="5639" max="5639" width="8.7109375" style="50" customWidth="1"/>
    <col min="5640" max="5641" width="9.42578125" style="50" customWidth="1"/>
    <col min="5642" max="5642" width="7.7109375" style="50" customWidth="1"/>
    <col min="5643" max="5643" width="8.85546875" style="50" customWidth="1"/>
    <col min="5644" max="5644" width="8.7109375" style="50" customWidth="1"/>
    <col min="5645" max="5645" width="7.7109375" style="50" customWidth="1"/>
    <col min="5646" max="5647" width="8.140625" style="50" customWidth="1"/>
    <col min="5648" max="5648" width="6.42578125" style="50" customWidth="1"/>
    <col min="5649" max="5650" width="7.42578125" style="50" customWidth="1"/>
    <col min="5651" max="5651" width="6.28515625" style="50" customWidth="1"/>
    <col min="5652" max="5652" width="7.7109375" style="50" customWidth="1"/>
    <col min="5653" max="5653" width="7.28515625" style="50" customWidth="1"/>
    <col min="5654" max="5654" width="7.5703125" style="50" customWidth="1"/>
    <col min="5655" max="5655" width="8.28515625" style="50" customWidth="1"/>
    <col min="5656" max="5656" width="9.28515625" style="50" customWidth="1"/>
    <col min="5657" max="5657" width="7.28515625" style="50" customWidth="1"/>
    <col min="5658" max="5659" width="9.140625" style="50" customWidth="1"/>
    <col min="5660" max="5660" width="8" style="50" customWidth="1"/>
    <col min="5661" max="5662" width="9.140625" style="50" customWidth="1"/>
    <col min="5663" max="5663" width="8" style="50" customWidth="1"/>
    <col min="5664" max="5664" width="9" style="50" customWidth="1"/>
    <col min="5665" max="5665" width="9.28515625" style="50" customWidth="1"/>
    <col min="5666" max="5666" width="6.85546875" style="50" customWidth="1"/>
    <col min="5667" max="5891" width="9.140625" style="50"/>
    <col min="5892" max="5892" width="19.28515625" style="50" customWidth="1"/>
    <col min="5893" max="5893" width="9.7109375" style="50" customWidth="1"/>
    <col min="5894" max="5894" width="9.42578125" style="50" customWidth="1"/>
    <col min="5895" max="5895" width="8.7109375" style="50" customWidth="1"/>
    <col min="5896" max="5897" width="9.42578125" style="50" customWidth="1"/>
    <col min="5898" max="5898" width="7.7109375" style="50" customWidth="1"/>
    <col min="5899" max="5899" width="8.85546875" style="50" customWidth="1"/>
    <col min="5900" max="5900" width="8.7109375" style="50" customWidth="1"/>
    <col min="5901" max="5901" width="7.7109375" style="50" customWidth="1"/>
    <col min="5902" max="5903" width="8.140625" style="50" customWidth="1"/>
    <col min="5904" max="5904" width="6.42578125" style="50" customWidth="1"/>
    <col min="5905" max="5906" width="7.42578125" style="50" customWidth="1"/>
    <col min="5907" max="5907" width="6.28515625" style="50" customWidth="1"/>
    <col min="5908" max="5908" width="7.7109375" style="50" customWidth="1"/>
    <col min="5909" max="5909" width="7.28515625" style="50" customWidth="1"/>
    <col min="5910" max="5910" width="7.5703125" style="50" customWidth="1"/>
    <col min="5911" max="5911" width="8.28515625" style="50" customWidth="1"/>
    <col min="5912" max="5912" width="9.28515625" style="50" customWidth="1"/>
    <col min="5913" max="5913" width="7.28515625" style="50" customWidth="1"/>
    <col min="5914" max="5915" width="9.140625" style="50" customWidth="1"/>
    <col min="5916" max="5916" width="8" style="50" customWidth="1"/>
    <col min="5917" max="5918" width="9.140625" style="50" customWidth="1"/>
    <col min="5919" max="5919" width="8" style="50" customWidth="1"/>
    <col min="5920" max="5920" width="9" style="50" customWidth="1"/>
    <col min="5921" max="5921" width="9.28515625" style="50" customWidth="1"/>
    <col min="5922" max="5922" width="6.85546875" style="50" customWidth="1"/>
    <col min="5923" max="6147" width="9.140625" style="50"/>
    <col min="6148" max="6148" width="19.28515625" style="50" customWidth="1"/>
    <col min="6149" max="6149" width="9.7109375" style="50" customWidth="1"/>
    <col min="6150" max="6150" width="9.42578125" style="50" customWidth="1"/>
    <col min="6151" max="6151" width="8.7109375" style="50" customWidth="1"/>
    <col min="6152" max="6153" width="9.42578125" style="50" customWidth="1"/>
    <col min="6154" max="6154" width="7.7109375" style="50" customWidth="1"/>
    <col min="6155" max="6155" width="8.85546875" style="50" customWidth="1"/>
    <col min="6156" max="6156" width="8.7109375" style="50" customWidth="1"/>
    <col min="6157" max="6157" width="7.7109375" style="50" customWidth="1"/>
    <col min="6158" max="6159" width="8.140625" style="50" customWidth="1"/>
    <col min="6160" max="6160" width="6.42578125" style="50" customWidth="1"/>
    <col min="6161" max="6162" width="7.42578125" style="50" customWidth="1"/>
    <col min="6163" max="6163" width="6.28515625" style="50" customWidth="1"/>
    <col min="6164" max="6164" width="7.7109375" style="50" customWidth="1"/>
    <col min="6165" max="6165" width="7.28515625" style="50" customWidth="1"/>
    <col min="6166" max="6166" width="7.5703125" style="50" customWidth="1"/>
    <col min="6167" max="6167" width="8.28515625" style="50" customWidth="1"/>
    <col min="6168" max="6168" width="9.28515625" style="50" customWidth="1"/>
    <col min="6169" max="6169" width="7.28515625" style="50" customWidth="1"/>
    <col min="6170" max="6171" width="9.140625" style="50" customWidth="1"/>
    <col min="6172" max="6172" width="8" style="50" customWidth="1"/>
    <col min="6173" max="6174" width="9.140625" style="50" customWidth="1"/>
    <col min="6175" max="6175" width="8" style="50" customWidth="1"/>
    <col min="6176" max="6176" width="9" style="50" customWidth="1"/>
    <col min="6177" max="6177" width="9.28515625" style="50" customWidth="1"/>
    <col min="6178" max="6178" width="6.85546875" style="50" customWidth="1"/>
    <col min="6179" max="6403" width="9.140625" style="50"/>
    <col min="6404" max="6404" width="19.28515625" style="50" customWidth="1"/>
    <col min="6405" max="6405" width="9.7109375" style="50" customWidth="1"/>
    <col min="6406" max="6406" width="9.42578125" style="50" customWidth="1"/>
    <col min="6407" max="6407" width="8.7109375" style="50" customWidth="1"/>
    <col min="6408" max="6409" width="9.42578125" style="50" customWidth="1"/>
    <col min="6410" max="6410" width="7.7109375" style="50" customWidth="1"/>
    <col min="6411" max="6411" width="8.85546875" style="50" customWidth="1"/>
    <col min="6412" max="6412" width="8.7109375" style="50" customWidth="1"/>
    <col min="6413" max="6413" width="7.7109375" style="50" customWidth="1"/>
    <col min="6414" max="6415" width="8.140625" style="50" customWidth="1"/>
    <col min="6416" max="6416" width="6.42578125" style="50" customWidth="1"/>
    <col min="6417" max="6418" width="7.42578125" style="50" customWidth="1"/>
    <col min="6419" max="6419" width="6.28515625" style="50" customWidth="1"/>
    <col min="6420" max="6420" width="7.7109375" style="50" customWidth="1"/>
    <col min="6421" max="6421" width="7.28515625" style="50" customWidth="1"/>
    <col min="6422" max="6422" width="7.5703125" style="50" customWidth="1"/>
    <col min="6423" max="6423" width="8.28515625" style="50" customWidth="1"/>
    <col min="6424" max="6424" width="9.28515625" style="50" customWidth="1"/>
    <col min="6425" max="6425" width="7.28515625" style="50" customWidth="1"/>
    <col min="6426" max="6427" width="9.140625" style="50" customWidth="1"/>
    <col min="6428" max="6428" width="8" style="50" customWidth="1"/>
    <col min="6429" max="6430" width="9.140625" style="50" customWidth="1"/>
    <col min="6431" max="6431" width="8" style="50" customWidth="1"/>
    <col min="6432" max="6432" width="9" style="50" customWidth="1"/>
    <col min="6433" max="6433" width="9.28515625" style="50" customWidth="1"/>
    <col min="6434" max="6434" width="6.85546875" style="50" customWidth="1"/>
    <col min="6435" max="6659" width="9.140625" style="50"/>
    <col min="6660" max="6660" width="19.28515625" style="50" customWidth="1"/>
    <col min="6661" max="6661" width="9.7109375" style="50" customWidth="1"/>
    <col min="6662" max="6662" width="9.42578125" style="50" customWidth="1"/>
    <col min="6663" max="6663" width="8.7109375" style="50" customWidth="1"/>
    <col min="6664" max="6665" width="9.42578125" style="50" customWidth="1"/>
    <col min="6666" max="6666" width="7.7109375" style="50" customWidth="1"/>
    <col min="6667" max="6667" width="8.85546875" style="50" customWidth="1"/>
    <col min="6668" max="6668" width="8.7109375" style="50" customWidth="1"/>
    <col min="6669" max="6669" width="7.7109375" style="50" customWidth="1"/>
    <col min="6670" max="6671" width="8.140625" style="50" customWidth="1"/>
    <col min="6672" max="6672" width="6.42578125" style="50" customWidth="1"/>
    <col min="6673" max="6674" width="7.42578125" style="50" customWidth="1"/>
    <col min="6675" max="6675" width="6.28515625" style="50" customWidth="1"/>
    <col min="6676" max="6676" width="7.7109375" style="50" customWidth="1"/>
    <col min="6677" max="6677" width="7.28515625" style="50" customWidth="1"/>
    <col min="6678" max="6678" width="7.5703125" style="50" customWidth="1"/>
    <col min="6679" max="6679" width="8.28515625" style="50" customWidth="1"/>
    <col min="6680" max="6680" width="9.28515625" style="50" customWidth="1"/>
    <col min="6681" max="6681" width="7.28515625" style="50" customWidth="1"/>
    <col min="6682" max="6683" width="9.140625" style="50" customWidth="1"/>
    <col min="6684" max="6684" width="8" style="50" customWidth="1"/>
    <col min="6685" max="6686" width="9.140625" style="50" customWidth="1"/>
    <col min="6687" max="6687" width="8" style="50" customWidth="1"/>
    <col min="6688" max="6688" width="9" style="50" customWidth="1"/>
    <col min="6689" max="6689" width="9.28515625" style="50" customWidth="1"/>
    <col min="6690" max="6690" width="6.85546875" style="50" customWidth="1"/>
    <col min="6691" max="6915" width="9.140625" style="50"/>
    <col min="6916" max="6916" width="19.28515625" style="50" customWidth="1"/>
    <col min="6917" max="6917" width="9.7109375" style="50" customWidth="1"/>
    <col min="6918" max="6918" width="9.42578125" style="50" customWidth="1"/>
    <col min="6919" max="6919" width="8.7109375" style="50" customWidth="1"/>
    <col min="6920" max="6921" width="9.42578125" style="50" customWidth="1"/>
    <col min="6922" max="6922" width="7.7109375" style="50" customWidth="1"/>
    <col min="6923" max="6923" width="8.85546875" style="50" customWidth="1"/>
    <col min="6924" max="6924" width="8.7109375" style="50" customWidth="1"/>
    <col min="6925" max="6925" width="7.7109375" style="50" customWidth="1"/>
    <col min="6926" max="6927" width="8.140625" style="50" customWidth="1"/>
    <col min="6928" max="6928" width="6.42578125" style="50" customWidth="1"/>
    <col min="6929" max="6930" width="7.42578125" style="50" customWidth="1"/>
    <col min="6931" max="6931" width="6.28515625" style="50" customWidth="1"/>
    <col min="6932" max="6932" width="7.7109375" style="50" customWidth="1"/>
    <col min="6933" max="6933" width="7.28515625" style="50" customWidth="1"/>
    <col min="6934" max="6934" width="7.5703125" style="50" customWidth="1"/>
    <col min="6935" max="6935" width="8.28515625" style="50" customWidth="1"/>
    <col min="6936" max="6936" width="9.28515625" style="50" customWidth="1"/>
    <col min="6937" max="6937" width="7.28515625" style="50" customWidth="1"/>
    <col min="6938" max="6939" width="9.140625" style="50" customWidth="1"/>
    <col min="6940" max="6940" width="8" style="50" customWidth="1"/>
    <col min="6941" max="6942" width="9.140625" style="50" customWidth="1"/>
    <col min="6943" max="6943" width="8" style="50" customWidth="1"/>
    <col min="6944" max="6944" width="9" style="50" customWidth="1"/>
    <col min="6945" max="6945" width="9.28515625" style="50" customWidth="1"/>
    <col min="6946" max="6946" width="6.85546875" style="50" customWidth="1"/>
    <col min="6947" max="7171" width="9.140625" style="50"/>
    <col min="7172" max="7172" width="19.28515625" style="50" customWidth="1"/>
    <col min="7173" max="7173" width="9.7109375" style="50" customWidth="1"/>
    <col min="7174" max="7174" width="9.42578125" style="50" customWidth="1"/>
    <col min="7175" max="7175" width="8.7109375" style="50" customWidth="1"/>
    <col min="7176" max="7177" width="9.42578125" style="50" customWidth="1"/>
    <col min="7178" max="7178" width="7.7109375" style="50" customWidth="1"/>
    <col min="7179" max="7179" width="8.85546875" style="50" customWidth="1"/>
    <col min="7180" max="7180" width="8.7109375" style="50" customWidth="1"/>
    <col min="7181" max="7181" width="7.7109375" style="50" customWidth="1"/>
    <col min="7182" max="7183" width="8.140625" style="50" customWidth="1"/>
    <col min="7184" max="7184" width="6.42578125" style="50" customWidth="1"/>
    <col min="7185" max="7186" width="7.42578125" style="50" customWidth="1"/>
    <col min="7187" max="7187" width="6.28515625" style="50" customWidth="1"/>
    <col min="7188" max="7188" width="7.7109375" style="50" customWidth="1"/>
    <col min="7189" max="7189" width="7.28515625" style="50" customWidth="1"/>
    <col min="7190" max="7190" width="7.5703125" style="50" customWidth="1"/>
    <col min="7191" max="7191" width="8.28515625" style="50" customWidth="1"/>
    <col min="7192" max="7192" width="9.28515625" style="50" customWidth="1"/>
    <col min="7193" max="7193" width="7.28515625" style="50" customWidth="1"/>
    <col min="7194" max="7195" width="9.140625" style="50" customWidth="1"/>
    <col min="7196" max="7196" width="8" style="50" customWidth="1"/>
    <col min="7197" max="7198" width="9.140625" style="50" customWidth="1"/>
    <col min="7199" max="7199" width="8" style="50" customWidth="1"/>
    <col min="7200" max="7200" width="9" style="50" customWidth="1"/>
    <col min="7201" max="7201" width="9.28515625" style="50" customWidth="1"/>
    <col min="7202" max="7202" width="6.85546875" style="50" customWidth="1"/>
    <col min="7203" max="7427" width="9.140625" style="50"/>
    <col min="7428" max="7428" width="19.28515625" style="50" customWidth="1"/>
    <col min="7429" max="7429" width="9.7109375" style="50" customWidth="1"/>
    <col min="7430" max="7430" width="9.42578125" style="50" customWidth="1"/>
    <col min="7431" max="7431" width="8.7109375" style="50" customWidth="1"/>
    <col min="7432" max="7433" width="9.42578125" style="50" customWidth="1"/>
    <col min="7434" max="7434" width="7.7109375" style="50" customWidth="1"/>
    <col min="7435" max="7435" width="8.85546875" style="50" customWidth="1"/>
    <col min="7436" max="7436" width="8.7109375" style="50" customWidth="1"/>
    <col min="7437" max="7437" width="7.7109375" style="50" customWidth="1"/>
    <col min="7438" max="7439" width="8.140625" style="50" customWidth="1"/>
    <col min="7440" max="7440" width="6.42578125" style="50" customWidth="1"/>
    <col min="7441" max="7442" width="7.42578125" style="50" customWidth="1"/>
    <col min="7443" max="7443" width="6.28515625" style="50" customWidth="1"/>
    <col min="7444" max="7444" width="7.7109375" style="50" customWidth="1"/>
    <col min="7445" max="7445" width="7.28515625" style="50" customWidth="1"/>
    <col min="7446" max="7446" width="7.5703125" style="50" customWidth="1"/>
    <col min="7447" max="7447" width="8.28515625" style="50" customWidth="1"/>
    <col min="7448" max="7448" width="9.28515625" style="50" customWidth="1"/>
    <col min="7449" max="7449" width="7.28515625" style="50" customWidth="1"/>
    <col min="7450" max="7451" width="9.140625" style="50" customWidth="1"/>
    <col min="7452" max="7452" width="8" style="50" customWidth="1"/>
    <col min="7453" max="7454" width="9.140625" style="50" customWidth="1"/>
    <col min="7455" max="7455" width="8" style="50" customWidth="1"/>
    <col min="7456" max="7456" width="9" style="50" customWidth="1"/>
    <col min="7457" max="7457" width="9.28515625" style="50" customWidth="1"/>
    <col min="7458" max="7458" width="6.85546875" style="50" customWidth="1"/>
    <col min="7459" max="7683" width="9.140625" style="50"/>
    <col min="7684" max="7684" width="19.28515625" style="50" customWidth="1"/>
    <col min="7685" max="7685" width="9.7109375" style="50" customWidth="1"/>
    <col min="7686" max="7686" width="9.42578125" style="50" customWidth="1"/>
    <col min="7687" max="7687" width="8.7109375" style="50" customWidth="1"/>
    <col min="7688" max="7689" width="9.42578125" style="50" customWidth="1"/>
    <col min="7690" max="7690" width="7.7109375" style="50" customWidth="1"/>
    <col min="7691" max="7691" width="8.85546875" style="50" customWidth="1"/>
    <col min="7692" max="7692" width="8.7109375" style="50" customWidth="1"/>
    <col min="7693" max="7693" width="7.7109375" style="50" customWidth="1"/>
    <col min="7694" max="7695" width="8.140625" style="50" customWidth="1"/>
    <col min="7696" max="7696" width="6.42578125" style="50" customWidth="1"/>
    <col min="7697" max="7698" width="7.42578125" style="50" customWidth="1"/>
    <col min="7699" max="7699" width="6.28515625" style="50" customWidth="1"/>
    <col min="7700" max="7700" width="7.7109375" style="50" customWidth="1"/>
    <col min="7701" max="7701" width="7.28515625" style="50" customWidth="1"/>
    <col min="7702" max="7702" width="7.5703125" style="50" customWidth="1"/>
    <col min="7703" max="7703" width="8.28515625" style="50" customWidth="1"/>
    <col min="7704" max="7704" width="9.28515625" style="50" customWidth="1"/>
    <col min="7705" max="7705" width="7.28515625" style="50" customWidth="1"/>
    <col min="7706" max="7707" width="9.140625" style="50" customWidth="1"/>
    <col min="7708" max="7708" width="8" style="50" customWidth="1"/>
    <col min="7709" max="7710" width="9.140625" style="50" customWidth="1"/>
    <col min="7711" max="7711" width="8" style="50" customWidth="1"/>
    <col min="7712" max="7712" width="9" style="50" customWidth="1"/>
    <col min="7713" max="7713" width="9.28515625" style="50" customWidth="1"/>
    <col min="7714" max="7714" width="6.85546875" style="50" customWidth="1"/>
    <col min="7715" max="7939" width="9.140625" style="50"/>
    <col min="7940" max="7940" width="19.28515625" style="50" customWidth="1"/>
    <col min="7941" max="7941" width="9.7109375" style="50" customWidth="1"/>
    <col min="7942" max="7942" width="9.42578125" style="50" customWidth="1"/>
    <col min="7943" max="7943" width="8.7109375" style="50" customWidth="1"/>
    <col min="7944" max="7945" width="9.42578125" style="50" customWidth="1"/>
    <col min="7946" max="7946" width="7.7109375" style="50" customWidth="1"/>
    <col min="7947" max="7947" width="8.85546875" style="50" customWidth="1"/>
    <col min="7948" max="7948" width="8.7109375" style="50" customWidth="1"/>
    <col min="7949" max="7949" width="7.7109375" style="50" customWidth="1"/>
    <col min="7950" max="7951" width="8.140625" style="50" customWidth="1"/>
    <col min="7952" max="7952" width="6.42578125" style="50" customWidth="1"/>
    <col min="7953" max="7954" width="7.42578125" style="50" customWidth="1"/>
    <col min="7955" max="7955" width="6.28515625" style="50" customWidth="1"/>
    <col min="7956" max="7956" width="7.7109375" style="50" customWidth="1"/>
    <col min="7957" max="7957" width="7.28515625" style="50" customWidth="1"/>
    <col min="7958" max="7958" width="7.5703125" style="50" customWidth="1"/>
    <col min="7959" max="7959" width="8.28515625" style="50" customWidth="1"/>
    <col min="7960" max="7960" width="9.28515625" style="50" customWidth="1"/>
    <col min="7961" max="7961" width="7.28515625" style="50" customWidth="1"/>
    <col min="7962" max="7963" width="9.140625" style="50" customWidth="1"/>
    <col min="7964" max="7964" width="8" style="50" customWidth="1"/>
    <col min="7965" max="7966" width="9.140625" style="50" customWidth="1"/>
    <col min="7967" max="7967" width="8" style="50" customWidth="1"/>
    <col min="7968" max="7968" width="9" style="50" customWidth="1"/>
    <col min="7969" max="7969" width="9.28515625" style="50" customWidth="1"/>
    <col min="7970" max="7970" width="6.85546875" style="50" customWidth="1"/>
    <col min="7971" max="8195" width="9.140625" style="50"/>
    <col min="8196" max="8196" width="19.28515625" style="50" customWidth="1"/>
    <col min="8197" max="8197" width="9.7109375" style="50" customWidth="1"/>
    <col min="8198" max="8198" width="9.42578125" style="50" customWidth="1"/>
    <col min="8199" max="8199" width="8.7109375" style="50" customWidth="1"/>
    <col min="8200" max="8201" width="9.42578125" style="50" customWidth="1"/>
    <col min="8202" max="8202" width="7.7109375" style="50" customWidth="1"/>
    <col min="8203" max="8203" width="8.85546875" style="50" customWidth="1"/>
    <col min="8204" max="8204" width="8.7109375" style="50" customWidth="1"/>
    <col min="8205" max="8205" width="7.7109375" style="50" customWidth="1"/>
    <col min="8206" max="8207" width="8.140625" style="50" customWidth="1"/>
    <col min="8208" max="8208" width="6.42578125" style="50" customWidth="1"/>
    <col min="8209" max="8210" width="7.42578125" style="50" customWidth="1"/>
    <col min="8211" max="8211" width="6.28515625" style="50" customWidth="1"/>
    <col min="8212" max="8212" width="7.7109375" style="50" customWidth="1"/>
    <col min="8213" max="8213" width="7.28515625" style="50" customWidth="1"/>
    <col min="8214" max="8214" width="7.5703125" style="50" customWidth="1"/>
    <col min="8215" max="8215" width="8.28515625" style="50" customWidth="1"/>
    <col min="8216" max="8216" width="9.28515625" style="50" customWidth="1"/>
    <col min="8217" max="8217" width="7.28515625" style="50" customWidth="1"/>
    <col min="8218" max="8219" width="9.140625" style="50" customWidth="1"/>
    <col min="8220" max="8220" width="8" style="50" customWidth="1"/>
    <col min="8221" max="8222" width="9.140625" style="50" customWidth="1"/>
    <col min="8223" max="8223" width="8" style="50" customWidth="1"/>
    <col min="8224" max="8224" width="9" style="50" customWidth="1"/>
    <col min="8225" max="8225" width="9.28515625" style="50" customWidth="1"/>
    <col min="8226" max="8226" width="6.85546875" style="50" customWidth="1"/>
    <col min="8227" max="8451" width="9.140625" style="50"/>
    <col min="8452" max="8452" width="19.28515625" style="50" customWidth="1"/>
    <col min="8453" max="8453" width="9.7109375" style="50" customWidth="1"/>
    <col min="8454" max="8454" width="9.42578125" style="50" customWidth="1"/>
    <col min="8455" max="8455" width="8.7109375" style="50" customWidth="1"/>
    <col min="8456" max="8457" width="9.42578125" style="50" customWidth="1"/>
    <col min="8458" max="8458" width="7.7109375" style="50" customWidth="1"/>
    <col min="8459" max="8459" width="8.85546875" style="50" customWidth="1"/>
    <col min="8460" max="8460" width="8.7109375" style="50" customWidth="1"/>
    <col min="8461" max="8461" width="7.7109375" style="50" customWidth="1"/>
    <col min="8462" max="8463" width="8.140625" style="50" customWidth="1"/>
    <col min="8464" max="8464" width="6.42578125" style="50" customWidth="1"/>
    <col min="8465" max="8466" width="7.42578125" style="50" customWidth="1"/>
    <col min="8467" max="8467" width="6.28515625" style="50" customWidth="1"/>
    <col min="8468" max="8468" width="7.7109375" style="50" customWidth="1"/>
    <col min="8469" max="8469" width="7.28515625" style="50" customWidth="1"/>
    <col min="8470" max="8470" width="7.5703125" style="50" customWidth="1"/>
    <col min="8471" max="8471" width="8.28515625" style="50" customWidth="1"/>
    <col min="8472" max="8472" width="9.28515625" style="50" customWidth="1"/>
    <col min="8473" max="8473" width="7.28515625" style="50" customWidth="1"/>
    <col min="8474" max="8475" width="9.140625" style="50" customWidth="1"/>
    <col min="8476" max="8476" width="8" style="50" customWidth="1"/>
    <col min="8477" max="8478" width="9.140625" style="50" customWidth="1"/>
    <col min="8479" max="8479" width="8" style="50" customWidth="1"/>
    <col min="8480" max="8480" width="9" style="50" customWidth="1"/>
    <col min="8481" max="8481" width="9.28515625" style="50" customWidth="1"/>
    <col min="8482" max="8482" width="6.85546875" style="50" customWidth="1"/>
    <col min="8483" max="8707" width="9.140625" style="50"/>
    <col min="8708" max="8708" width="19.28515625" style="50" customWidth="1"/>
    <col min="8709" max="8709" width="9.7109375" style="50" customWidth="1"/>
    <col min="8710" max="8710" width="9.42578125" style="50" customWidth="1"/>
    <col min="8711" max="8711" width="8.7109375" style="50" customWidth="1"/>
    <col min="8712" max="8713" width="9.42578125" style="50" customWidth="1"/>
    <col min="8714" max="8714" width="7.7109375" style="50" customWidth="1"/>
    <col min="8715" max="8715" width="8.85546875" style="50" customWidth="1"/>
    <col min="8716" max="8716" width="8.7109375" style="50" customWidth="1"/>
    <col min="8717" max="8717" width="7.7109375" style="50" customWidth="1"/>
    <col min="8718" max="8719" width="8.140625" style="50" customWidth="1"/>
    <col min="8720" max="8720" width="6.42578125" style="50" customWidth="1"/>
    <col min="8721" max="8722" width="7.42578125" style="50" customWidth="1"/>
    <col min="8723" max="8723" width="6.28515625" style="50" customWidth="1"/>
    <col min="8724" max="8724" width="7.7109375" style="50" customWidth="1"/>
    <col min="8725" max="8725" width="7.28515625" style="50" customWidth="1"/>
    <col min="8726" max="8726" width="7.5703125" style="50" customWidth="1"/>
    <col min="8727" max="8727" width="8.28515625" style="50" customWidth="1"/>
    <col min="8728" max="8728" width="9.28515625" style="50" customWidth="1"/>
    <col min="8729" max="8729" width="7.28515625" style="50" customWidth="1"/>
    <col min="8730" max="8731" width="9.140625" style="50" customWidth="1"/>
    <col min="8732" max="8732" width="8" style="50" customWidth="1"/>
    <col min="8733" max="8734" width="9.140625" style="50" customWidth="1"/>
    <col min="8735" max="8735" width="8" style="50" customWidth="1"/>
    <col min="8736" max="8736" width="9" style="50" customWidth="1"/>
    <col min="8737" max="8737" width="9.28515625" style="50" customWidth="1"/>
    <col min="8738" max="8738" width="6.85546875" style="50" customWidth="1"/>
    <col min="8739" max="8963" width="9.140625" style="50"/>
    <col min="8964" max="8964" width="19.28515625" style="50" customWidth="1"/>
    <col min="8965" max="8965" width="9.7109375" style="50" customWidth="1"/>
    <col min="8966" max="8966" width="9.42578125" style="50" customWidth="1"/>
    <col min="8967" max="8967" width="8.7109375" style="50" customWidth="1"/>
    <col min="8968" max="8969" width="9.42578125" style="50" customWidth="1"/>
    <col min="8970" max="8970" width="7.7109375" style="50" customWidth="1"/>
    <col min="8971" max="8971" width="8.85546875" style="50" customWidth="1"/>
    <col min="8972" max="8972" width="8.7109375" style="50" customWidth="1"/>
    <col min="8973" max="8973" width="7.7109375" style="50" customWidth="1"/>
    <col min="8974" max="8975" width="8.140625" style="50" customWidth="1"/>
    <col min="8976" max="8976" width="6.42578125" style="50" customWidth="1"/>
    <col min="8977" max="8978" width="7.42578125" style="50" customWidth="1"/>
    <col min="8979" max="8979" width="6.28515625" style="50" customWidth="1"/>
    <col min="8980" max="8980" width="7.7109375" style="50" customWidth="1"/>
    <col min="8981" max="8981" width="7.28515625" style="50" customWidth="1"/>
    <col min="8982" max="8982" width="7.5703125" style="50" customWidth="1"/>
    <col min="8983" max="8983" width="8.28515625" style="50" customWidth="1"/>
    <col min="8984" max="8984" width="9.28515625" style="50" customWidth="1"/>
    <col min="8985" max="8985" width="7.28515625" style="50" customWidth="1"/>
    <col min="8986" max="8987" width="9.140625" style="50" customWidth="1"/>
    <col min="8988" max="8988" width="8" style="50" customWidth="1"/>
    <col min="8989" max="8990" width="9.140625" style="50" customWidth="1"/>
    <col min="8991" max="8991" width="8" style="50" customWidth="1"/>
    <col min="8992" max="8992" width="9" style="50" customWidth="1"/>
    <col min="8993" max="8993" width="9.28515625" style="50" customWidth="1"/>
    <col min="8994" max="8994" width="6.85546875" style="50" customWidth="1"/>
    <col min="8995" max="9219" width="9.140625" style="50"/>
    <col min="9220" max="9220" width="19.28515625" style="50" customWidth="1"/>
    <col min="9221" max="9221" width="9.7109375" style="50" customWidth="1"/>
    <col min="9222" max="9222" width="9.42578125" style="50" customWidth="1"/>
    <col min="9223" max="9223" width="8.7109375" style="50" customWidth="1"/>
    <col min="9224" max="9225" width="9.42578125" style="50" customWidth="1"/>
    <col min="9226" max="9226" width="7.7109375" style="50" customWidth="1"/>
    <col min="9227" max="9227" width="8.85546875" style="50" customWidth="1"/>
    <col min="9228" max="9228" width="8.7109375" style="50" customWidth="1"/>
    <col min="9229" max="9229" width="7.7109375" style="50" customWidth="1"/>
    <col min="9230" max="9231" width="8.140625" style="50" customWidth="1"/>
    <col min="9232" max="9232" width="6.42578125" style="50" customWidth="1"/>
    <col min="9233" max="9234" width="7.42578125" style="50" customWidth="1"/>
    <col min="9235" max="9235" width="6.28515625" style="50" customWidth="1"/>
    <col min="9236" max="9236" width="7.7109375" style="50" customWidth="1"/>
    <col min="9237" max="9237" width="7.28515625" style="50" customWidth="1"/>
    <col min="9238" max="9238" width="7.5703125" style="50" customWidth="1"/>
    <col min="9239" max="9239" width="8.28515625" style="50" customWidth="1"/>
    <col min="9240" max="9240" width="9.28515625" style="50" customWidth="1"/>
    <col min="9241" max="9241" width="7.28515625" style="50" customWidth="1"/>
    <col min="9242" max="9243" width="9.140625" style="50" customWidth="1"/>
    <col min="9244" max="9244" width="8" style="50" customWidth="1"/>
    <col min="9245" max="9246" width="9.140625" style="50" customWidth="1"/>
    <col min="9247" max="9247" width="8" style="50" customWidth="1"/>
    <col min="9248" max="9248" width="9" style="50" customWidth="1"/>
    <col min="9249" max="9249" width="9.28515625" style="50" customWidth="1"/>
    <col min="9250" max="9250" width="6.85546875" style="50" customWidth="1"/>
    <col min="9251" max="9475" width="9.140625" style="50"/>
    <col min="9476" max="9476" width="19.28515625" style="50" customWidth="1"/>
    <col min="9477" max="9477" width="9.7109375" style="50" customWidth="1"/>
    <col min="9478" max="9478" width="9.42578125" style="50" customWidth="1"/>
    <col min="9479" max="9479" width="8.7109375" style="50" customWidth="1"/>
    <col min="9480" max="9481" width="9.42578125" style="50" customWidth="1"/>
    <col min="9482" max="9482" width="7.7109375" style="50" customWidth="1"/>
    <col min="9483" max="9483" width="8.85546875" style="50" customWidth="1"/>
    <col min="9484" max="9484" width="8.7109375" style="50" customWidth="1"/>
    <col min="9485" max="9485" width="7.7109375" style="50" customWidth="1"/>
    <col min="9486" max="9487" width="8.140625" style="50" customWidth="1"/>
    <col min="9488" max="9488" width="6.42578125" style="50" customWidth="1"/>
    <col min="9489" max="9490" width="7.42578125" style="50" customWidth="1"/>
    <col min="9491" max="9491" width="6.28515625" style="50" customWidth="1"/>
    <col min="9492" max="9492" width="7.7109375" style="50" customWidth="1"/>
    <col min="9493" max="9493" width="7.28515625" style="50" customWidth="1"/>
    <col min="9494" max="9494" width="7.5703125" style="50" customWidth="1"/>
    <col min="9495" max="9495" width="8.28515625" style="50" customWidth="1"/>
    <col min="9496" max="9496" width="9.28515625" style="50" customWidth="1"/>
    <col min="9497" max="9497" width="7.28515625" style="50" customWidth="1"/>
    <col min="9498" max="9499" width="9.140625" style="50" customWidth="1"/>
    <col min="9500" max="9500" width="8" style="50" customWidth="1"/>
    <col min="9501" max="9502" width="9.140625" style="50" customWidth="1"/>
    <col min="9503" max="9503" width="8" style="50" customWidth="1"/>
    <col min="9504" max="9504" width="9" style="50" customWidth="1"/>
    <col min="9505" max="9505" width="9.28515625" style="50" customWidth="1"/>
    <col min="9506" max="9506" width="6.85546875" style="50" customWidth="1"/>
    <col min="9507" max="9731" width="9.140625" style="50"/>
    <col min="9732" max="9732" width="19.28515625" style="50" customWidth="1"/>
    <col min="9733" max="9733" width="9.7109375" style="50" customWidth="1"/>
    <col min="9734" max="9734" width="9.42578125" style="50" customWidth="1"/>
    <col min="9735" max="9735" width="8.7109375" style="50" customWidth="1"/>
    <col min="9736" max="9737" width="9.42578125" style="50" customWidth="1"/>
    <col min="9738" max="9738" width="7.7109375" style="50" customWidth="1"/>
    <col min="9739" max="9739" width="8.85546875" style="50" customWidth="1"/>
    <col min="9740" max="9740" width="8.7109375" style="50" customWidth="1"/>
    <col min="9741" max="9741" width="7.7109375" style="50" customWidth="1"/>
    <col min="9742" max="9743" width="8.140625" style="50" customWidth="1"/>
    <col min="9744" max="9744" width="6.42578125" style="50" customWidth="1"/>
    <col min="9745" max="9746" width="7.42578125" style="50" customWidth="1"/>
    <col min="9747" max="9747" width="6.28515625" style="50" customWidth="1"/>
    <col min="9748" max="9748" width="7.7109375" style="50" customWidth="1"/>
    <col min="9749" max="9749" width="7.28515625" style="50" customWidth="1"/>
    <col min="9750" max="9750" width="7.5703125" style="50" customWidth="1"/>
    <col min="9751" max="9751" width="8.28515625" style="50" customWidth="1"/>
    <col min="9752" max="9752" width="9.28515625" style="50" customWidth="1"/>
    <col min="9753" max="9753" width="7.28515625" style="50" customWidth="1"/>
    <col min="9754" max="9755" width="9.140625" style="50" customWidth="1"/>
    <col min="9756" max="9756" width="8" style="50" customWidth="1"/>
    <col min="9757" max="9758" width="9.140625" style="50" customWidth="1"/>
    <col min="9759" max="9759" width="8" style="50" customWidth="1"/>
    <col min="9760" max="9760" width="9" style="50" customWidth="1"/>
    <col min="9761" max="9761" width="9.28515625" style="50" customWidth="1"/>
    <col min="9762" max="9762" width="6.85546875" style="50" customWidth="1"/>
    <col min="9763" max="9987" width="9.140625" style="50"/>
    <col min="9988" max="9988" width="19.28515625" style="50" customWidth="1"/>
    <col min="9989" max="9989" width="9.7109375" style="50" customWidth="1"/>
    <col min="9990" max="9990" width="9.42578125" style="50" customWidth="1"/>
    <col min="9991" max="9991" width="8.7109375" style="50" customWidth="1"/>
    <col min="9992" max="9993" width="9.42578125" style="50" customWidth="1"/>
    <col min="9994" max="9994" width="7.7109375" style="50" customWidth="1"/>
    <col min="9995" max="9995" width="8.85546875" style="50" customWidth="1"/>
    <col min="9996" max="9996" width="8.7109375" style="50" customWidth="1"/>
    <col min="9997" max="9997" width="7.7109375" style="50" customWidth="1"/>
    <col min="9998" max="9999" width="8.140625" style="50" customWidth="1"/>
    <col min="10000" max="10000" width="6.42578125" style="50" customWidth="1"/>
    <col min="10001" max="10002" width="7.42578125" style="50" customWidth="1"/>
    <col min="10003" max="10003" width="6.28515625" style="50" customWidth="1"/>
    <col min="10004" max="10004" width="7.7109375" style="50" customWidth="1"/>
    <col min="10005" max="10005" width="7.28515625" style="50" customWidth="1"/>
    <col min="10006" max="10006" width="7.5703125" style="50" customWidth="1"/>
    <col min="10007" max="10007" width="8.28515625" style="50" customWidth="1"/>
    <col min="10008" max="10008" width="9.28515625" style="50" customWidth="1"/>
    <col min="10009" max="10009" width="7.28515625" style="50" customWidth="1"/>
    <col min="10010" max="10011" width="9.140625" style="50" customWidth="1"/>
    <col min="10012" max="10012" width="8" style="50" customWidth="1"/>
    <col min="10013" max="10014" width="9.140625" style="50" customWidth="1"/>
    <col min="10015" max="10015" width="8" style="50" customWidth="1"/>
    <col min="10016" max="10016" width="9" style="50" customWidth="1"/>
    <col min="10017" max="10017" width="9.28515625" style="50" customWidth="1"/>
    <col min="10018" max="10018" width="6.85546875" style="50" customWidth="1"/>
    <col min="10019" max="10243" width="9.140625" style="50"/>
    <col min="10244" max="10244" width="19.28515625" style="50" customWidth="1"/>
    <col min="10245" max="10245" width="9.7109375" style="50" customWidth="1"/>
    <col min="10246" max="10246" width="9.42578125" style="50" customWidth="1"/>
    <col min="10247" max="10247" width="8.7109375" style="50" customWidth="1"/>
    <col min="10248" max="10249" width="9.42578125" style="50" customWidth="1"/>
    <col min="10250" max="10250" width="7.7109375" style="50" customWidth="1"/>
    <col min="10251" max="10251" width="8.85546875" style="50" customWidth="1"/>
    <col min="10252" max="10252" width="8.7109375" style="50" customWidth="1"/>
    <col min="10253" max="10253" width="7.7109375" style="50" customWidth="1"/>
    <col min="10254" max="10255" width="8.140625" style="50" customWidth="1"/>
    <col min="10256" max="10256" width="6.42578125" style="50" customWidth="1"/>
    <col min="10257" max="10258" width="7.42578125" style="50" customWidth="1"/>
    <col min="10259" max="10259" width="6.28515625" style="50" customWidth="1"/>
    <col min="10260" max="10260" width="7.7109375" style="50" customWidth="1"/>
    <col min="10261" max="10261" width="7.28515625" style="50" customWidth="1"/>
    <col min="10262" max="10262" width="7.5703125" style="50" customWidth="1"/>
    <col min="10263" max="10263" width="8.28515625" style="50" customWidth="1"/>
    <col min="10264" max="10264" width="9.28515625" style="50" customWidth="1"/>
    <col min="10265" max="10265" width="7.28515625" style="50" customWidth="1"/>
    <col min="10266" max="10267" width="9.140625" style="50" customWidth="1"/>
    <col min="10268" max="10268" width="8" style="50" customWidth="1"/>
    <col min="10269" max="10270" width="9.140625" style="50" customWidth="1"/>
    <col min="10271" max="10271" width="8" style="50" customWidth="1"/>
    <col min="10272" max="10272" width="9" style="50" customWidth="1"/>
    <col min="10273" max="10273" width="9.28515625" style="50" customWidth="1"/>
    <col min="10274" max="10274" width="6.85546875" style="50" customWidth="1"/>
    <col min="10275" max="10499" width="9.140625" style="50"/>
    <col min="10500" max="10500" width="19.28515625" style="50" customWidth="1"/>
    <col min="10501" max="10501" width="9.7109375" style="50" customWidth="1"/>
    <col min="10502" max="10502" width="9.42578125" style="50" customWidth="1"/>
    <col min="10503" max="10503" width="8.7109375" style="50" customWidth="1"/>
    <col min="10504" max="10505" width="9.42578125" style="50" customWidth="1"/>
    <col min="10506" max="10506" width="7.7109375" style="50" customWidth="1"/>
    <col min="10507" max="10507" width="8.85546875" style="50" customWidth="1"/>
    <col min="10508" max="10508" width="8.7109375" style="50" customWidth="1"/>
    <col min="10509" max="10509" width="7.7109375" style="50" customWidth="1"/>
    <col min="10510" max="10511" width="8.140625" style="50" customWidth="1"/>
    <col min="10512" max="10512" width="6.42578125" style="50" customWidth="1"/>
    <col min="10513" max="10514" width="7.42578125" style="50" customWidth="1"/>
    <col min="10515" max="10515" width="6.28515625" style="50" customWidth="1"/>
    <col min="10516" max="10516" width="7.7109375" style="50" customWidth="1"/>
    <col min="10517" max="10517" width="7.28515625" style="50" customWidth="1"/>
    <col min="10518" max="10518" width="7.5703125" style="50" customWidth="1"/>
    <col min="10519" max="10519" width="8.28515625" style="50" customWidth="1"/>
    <col min="10520" max="10520" width="9.28515625" style="50" customWidth="1"/>
    <col min="10521" max="10521" width="7.28515625" style="50" customWidth="1"/>
    <col min="10522" max="10523" width="9.140625" style="50" customWidth="1"/>
    <col min="10524" max="10524" width="8" style="50" customWidth="1"/>
    <col min="10525" max="10526" width="9.140625" style="50" customWidth="1"/>
    <col min="10527" max="10527" width="8" style="50" customWidth="1"/>
    <col min="10528" max="10528" width="9" style="50" customWidth="1"/>
    <col min="10529" max="10529" width="9.28515625" style="50" customWidth="1"/>
    <col min="10530" max="10530" width="6.85546875" style="50" customWidth="1"/>
    <col min="10531" max="10755" width="9.140625" style="50"/>
    <col min="10756" max="10756" width="19.28515625" style="50" customWidth="1"/>
    <col min="10757" max="10757" width="9.7109375" style="50" customWidth="1"/>
    <col min="10758" max="10758" width="9.42578125" style="50" customWidth="1"/>
    <col min="10759" max="10759" width="8.7109375" style="50" customWidth="1"/>
    <col min="10760" max="10761" width="9.42578125" style="50" customWidth="1"/>
    <col min="10762" max="10762" width="7.7109375" style="50" customWidth="1"/>
    <col min="10763" max="10763" width="8.85546875" style="50" customWidth="1"/>
    <col min="10764" max="10764" width="8.7109375" style="50" customWidth="1"/>
    <col min="10765" max="10765" width="7.7109375" style="50" customWidth="1"/>
    <col min="10766" max="10767" width="8.140625" style="50" customWidth="1"/>
    <col min="10768" max="10768" width="6.42578125" style="50" customWidth="1"/>
    <col min="10769" max="10770" width="7.42578125" style="50" customWidth="1"/>
    <col min="10771" max="10771" width="6.28515625" style="50" customWidth="1"/>
    <col min="10772" max="10772" width="7.7109375" style="50" customWidth="1"/>
    <col min="10773" max="10773" width="7.28515625" style="50" customWidth="1"/>
    <col min="10774" max="10774" width="7.5703125" style="50" customWidth="1"/>
    <col min="10775" max="10775" width="8.28515625" style="50" customWidth="1"/>
    <col min="10776" max="10776" width="9.28515625" style="50" customWidth="1"/>
    <col min="10777" max="10777" width="7.28515625" style="50" customWidth="1"/>
    <col min="10778" max="10779" width="9.140625" style="50" customWidth="1"/>
    <col min="10780" max="10780" width="8" style="50" customWidth="1"/>
    <col min="10781" max="10782" width="9.140625" style="50" customWidth="1"/>
    <col min="10783" max="10783" width="8" style="50" customWidth="1"/>
    <col min="10784" max="10784" width="9" style="50" customWidth="1"/>
    <col min="10785" max="10785" width="9.28515625" style="50" customWidth="1"/>
    <col min="10786" max="10786" width="6.85546875" style="50" customWidth="1"/>
    <col min="10787" max="11011" width="9.140625" style="50"/>
    <col min="11012" max="11012" width="19.28515625" style="50" customWidth="1"/>
    <col min="11013" max="11013" width="9.7109375" style="50" customWidth="1"/>
    <col min="11014" max="11014" width="9.42578125" style="50" customWidth="1"/>
    <col min="11015" max="11015" width="8.7109375" style="50" customWidth="1"/>
    <col min="11016" max="11017" width="9.42578125" style="50" customWidth="1"/>
    <col min="11018" max="11018" width="7.7109375" style="50" customWidth="1"/>
    <col min="11019" max="11019" width="8.85546875" style="50" customWidth="1"/>
    <col min="11020" max="11020" width="8.7109375" style="50" customWidth="1"/>
    <col min="11021" max="11021" width="7.7109375" style="50" customWidth="1"/>
    <col min="11022" max="11023" width="8.140625" style="50" customWidth="1"/>
    <col min="11024" max="11024" width="6.42578125" style="50" customWidth="1"/>
    <col min="11025" max="11026" width="7.42578125" style="50" customWidth="1"/>
    <col min="11027" max="11027" width="6.28515625" style="50" customWidth="1"/>
    <col min="11028" max="11028" width="7.7109375" style="50" customWidth="1"/>
    <col min="11029" max="11029" width="7.28515625" style="50" customWidth="1"/>
    <col min="11030" max="11030" width="7.5703125" style="50" customWidth="1"/>
    <col min="11031" max="11031" width="8.28515625" style="50" customWidth="1"/>
    <col min="11032" max="11032" width="9.28515625" style="50" customWidth="1"/>
    <col min="11033" max="11033" width="7.28515625" style="50" customWidth="1"/>
    <col min="11034" max="11035" width="9.140625" style="50" customWidth="1"/>
    <col min="11036" max="11036" width="8" style="50" customWidth="1"/>
    <col min="11037" max="11038" width="9.140625" style="50" customWidth="1"/>
    <col min="11039" max="11039" width="8" style="50" customWidth="1"/>
    <col min="11040" max="11040" width="9" style="50" customWidth="1"/>
    <col min="11041" max="11041" width="9.28515625" style="50" customWidth="1"/>
    <col min="11042" max="11042" width="6.85546875" style="50" customWidth="1"/>
    <col min="11043" max="11267" width="9.140625" style="50"/>
    <col min="11268" max="11268" width="19.28515625" style="50" customWidth="1"/>
    <col min="11269" max="11269" width="9.7109375" style="50" customWidth="1"/>
    <col min="11270" max="11270" width="9.42578125" style="50" customWidth="1"/>
    <col min="11271" max="11271" width="8.7109375" style="50" customWidth="1"/>
    <col min="11272" max="11273" width="9.42578125" style="50" customWidth="1"/>
    <col min="11274" max="11274" width="7.7109375" style="50" customWidth="1"/>
    <col min="11275" max="11275" width="8.85546875" style="50" customWidth="1"/>
    <col min="11276" max="11276" width="8.7109375" style="50" customWidth="1"/>
    <col min="11277" max="11277" width="7.7109375" style="50" customWidth="1"/>
    <col min="11278" max="11279" width="8.140625" style="50" customWidth="1"/>
    <col min="11280" max="11280" width="6.42578125" style="50" customWidth="1"/>
    <col min="11281" max="11282" width="7.42578125" style="50" customWidth="1"/>
    <col min="11283" max="11283" width="6.28515625" style="50" customWidth="1"/>
    <col min="11284" max="11284" width="7.7109375" style="50" customWidth="1"/>
    <col min="11285" max="11285" width="7.28515625" style="50" customWidth="1"/>
    <col min="11286" max="11286" width="7.5703125" style="50" customWidth="1"/>
    <col min="11287" max="11287" width="8.28515625" style="50" customWidth="1"/>
    <col min="11288" max="11288" width="9.28515625" style="50" customWidth="1"/>
    <col min="11289" max="11289" width="7.28515625" style="50" customWidth="1"/>
    <col min="11290" max="11291" width="9.140625" style="50" customWidth="1"/>
    <col min="11292" max="11292" width="8" style="50" customWidth="1"/>
    <col min="11293" max="11294" width="9.140625" style="50" customWidth="1"/>
    <col min="11295" max="11295" width="8" style="50" customWidth="1"/>
    <col min="11296" max="11296" width="9" style="50" customWidth="1"/>
    <col min="11297" max="11297" width="9.28515625" style="50" customWidth="1"/>
    <col min="11298" max="11298" width="6.85546875" style="50" customWidth="1"/>
    <col min="11299" max="11523" width="9.140625" style="50"/>
    <col min="11524" max="11524" width="19.28515625" style="50" customWidth="1"/>
    <col min="11525" max="11525" width="9.7109375" style="50" customWidth="1"/>
    <col min="11526" max="11526" width="9.42578125" style="50" customWidth="1"/>
    <col min="11527" max="11527" width="8.7109375" style="50" customWidth="1"/>
    <col min="11528" max="11529" width="9.42578125" style="50" customWidth="1"/>
    <col min="11530" max="11530" width="7.7109375" style="50" customWidth="1"/>
    <col min="11531" max="11531" width="8.85546875" style="50" customWidth="1"/>
    <col min="11532" max="11532" width="8.7109375" style="50" customWidth="1"/>
    <col min="11533" max="11533" width="7.7109375" style="50" customWidth="1"/>
    <col min="11534" max="11535" width="8.140625" style="50" customWidth="1"/>
    <col min="11536" max="11536" width="6.42578125" style="50" customWidth="1"/>
    <col min="11537" max="11538" width="7.42578125" style="50" customWidth="1"/>
    <col min="11539" max="11539" width="6.28515625" style="50" customWidth="1"/>
    <col min="11540" max="11540" width="7.7109375" style="50" customWidth="1"/>
    <col min="11541" max="11541" width="7.28515625" style="50" customWidth="1"/>
    <col min="11542" max="11542" width="7.5703125" style="50" customWidth="1"/>
    <col min="11543" max="11543" width="8.28515625" style="50" customWidth="1"/>
    <col min="11544" max="11544" width="9.28515625" style="50" customWidth="1"/>
    <col min="11545" max="11545" width="7.28515625" style="50" customWidth="1"/>
    <col min="11546" max="11547" width="9.140625" style="50" customWidth="1"/>
    <col min="11548" max="11548" width="8" style="50" customWidth="1"/>
    <col min="11549" max="11550" width="9.140625" style="50" customWidth="1"/>
    <col min="11551" max="11551" width="8" style="50" customWidth="1"/>
    <col min="11552" max="11552" width="9" style="50" customWidth="1"/>
    <col min="11553" max="11553" width="9.28515625" style="50" customWidth="1"/>
    <col min="11554" max="11554" width="6.85546875" style="50" customWidth="1"/>
    <col min="11555" max="11779" width="9.140625" style="50"/>
    <col min="11780" max="11780" width="19.28515625" style="50" customWidth="1"/>
    <col min="11781" max="11781" width="9.7109375" style="50" customWidth="1"/>
    <col min="11782" max="11782" width="9.42578125" style="50" customWidth="1"/>
    <col min="11783" max="11783" width="8.7109375" style="50" customWidth="1"/>
    <col min="11784" max="11785" width="9.42578125" style="50" customWidth="1"/>
    <col min="11786" max="11786" width="7.7109375" style="50" customWidth="1"/>
    <col min="11787" max="11787" width="8.85546875" style="50" customWidth="1"/>
    <col min="11788" max="11788" width="8.7109375" style="50" customWidth="1"/>
    <col min="11789" max="11789" width="7.7109375" style="50" customWidth="1"/>
    <col min="11790" max="11791" width="8.140625" style="50" customWidth="1"/>
    <col min="11792" max="11792" width="6.42578125" style="50" customWidth="1"/>
    <col min="11793" max="11794" width="7.42578125" style="50" customWidth="1"/>
    <col min="11795" max="11795" width="6.28515625" style="50" customWidth="1"/>
    <col min="11796" max="11796" width="7.7109375" style="50" customWidth="1"/>
    <col min="11797" max="11797" width="7.28515625" style="50" customWidth="1"/>
    <col min="11798" max="11798" width="7.5703125" style="50" customWidth="1"/>
    <col min="11799" max="11799" width="8.28515625" style="50" customWidth="1"/>
    <col min="11800" max="11800" width="9.28515625" style="50" customWidth="1"/>
    <col min="11801" max="11801" width="7.28515625" style="50" customWidth="1"/>
    <col min="11802" max="11803" width="9.140625" style="50" customWidth="1"/>
    <col min="11804" max="11804" width="8" style="50" customWidth="1"/>
    <col min="11805" max="11806" width="9.140625" style="50" customWidth="1"/>
    <col min="11807" max="11807" width="8" style="50" customWidth="1"/>
    <col min="11808" max="11808" width="9" style="50" customWidth="1"/>
    <col min="11809" max="11809" width="9.28515625" style="50" customWidth="1"/>
    <col min="11810" max="11810" width="6.85546875" style="50" customWidth="1"/>
    <col min="11811" max="12035" width="9.140625" style="50"/>
    <col min="12036" max="12036" width="19.28515625" style="50" customWidth="1"/>
    <col min="12037" max="12037" width="9.7109375" style="50" customWidth="1"/>
    <col min="12038" max="12038" width="9.42578125" style="50" customWidth="1"/>
    <col min="12039" max="12039" width="8.7109375" style="50" customWidth="1"/>
    <col min="12040" max="12041" width="9.42578125" style="50" customWidth="1"/>
    <col min="12042" max="12042" width="7.7109375" style="50" customWidth="1"/>
    <col min="12043" max="12043" width="8.85546875" style="50" customWidth="1"/>
    <col min="12044" max="12044" width="8.7109375" style="50" customWidth="1"/>
    <col min="12045" max="12045" width="7.7109375" style="50" customWidth="1"/>
    <col min="12046" max="12047" width="8.140625" style="50" customWidth="1"/>
    <col min="12048" max="12048" width="6.42578125" style="50" customWidth="1"/>
    <col min="12049" max="12050" width="7.42578125" style="50" customWidth="1"/>
    <col min="12051" max="12051" width="6.28515625" style="50" customWidth="1"/>
    <col min="12052" max="12052" width="7.7109375" style="50" customWidth="1"/>
    <col min="12053" max="12053" width="7.28515625" style="50" customWidth="1"/>
    <col min="12054" max="12054" width="7.5703125" style="50" customWidth="1"/>
    <col min="12055" max="12055" width="8.28515625" style="50" customWidth="1"/>
    <col min="12056" max="12056" width="9.28515625" style="50" customWidth="1"/>
    <col min="12057" max="12057" width="7.28515625" style="50" customWidth="1"/>
    <col min="12058" max="12059" width="9.140625" style="50" customWidth="1"/>
    <col min="12060" max="12060" width="8" style="50" customWidth="1"/>
    <col min="12061" max="12062" width="9.140625" style="50" customWidth="1"/>
    <col min="12063" max="12063" width="8" style="50" customWidth="1"/>
    <col min="12064" max="12064" width="9" style="50" customWidth="1"/>
    <col min="12065" max="12065" width="9.28515625" style="50" customWidth="1"/>
    <col min="12066" max="12066" width="6.85546875" style="50" customWidth="1"/>
    <col min="12067" max="12291" width="9.140625" style="50"/>
    <col min="12292" max="12292" width="19.28515625" style="50" customWidth="1"/>
    <col min="12293" max="12293" width="9.7109375" style="50" customWidth="1"/>
    <col min="12294" max="12294" width="9.42578125" style="50" customWidth="1"/>
    <col min="12295" max="12295" width="8.7109375" style="50" customWidth="1"/>
    <col min="12296" max="12297" width="9.42578125" style="50" customWidth="1"/>
    <col min="12298" max="12298" width="7.7109375" style="50" customWidth="1"/>
    <col min="12299" max="12299" width="8.85546875" style="50" customWidth="1"/>
    <col min="12300" max="12300" width="8.7109375" style="50" customWidth="1"/>
    <col min="12301" max="12301" width="7.7109375" style="50" customWidth="1"/>
    <col min="12302" max="12303" width="8.140625" style="50" customWidth="1"/>
    <col min="12304" max="12304" width="6.42578125" style="50" customWidth="1"/>
    <col min="12305" max="12306" width="7.42578125" style="50" customWidth="1"/>
    <col min="12307" max="12307" width="6.28515625" style="50" customWidth="1"/>
    <col min="12308" max="12308" width="7.7109375" style="50" customWidth="1"/>
    <col min="12309" max="12309" width="7.28515625" style="50" customWidth="1"/>
    <col min="12310" max="12310" width="7.5703125" style="50" customWidth="1"/>
    <col min="12311" max="12311" width="8.28515625" style="50" customWidth="1"/>
    <col min="12312" max="12312" width="9.28515625" style="50" customWidth="1"/>
    <col min="12313" max="12313" width="7.28515625" style="50" customWidth="1"/>
    <col min="12314" max="12315" width="9.140625" style="50" customWidth="1"/>
    <col min="12316" max="12316" width="8" style="50" customWidth="1"/>
    <col min="12317" max="12318" width="9.140625" style="50" customWidth="1"/>
    <col min="12319" max="12319" width="8" style="50" customWidth="1"/>
    <col min="12320" max="12320" width="9" style="50" customWidth="1"/>
    <col min="12321" max="12321" width="9.28515625" style="50" customWidth="1"/>
    <col min="12322" max="12322" width="6.85546875" style="50" customWidth="1"/>
    <col min="12323" max="12547" width="9.140625" style="50"/>
    <col min="12548" max="12548" width="19.28515625" style="50" customWidth="1"/>
    <col min="12549" max="12549" width="9.7109375" style="50" customWidth="1"/>
    <col min="12550" max="12550" width="9.42578125" style="50" customWidth="1"/>
    <col min="12551" max="12551" width="8.7109375" style="50" customWidth="1"/>
    <col min="12552" max="12553" width="9.42578125" style="50" customWidth="1"/>
    <col min="12554" max="12554" width="7.7109375" style="50" customWidth="1"/>
    <col min="12555" max="12555" width="8.85546875" style="50" customWidth="1"/>
    <col min="12556" max="12556" width="8.7109375" style="50" customWidth="1"/>
    <col min="12557" max="12557" width="7.7109375" style="50" customWidth="1"/>
    <col min="12558" max="12559" width="8.140625" style="50" customWidth="1"/>
    <col min="12560" max="12560" width="6.42578125" style="50" customWidth="1"/>
    <col min="12561" max="12562" width="7.42578125" style="50" customWidth="1"/>
    <col min="12563" max="12563" width="6.28515625" style="50" customWidth="1"/>
    <col min="12564" max="12564" width="7.7109375" style="50" customWidth="1"/>
    <col min="12565" max="12565" width="7.28515625" style="50" customWidth="1"/>
    <col min="12566" max="12566" width="7.5703125" style="50" customWidth="1"/>
    <col min="12567" max="12567" width="8.28515625" style="50" customWidth="1"/>
    <col min="12568" max="12568" width="9.28515625" style="50" customWidth="1"/>
    <col min="12569" max="12569" width="7.28515625" style="50" customWidth="1"/>
    <col min="12570" max="12571" width="9.140625" style="50" customWidth="1"/>
    <col min="12572" max="12572" width="8" style="50" customWidth="1"/>
    <col min="12573" max="12574" width="9.140625" style="50" customWidth="1"/>
    <col min="12575" max="12575" width="8" style="50" customWidth="1"/>
    <col min="12576" max="12576" width="9" style="50" customWidth="1"/>
    <col min="12577" max="12577" width="9.28515625" style="50" customWidth="1"/>
    <col min="12578" max="12578" width="6.85546875" style="50" customWidth="1"/>
    <col min="12579" max="12803" width="9.140625" style="50"/>
    <col min="12804" max="12804" width="19.28515625" style="50" customWidth="1"/>
    <col min="12805" max="12805" width="9.7109375" style="50" customWidth="1"/>
    <col min="12806" max="12806" width="9.42578125" style="50" customWidth="1"/>
    <col min="12807" max="12807" width="8.7109375" style="50" customWidth="1"/>
    <col min="12808" max="12809" width="9.42578125" style="50" customWidth="1"/>
    <col min="12810" max="12810" width="7.7109375" style="50" customWidth="1"/>
    <col min="12811" max="12811" width="8.85546875" style="50" customWidth="1"/>
    <col min="12812" max="12812" width="8.7109375" style="50" customWidth="1"/>
    <col min="12813" max="12813" width="7.7109375" style="50" customWidth="1"/>
    <col min="12814" max="12815" width="8.140625" style="50" customWidth="1"/>
    <col min="12816" max="12816" width="6.42578125" style="50" customWidth="1"/>
    <col min="12817" max="12818" width="7.42578125" style="50" customWidth="1"/>
    <col min="12819" max="12819" width="6.28515625" style="50" customWidth="1"/>
    <col min="12820" max="12820" width="7.7109375" style="50" customWidth="1"/>
    <col min="12821" max="12821" width="7.28515625" style="50" customWidth="1"/>
    <col min="12822" max="12822" width="7.5703125" style="50" customWidth="1"/>
    <col min="12823" max="12823" width="8.28515625" style="50" customWidth="1"/>
    <col min="12824" max="12824" width="9.28515625" style="50" customWidth="1"/>
    <col min="12825" max="12825" width="7.28515625" style="50" customWidth="1"/>
    <col min="12826" max="12827" width="9.140625" style="50" customWidth="1"/>
    <col min="12828" max="12828" width="8" style="50" customWidth="1"/>
    <col min="12829" max="12830" width="9.140625" style="50" customWidth="1"/>
    <col min="12831" max="12831" width="8" style="50" customWidth="1"/>
    <col min="12832" max="12832" width="9" style="50" customWidth="1"/>
    <col min="12833" max="12833" width="9.28515625" style="50" customWidth="1"/>
    <col min="12834" max="12834" width="6.85546875" style="50" customWidth="1"/>
    <col min="12835" max="13059" width="9.140625" style="50"/>
    <col min="13060" max="13060" width="19.28515625" style="50" customWidth="1"/>
    <col min="13061" max="13061" width="9.7109375" style="50" customWidth="1"/>
    <col min="13062" max="13062" width="9.42578125" style="50" customWidth="1"/>
    <col min="13063" max="13063" width="8.7109375" style="50" customWidth="1"/>
    <col min="13064" max="13065" width="9.42578125" style="50" customWidth="1"/>
    <col min="13066" max="13066" width="7.7109375" style="50" customWidth="1"/>
    <col min="13067" max="13067" width="8.85546875" style="50" customWidth="1"/>
    <col min="13068" max="13068" width="8.7109375" style="50" customWidth="1"/>
    <col min="13069" max="13069" width="7.7109375" style="50" customWidth="1"/>
    <col min="13070" max="13071" width="8.140625" style="50" customWidth="1"/>
    <col min="13072" max="13072" width="6.42578125" style="50" customWidth="1"/>
    <col min="13073" max="13074" width="7.42578125" style="50" customWidth="1"/>
    <col min="13075" max="13075" width="6.28515625" style="50" customWidth="1"/>
    <col min="13076" max="13076" width="7.7109375" style="50" customWidth="1"/>
    <col min="13077" max="13077" width="7.28515625" style="50" customWidth="1"/>
    <col min="13078" max="13078" width="7.5703125" style="50" customWidth="1"/>
    <col min="13079" max="13079" width="8.28515625" style="50" customWidth="1"/>
    <col min="13080" max="13080" width="9.28515625" style="50" customWidth="1"/>
    <col min="13081" max="13081" width="7.28515625" style="50" customWidth="1"/>
    <col min="13082" max="13083" width="9.140625" style="50" customWidth="1"/>
    <col min="13084" max="13084" width="8" style="50" customWidth="1"/>
    <col min="13085" max="13086" width="9.140625" style="50" customWidth="1"/>
    <col min="13087" max="13087" width="8" style="50" customWidth="1"/>
    <col min="13088" max="13088" width="9" style="50" customWidth="1"/>
    <col min="13089" max="13089" width="9.28515625" style="50" customWidth="1"/>
    <col min="13090" max="13090" width="6.85546875" style="50" customWidth="1"/>
    <col min="13091" max="13315" width="9.140625" style="50"/>
    <col min="13316" max="13316" width="19.28515625" style="50" customWidth="1"/>
    <col min="13317" max="13317" width="9.7109375" style="50" customWidth="1"/>
    <col min="13318" max="13318" width="9.42578125" style="50" customWidth="1"/>
    <col min="13319" max="13319" width="8.7109375" style="50" customWidth="1"/>
    <col min="13320" max="13321" width="9.42578125" style="50" customWidth="1"/>
    <col min="13322" max="13322" width="7.7109375" style="50" customWidth="1"/>
    <col min="13323" max="13323" width="8.85546875" style="50" customWidth="1"/>
    <col min="13324" max="13324" width="8.7109375" style="50" customWidth="1"/>
    <col min="13325" max="13325" width="7.7109375" style="50" customWidth="1"/>
    <col min="13326" max="13327" width="8.140625" style="50" customWidth="1"/>
    <col min="13328" max="13328" width="6.42578125" style="50" customWidth="1"/>
    <col min="13329" max="13330" width="7.42578125" style="50" customWidth="1"/>
    <col min="13331" max="13331" width="6.28515625" style="50" customWidth="1"/>
    <col min="13332" max="13332" width="7.7109375" style="50" customWidth="1"/>
    <col min="13333" max="13333" width="7.28515625" style="50" customWidth="1"/>
    <col min="13334" max="13334" width="7.5703125" style="50" customWidth="1"/>
    <col min="13335" max="13335" width="8.28515625" style="50" customWidth="1"/>
    <col min="13336" max="13336" width="9.28515625" style="50" customWidth="1"/>
    <col min="13337" max="13337" width="7.28515625" style="50" customWidth="1"/>
    <col min="13338" max="13339" width="9.140625" style="50" customWidth="1"/>
    <col min="13340" max="13340" width="8" style="50" customWidth="1"/>
    <col min="13341" max="13342" width="9.140625" style="50" customWidth="1"/>
    <col min="13343" max="13343" width="8" style="50" customWidth="1"/>
    <col min="13344" max="13344" width="9" style="50" customWidth="1"/>
    <col min="13345" max="13345" width="9.28515625" style="50" customWidth="1"/>
    <col min="13346" max="13346" width="6.85546875" style="50" customWidth="1"/>
    <col min="13347" max="13571" width="9.140625" style="50"/>
    <col min="13572" max="13572" width="19.28515625" style="50" customWidth="1"/>
    <col min="13573" max="13573" width="9.7109375" style="50" customWidth="1"/>
    <col min="13574" max="13574" width="9.42578125" style="50" customWidth="1"/>
    <col min="13575" max="13575" width="8.7109375" style="50" customWidth="1"/>
    <col min="13576" max="13577" width="9.42578125" style="50" customWidth="1"/>
    <col min="13578" max="13578" width="7.7109375" style="50" customWidth="1"/>
    <col min="13579" max="13579" width="8.85546875" style="50" customWidth="1"/>
    <col min="13580" max="13580" width="8.7109375" style="50" customWidth="1"/>
    <col min="13581" max="13581" width="7.7109375" style="50" customWidth="1"/>
    <col min="13582" max="13583" width="8.140625" style="50" customWidth="1"/>
    <col min="13584" max="13584" width="6.42578125" style="50" customWidth="1"/>
    <col min="13585" max="13586" width="7.42578125" style="50" customWidth="1"/>
    <col min="13587" max="13587" width="6.28515625" style="50" customWidth="1"/>
    <col min="13588" max="13588" width="7.7109375" style="50" customWidth="1"/>
    <col min="13589" max="13589" width="7.28515625" style="50" customWidth="1"/>
    <col min="13590" max="13590" width="7.5703125" style="50" customWidth="1"/>
    <col min="13591" max="13591" width="8.28515625" style="50" customWidth="1"/>
    <col min="13592" max="13592" width="9.28515625" style="50" customWidth="1"/>
    <col min="13593" max="13593" width="7.28515625" style="50" customWidth="1"/>
    <col min="13594" max="13595" width="9.140625" style="50" customWidth="1"/>
    <col min="13596" max="13596" width="8" style="50" customWidth="1"/>
    <col min="13597" max="13598" width="9.140625" style="50" customWidth="1"/>
    <col min="13599" max="13599" width="8" style="50" customWidth="1"/>
    <col min="13600" max="13600" width="9" style="50" customWidth="1"/>
    <col min="13601" max="13601" width="9.28515625" style="50" customWidth="1"/>
    <col min="13602" max="13602" width="6.85546875" style="50" customWidth="1"/>
    <col min="13603" max="13827" width="9.140625" style="50"/>
    <col min="13828" max="13828" width="19.28515625" style="50" customWidth="1"/>
    <col min="13829" max="13829" width="9.7109375" style="50" customWidth="1"/>
    <col min="13830" max="13830" width="9.42578125" style="50" customWidth="1"/>
    <col min="13831" max="13831" width="8.7109375" style="50" customWidth="1"/>
    <col min="13832" max="13833" width="9.42578125" style="50" customWidth="1"/>
    <col min="13834" max="13834" width="7.7109375" style="50" customWidth="1"/>
    <col min="13835" max="13835" width="8.85546875" style="50" customWidth="1"/>
    <col min="13836" max="13836" width="8.7109375" style="50" customWidth="1"/>
    <col min="13837" max="13837" width="7.7109375" style="50" customWidth="1"/>
    <col min="13838" max="13839" width="8.140625" style="50" customWidth="1"/>
    <col min="13840" max="13840" width="6.42578125" style="50" customWidth="1"/>
    <col min="13841" max="13842" width="7.42578125" style="50" customWidth="1"/>
    <col min="13843" max="13843" width="6.28515625" style="50" customWidth="1"/>
    <col min="13844" max="13844" width="7.7109375" style="50" customWidth="1"/>
    <col min="13845" max="13845" width="7.28515625" style="50" customWidth="1"/>
    <col min="13846" max="13846" width="7.5703125" style="50" customWidth="1"/>
    <col min="13847" max="13847" width="8.28515625" style="50" customWidth="1"/>
    <col min="13848" max="13848" width="9.28515625" style="50" customWidth="1"/>
    <col min="13849" max="13849" width="7.28515625" style="50" customWidth="1"/>
    <col min="13850" max="13851" width="9.140625" style="50" customWidth="1"/>
    <col min="13852" max="13852" width="8" style="50" customWidth="1"/>
    <col min="13853" max="13854" width="9.140625" style="50" customWidth="1"/>
    <col min="13855" max="13855" width="8" style="50" customWidth="1"/>
    <col min="13856" max="13856" width="9" style="50" customWidth="1"/>
    <col min="13857" max="13857" width="9.28515625" style="50" customWidth="1"/>
    <col min="13858" max="13858" width="6.85546875" style="50" customWidth="1"/>
    <col min="13859" max="14083" width="9.140625" style="50"/>
    <col min="14084" max="14084" width="19.28515625" style="50" customWidth="1"/>
    <col min="14085" max="14085" width="9.7109375" style="50" customWidth="1"/>
    <col min="14086" max="14086" width="9.42578125" style="50" customWidth="1"/>
    <col min="14087" max="14087" width="8.7109375" style="50" customWidth="1"/>
    <col min="14088" max="14089" width="9.42578125" style="50" customWidth="1"/>
    <col min="14090" max="14090" width="7.7109375" style="50" customWidth="1"/>
    <col min="14091" max="14091" width="8.85546875" style="50" customWidth="1"/>
    <col min="14092" max="14092" width="8.7109375" style="50" customWidth="1"/>
    <col min="14093" max="14093" width="7.7109375" style="50" customWidth="1"/>
    <col min="14094" max="14095" width="8.140625" style="50" customWidth="1"/>
    <col min="14096" max="14096" width="6.42578125" style="50" customWidth="1"/>
    <col min="14097" max="14098" width="7.42578125" style="50" customWidth="1"/>
    <col min="14099" max="14099" width="6.28515625" style="50" customWidth="1"/>
    <col min="14100" max="14100" width="7.7109375" style="50" customWidth="1"/>
    <col min="14101" max="14101" width="7.28515625" style="50" customWidth="1"/>
    <col min="14102" max="14102" width="7.5703125" style="50" customWidth="1"/>
    <col min="14103" max="14103" width="8.28515625" style="50" customWidth="1"/>
    <col min="14104" max="14104" width="9.28515625" style="50" customWidth="1"/>
    <col min="14105" max="14105" width="7.28515625" style="50" customWidth="1"/>
    <col min="14106" max="14107" width="9.140625" style="50" customWidth="1"/>
    <col min="14108" max="14108" width="8" style="50" customWidth="1"/>
    <col min="14109" max="14110" width="9.140625" style="50" customWidth="1"/>
    <col min="14111" max="14111" width="8" style="50" customWidth="1"/>
    <col min="14112" max="14112" width="9" style="50" customWidth="1"/>
    <col min="14113" max="14113" width="9.28515625" style="50" customWidth="1"/>
    <col min="14114" max="14114" width="6.85546875" style="50" customWidth="1"/>
    <col min="14115" max="14339" width="9.140625" style="50"/>
    <col min="14340" max="14340" width="19.28515625" style="50" customWidth="1"/>
    <col min="14341" max="14341" width="9.7109375" style="50" customWidth="1"/>
    <col min="14342" max="14342" width="9.42578125" style="50" customWidth="1"/>
    <col min="14343" max="14343" width="8.7109375" style="50" customWidth="1"/>
    <col min="14344" max="14345" width="9.42578125" style="50" customWidth="1"/>
    <col min="14346" max="14346" width="7.7109375" style="50" customWidth="1"/>
    <col min="14347" max="14347" width="8.85546875" style="50" customWidth="1"/>
    <col min="14348" max="14348" width="8.7109375" style="50" customWidth="1"/>
    <col min="14349" max="14349" width="7.7109375" style="50" customWidth="1"/>
    <col min="14350" max="14351" width="8.140625" style="50" customWidth="1"/>
    <col min="14352" max="14352" width="6.42578125" style="50" customWidth="1"/>
    <col min="14353" max="14354" width="7.42578125" style="50" customWidth="1"/>
    <col min="14355" max="14355" width="6.28515625" style="50" customWidth="1"/>
    <col min="14356" max="14356" width="7.7109375" style="50" customWidth="1"/>
    <col min="14357" max="14357" width="7.28515625" style="50" customWidth="1"/>
    <col min="14358" max="14358" width="7.5703125" style="50" customWidth="1"/>
    <col min="14359" max="14359" width="8.28515625" style="50" customWidth="1"/>
    <col min="14360" max="14360" width="9.28515625" style="50" customWidth="1"/>
    <col min="14361" max="14361" width="7.28515625" style="50" customWidth="1"/>
    <col min="14362" max="14363" width="9.140625" style="50" customWidth="1"/>
    <col min="14364" max="14364" width="8" style="50" customWidth="1"/>
    <col min="14365" max="14366" width="9.140625" style="50" customWidth="1"/>
    <col min="14367" max="14367" width="8" style="50" customWidth="1"/>
    <col min="14368" max="14368" width="9" style="50" customWidth="1"/>
    <col min="14369" max="14369" width="9.28515625" style="50" customWidth="1"/>
    <col min="14370" max="14370" width="6.85546875" style="50" customWidth="1"/>
    <col min="14371" max="14595" width="9.140625" style="50"/>
    <col min="14596" max="14596" width="19.28515625" style="50" customWidth="1"/>
    <col min="14597" max="14597" width="9.7109375" style="50" customWidth="1"/>
    <col min="14598" max="14598" width="9.42578125" style="50" customWidth="1"/>
    <col min="14599" max="14599" width="8.7109375" style="50" customWidth="1"/>
    <col min="14600" max="14601" width="9.42578125" style="50" customWidth="1"/>
    <col min="14602" max="14602" width="7.7109375" style="50" customWidth="1"/>
    <col min="14603" max="14603" width="8.85546875" style="50" customWidth="1"/>
    <col min="14604" max="14604" width="8.7109375" style="50" customWidth="1"/>
    <col min="14605" max="14605" width="7.7109375" style="50" customWidth="1"/>
    <col min="14606" max="14607" width="8.140625" style="50" customWidth="1"/>
    <col min="14608" max="14608" width="6.42578125" style="50" customWidth="1"/>
    <col min="14609" max="14610" width="7.42578125" style="50" customWidth="1"/>
    <col min="14611" max="14611" width="6.28515625" style="50" customWidth="1"/>
    <col min="14612" max="14612" width="7.7109375" style="50" customWidth="1"/>
    <col min="14613" max="14613" width="7.28515625" style="50" customWidth="1"/>
    <col min="14614" max="14614" width="7.5703125" style="50" customWidth="1"/>
    <col min="14615" max="14615" width="8.28515625" style="50" customWidth="1"/>
    <col min="14616" max="14616" width="9.28515625" style="50" customWidth="1"/>
    <col min="14617" max="14617" width="7.28515625" style="50" customWidth="1"/>
    <col min="14618" max="14619" width="9.140625" style="50" customWidth="1"/>
    <col min="14620" max="14620" width="8" style="50" customWidth="1"/>
    <col min="14621" max="14622" width="9.140625" style="50" customWidth="1"/>
    <col min="14623" max="14623" width="8" style="50" customWidth="1"/>
    <col min="14624" max="14624" width="9" style="50" customWidth="1"/>
    <col min="14625" max="14625" width="9.28515625" style="50" customWidth="1"/>
    <col min="14626" max="14626" width="6.85546875" style="50" customWidth="1"/>
    <col min="14627" max="14851" width="9.140625" style="50"/>
    <col min="14852" max="14852" width="19.28515625" style="50" customWidth="1"/>
    <col min="14853" max="14853" width="9.7109375" style="50" customWidth="1"/>
    <col min="14854" max="14854" width="9.42578125" style="50" customWidth="1"/>
    <col min="14855" max="14855" width="8.7109375" style="50" customWidth="1"/>
    <col min="14856" max="14857" width="9.42578125" style="50" customWidth="1"/>
    <col min="14858" max="14858" width="7.7109375" style="50" customWidth="1"/>
    <col min="14859" max="14859" width="8.85546875" style="50" customWidth="1"/>
    <col min="14860" max="14860" width="8.7109375" style="50" customWidth="1"/>
    <col min="14861" max="14861" width="7.7109375" style="50" customWidth="1"/>
    <col min="14862" max="14863" width="8.140625" style="50" customWidth="1"/>
    <col min="14864" max="14864" width="6.42578125" style="50" customWidth="1"/>
    <col min="14865" max="14866" width="7.42578125" style="50" customWidth="1"/>
    <col min="14867" max="14867" width="6.28515625" style="50" customWidth="1"/>
    <col min="14868" max="14868" width="7.7109375" style="50" customWidth="1"/>
    <col min="14869" max="14869" width="7.28515625" style="50" customWidth="1"/>
    <col min="14870" max="14870" width="7.5703125" style="50" customWidth="1"/>
    <col min="14871" max="14871" width="8.28515625" style="50" customWidth="1"/>
    <col min="14872" max="14872" width="9.28515625" style="50" customWidth="1"/>
    <col min="14873" max="14873" width="7.28515625" style="50" customWidth="1"/>
    <col min="14874" max="14875" width="9.140625" style="50" customWidth="1"/>
    <col min="14876" max="14876" width="8" style="50" customWidth="1"/>
    <col min="14877" max="14878" width="9.140625" style="50" customWidth="1"/>
    <col min="14879" max="14879" width="8" style="50" customWidth="1"/>
    <col min="14880" max="14880" width="9" style="50" customWidth="1"/>
    <col min="14881" max="14881" width="9.28515625" style="50" customWidth="1"/>
    <col min="14882" max="14882" width="6.85546875" style="50" customWidth="1"/>
    <col min="14883" max="15107" width="9.140625" style="50"/>
    <col min="15108" max="15108" width="19.28515625" style="50" customWidth="1"/>
    <col min="15109" max="15109" width="9.7109375" style="50" customWidth="1"/>
    <col min="15110" max="15110" width="9.42578125" style="50" customWidth="1"/>
    <col min="15111" max="15111" width="8.7109375" style="50" customWidth="1"/>
    <col min="15112" max="15113" width="9.42578125" style="50" customWidth="1"/>
    <col min="15114" max="15114" width="7.7109375" style="50" customWidth="1"/>
    <col min="15115" max="15115" width="8.85546875" style="50" customWidth="1"/>
    <col min="15116" max="15116" width="8.7109375" style="50" customWidth="1"/>
    <col min="15117" max="15117" width="7.7109375" style="50" customWidth="1"/>
    <col min="15118" max="15119" width="8.140625" style="50" customWidth="1"/>
    <col min="15120" max="15120" width="6.42578125" style="50" customWidth="1"/>
    <col min="15121" max="15122" width="7.42578125" style="50" customWidth="1"/>
    <col min="15123" max="15123" width="6.28515625" style="50" customWidth="1"/>
    <col min="15124" max="15124" width="7.7109375" style="50" customWidth="1"/>
    <col min="15125" max="15125" width="7.28515625" style="50" customWidth="1"/>
    <col min="15126" max="15126" width="7.5703125" style="50" customWidth="1"/>
    <col min="15127" max="15127" width="8.28515625" style="50" customWidth="1"/>
    <col min="15128" max="15128" width="9.28515625" style="50" customWidth="1"/>
    <col min="15129" max="15129" width="7.28515625" style="50" customWidth="1"/>
    <col min="15130" max="15131" width="9.140625" style="50" customWidth="1"/>
    <col min="15132" max="15132" width="8" style="50" customWidth="1"/>
    <col min="15133" max="15134" width="9.140625" style="50" customWidth="1"/>
    <col min="15135" max="15135" width="8" style="50" customWidth="1"/>
    <col min="15136" max="15136" width="9" style="50" customWidth="1"/>
    <col min="15137" max="15137" width="9.28515625" style="50" customWidth="1"/>
    <col min="15138" max="15138" width="6.85546875" style="50" customWidth="1"/>
    <col min="15139" max="15363" width="9.140625" style="50"/>
    <col min="15364" max="15364" width="19.28515625" style="50" customWidth="1"/>
    <col min="15365" max="15365" width="9.7109375" style="50" customWidth="1"/>
    <col min="15366" max="15366" width="9.42578125" style="50" customWidth="1"/>
    <col min="15367" max="15367" width="8.7109375" style="50" customWidth="1"/>
    <col min="15368" max="15369" width="9.42578125" style="50" customWidth="1"/>
    <col min="15370" max="15370" width="7.7109375" style="50" customWidth="1"/>
    <col min="15371" max="15371" width="8.85546875" style="50" customWidth="1"/>
    <col min="15372" max="15372" width="8.7109375" style="50" customWidth="1"/>
    <col min="15373" max="15373" width="7.7109375" style="50" customWidth="1"/>
    <col min="15374" max="15375" width="8.140625" style="50" customWidth="1"/>
    <col min="15376" max="15376" width="6.42578125" style="50" customWidth="1"/>
    <col min="15377" max="15378" width="7.42578125" style="50" customWidth="1"/>
    <col min="15379" max="15379" width="6.28515625" style="50" customWidth="1"/>
    <col min="15380" max="15380" width="7.7109375" style="50" customWidth="1"/>
    <col min="15381" max="15381" width="7.28515625" style="50" customWidth="1"/>
    <col min="15382" max="15382" width="7.5703125" style="50" customWidth="1"/>
    <col min="15383" max="15383" width="8.28515625" style="50" customWidth="1"/>
    <col min="15384" max="15384" width="9.28515625" style="50" customWidth="1"/>
    <col min="15385" max="15385" width="7.28515625" style="50" customWidth="1"/>
    <col min="15386" max="15387" width="9.140625" style="50" customWidth="1"/>
    <col min="15388" max="15388" width="8" style="50" customWidth="1"/>
    <col min="15389" max="15390" width="9.140625" style="50" customWidth="1"/>
    <col min="15391" max="15391" width="8" style="50" customWidth="1"/>
    <col min="15392" max="15392" width="9" style="50" customWidth="1"/>
    <col min="15393" max="15393" width="9.28515625" style="50" customWidth="1"/>
    <col min="15394" max="15394" width="6.85546875" style="50" customWidth="1"/>
    <col min="15395" max="15619" width="9.140625" style="50"/>
    <col min="15620" max="15620" width="19.28515625" style="50" customWidth="1"/>
    <col min="15621" max="15621" width="9.7109375" style="50" customWidth="1"/>
    <col min="15622" max="15622" width="9.42578125" style="50" customWidth="1"/>
    <col min="15623" max="15623" width="8.7109375" style="50" customWidth="1"/>
    <col min="15624" max="15625" width="9.42578125" style="50" customWidth="1"/>
    <col min="15626" max="15626" width="7.7109375" style="50" customWidth="1"/>
    <col min="15627" max="15627" width="8.85546875" style="50" customWidth="1"/>
    <col min="15628" max="15628" width="8.7109375" style="50" customWidth="1"/>
    <col min="15629" max="15629" width="7.7109375" style="50" customWidth="1"/>
    <col min="15630" max="15631" width="8.140625" style="50" customWidth="1"/>
    <col min="15632" max="15632" width="6.42578125" style="50" customWidth="1"/>
    <col min="15633" max="15634" width="7.42578125" style="50" customWidth="1"/>
    <col min="15635" max="15635" width="6.28515625" style="50" customWidth="1"/>
    <col min="15636" max="15636" width="7.7109375" style="50" customWidth="1"/>
    <col min="15637" max="15637" width="7.28515625" style="50" customWidth="1"/>
    <col min="15638" max="15638" width="7.5703125" style="50" customWidth="1"/>
    <col min="15639" max="15639" width="8.28515625" style="50" customWidth="1"/>
    <col min="15640" max="15640" width="9.28515625" style="50" customWidth="1"/>
    <col min="15641" max="15641" width="7.28515625" style="50" customWidth="1"/>
    <col min="15642" max="15643" width="9.140625" style="50" customWidth="1"/>
    <col min="15644" max="15644" width="8" style="50" customWidth="1"/>
    <col min="15645" max="15646" width="9.140625" style="50" customWidth="1"/>
    <col min="15647" max="15647" width="8" style="50" customWidth="1"/>
    <col min="15648" max="15648" width="9" style="50" customWidth="1"/>
    <col min="15649" max="15649" width="9.28515625" style="50" customWidth="1"/>
    <col min="15650" max="15650" width="6.85546875" style="50" customWidth="1"/>
    <col min="15651" max="15875" width="9.140625" style="50"/>
    <col min="15876" max="15876" width="19.28515625" style="50" customWidth="1"/>
    <col min="15877" max="15877" width="9.7109375" style="50" customWidth="1"/>
    <col min="15878" max="15878" width="9.42578125" style="50" customWidth="1"/>
    <col min="15879" max="15879" width="8.7109375" style="50" customWidth="1"/>
    <col min="15880" max="15881" width="9.42578125" style="50" customWidth="1"/>
    <col min="15882" max="15882" width="7.7109375" style="50" customWidth="1"/>
    <col min="15883" max="15883" width="8.85546875" style="50" customWidth="1"/>
    <col min="15884" max="15884" width="8.7109375" style="50" customWidth="1"/>
    <col min="15885" max="15885" width="7.7109375" style="50" customWidth="1"/>
    <col min="15886" max="15887" width="8.140625" style="50" customWidth="1"/>
    <col min="15888" max="15888" width="6.42578125" style="50" customWidth="1"/>
    <col min="15889" max="15890" width="7.42578125" style="50" customWidth="1"/>
    <col min="15891" max="15891" width="6.28515625" style="50" customWidth="1"/>
    <col min="15892" max="15892" width="7.7109375" style="50" customWidth="1"/>
    <col min="15893" max="15893" width="7.28515625" style="50" customWidth="1"/>
    <col min="15894" max="15894" width="7.5703125" style="50" customWidth="1"/>
    <col min="15895" max="15895" width="8.28515625" style="50" customWidth="1"/>
    <col min="15896" max="15896" width="9.28515625" style="50" customWidth="1"/>
    <col min="15897" max="15897" width="7.28515625" style="50" customWidth="1"/>
    <col min="15898" max="15899" width="9.140625" style="50" customWidth="1"/>
    <col min="15900" max="15900" width="8" style="50" customWidth="1"/>
    <col min="15901" max="15902" width="9.140625" style="50" customWidth="1"/>
    <col min="15903" max="15903" width="8" style="50" customWidth="1"/>
    <col min="15904" max="15904" width="9" style="50" customWidth="1"/>
    <col min="15905" max="15905" width="9.28515625" style="50" customWidth="1"/>
    <col min="15906" max="15906" width="6.85546875" style="50" customWidth="1"/>
    <col min="15907" max="16131" width="9.140625" style="50"/>
    <col min="16132" max="16132" width="19.28515625" style="50" customWidth="1"/>
    <col min="16133" max="16133" width="9.7109375" style="50" customWidth="1"/>
    <col min="16134" max="16134" width="9.42578125" style="50" customWidth="1"/>
    <col min="16135" max="16135" width="8.7109375" style="50" customWidth="1"/>
    <col min="16136" max="16137" width="9.42578125" style="50" customWidth="1"/>
    <col min="16138" max="16138" width="7.7109375" style="50" customWidth="1"/>
    <col min="16139" max="16139" width="8.85546875" style="50" customWidth="1"/>
    <col min="16140" max="16140" width="8.7109375" style="50" customWidth="1"/>
    <col min="16141" max="16141" width="7.7109375" style="50" customWidth="1"/>
    <col min="16142" max="16143" width="8.140625" style="50" customWidth="1"/>
    <col min="16144" max="16144" width="6.42578125" style="50" customWidth="1"/>
    <col min="16145" max="16146" width="7.42578125" style="50" customWidth="1"/>
    <col min="16147" max="16147" width="6.28515625" style="50" customWidth="1"/>
    <col min="16148" max="16148" width="7.7109375" style="50" customWidth="1"/>
    <col min="16149" max="16149" width="7.28515625" style="50" customWidth="1"/>
    <col min="16150" max="16150" width="7.5703125" style="50" customWidth="1"/>
    <col min="16151" max="16151" width="8.28515625" style="50" customWidth="1"/>
    <col min="16152" max="16152" width="9.28515625" style="50" customWidth="1"/>
    <col min="16153" max="16153" width="7.28515625" style="50" customWidth="1"/>
    <col min="16154" max="16155" width="9.140625" style="50" customWidth="1"/>
    <col min="16156" max="16156" width="8" style="50" customWidth="1"/>
    <col min="16157" max="16158" width="9.140625" style="50" customWidth="1"/>
    <col min="16159" max="16159" width="8" style="50" customWidth="1"/>
    <col min="16160" max="16160" width="9" style="50" customWidth="1"/>
    <col min="16161" max="16161" width="9.28515625" style="50" customWidth="1"/>
    <col min="16162" max="16162" width="6.85546875" style="50" customWidth="1"/>
    <col min="16163" max="16384" width="9.140625" style="50"/>
  </cols>
  <sheetData>
    <row r="1" spans="1:34" ht="6" customHeight="1" x14ac:dyDescent="0.25"/>
    <row r="2" spans="1:34" s="43" customFormat="1" ht="35.25" customHeight="1" x14ac:dyDescent="0.3">
      <c r="A2" s="93"/>
      <c r="B2" s="248" t="s">
        <v>86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93"/>
      <c r="O2" s="93"/>
      <c r="P2" s="93"/>
      <c r="Q2" s="93"/>
      <c r="R2" s="93"/>
      <c r="S2" s="196"/>
      <c r="T2" s="93"/>
      <c r="U2" s="93"/>
      <c r="V2" s="93"/>
      <c r="W2" s="40"/>
      <c r="X2" s="40"/>
      <c r="Y2" s="112" t="s">
        <v>19</v>
      </c>
      <c r="Z2" s="40"/>
      <c r="AA2" s="40"/>
      <c r="AB2" s="40"/>
      <c r="AC2" s="41"/>
      <c r="AD2" s="41"/>
      <c r="AE2" s="41"/>
      <c r="AH2" s="112" t="s">
        <v>19</v>
      </c>
    </row>
    <row r="3" spans="1:34" s="43" customFormat="1" ht="11.45" customHeight="1" x14ac:dyDescent="0.25">
      <c r="E3" s="56"/>
      <c r="F3" s="56"/>
      <c r="G3" s="56"/>
      <c r="H3" s="56"/>
      <c r="I3" s="56"/>
      <c r="J3" s="56"/>
      <c r="K3" s="56"/>
      <c r="L3" s="56"/>
      <c r="M3" s="45" t="s">
        <v>7</v>
      </c>
      <c r="N3" s="56"/>
      <c r="Q3" s="45"/>
      <c r="S3" s="45"/>
      <c r="T3" s="56"/>
      <c r="U3" s="56"/>
      <c r="W3" s="56"/>
      <c r="X3" s="56"/>
      <c r="Y3" s="45" t="s">
        <v>7</v>
      </c>
      <c r="Z3" s="56"/>
      <c r="AA3" s="56"/>
      <c r="AB3" s="56"/>
      <c r="AC3" s="56"/>
      <c r="AD3" s="113"/>
      <c r="AE3" s="84"/>
      <c r="AH3" s="45" t="s">
        <v>7</v>
      </c>
    </row>
    <row r="4" spans="1:34" s="58" customFormat="1" ht="63.75" customHeight="1" x14ac:dyDescent="0.2">
      <c r="A4" s="245"/>
      <c r="B4" s="239" t="s">
        <v>43</v>
      </c>
      <c r="C4" s="240"/>
      <c r="D4" s="241"/>
      <c r="E4" s="225" t="s">
        <v>8</v>
      </c>
      <c r="F4" s="225"/>
      <c r="G4" s="225"/>
      <c r="H4" s="229" t="s">
        <v>67</v>
      </c>
      <c r="I4" s="229"/>
      <c r="J4" s="229"/>
      <c r="K4" s="237" t="s">
        <v>58</v>
      </c>
      <c r="L4" s="237"/>
      <c r="M4" s="237"/>
      <c r="N4" s="237" t="s">
        <v>14</v>
      </c>
      <c r="O4" s="237"/>
      <c r="P4" s="237"/>
      <c r="Q4" s="222" t="s">
        <v>62</v>
      </c>
      <c r="R4" s="223"/>
      <c r="S4" s="224"/>
      <c r="T4" s="237" t="s">
        <v>18</v>
      </c>
      <c r="U4" s="237"/>
      <c r="V4" s="237"/>
      <c r="W4" s="237" t="s">
        <v>10</v>
      </c>
      <c r="X4" s="237"/>
      <c r="Y4" s="237"/>
      <c r="Z4" s="239" t="s">
        <v>42</v>
      </c>
      <c r="AA4" s="240"/>
      <c r="AB4" s="241"/>
      <c r="AC4" s="238" t="s">
        <v>16</v>
      </c>
      <c r="AD4" s="238"/>
      <c r="AE4" s="238"/>
      <c r="AF4" s="237" t="s">
        <v>15</v>
      </c>
      <c r="AG4" s="237"/>
      <c r="AH4" s="237"/>
    </row>
    <row r="5" spans="1:34" s="46" customFormat="1" ht="26.25" customHeight="1" x14ac:dyDescent="0.2">
      <c r="A5" s="245"/>
      <c r="B5" s="158" t="s">
        <v>40</v>
      </c>
      <c r="C5" s="158" t="s">
        <v>68</v>
      </c>
      <c r="D5" s="165" t="s">
        <v>2</v>
      </c>
      <c r="E5" s="158" t="s">
        <v>40</v>
      </c>
      <c r="F5" s="158" t="s">
        <v>68</v>
      </c>
      <c r="G5" s="165" t="s">
        <v>2</v>
      </c>
      <c r="H5" s="158" t="s">
        <v>40</v>
      </c>
      <c r="I5" s="158" t="s">
        <v>68</v>
      </c>
      <c r="J5" s="165" t="s">
        <v>2</v>
      </c>
      <c r="K5" s="158" t="s">
        <v>40</v>
      </c>
      <c r="L5" s="158" t="s">
        <v>68</v>
      </c>
      <c r="M5" s="165" t="s">
        <v>2</v>
      </c>
      <c r="N5" s="158" t="s">
        <v>40</v>
      </c>
      <c r="O5" s="158" t="s">
        <v>68</v>
      </c>
      <c r="P5" s="165" t="s">
        <v>2</v>
      </c>
      <c r="Q5" s="158" t="s">
        <v>40</v>
      </c>
      <c r="R5" s="158" t="s">
        <v>68</v>
      </c>
      <c r="S5" s="165" t="s">
        <v>2</v>
      </c>
      <c r="T5" s="158" t="s">
        <v>40</v>
      </c>
      <c r="U5" s="158" t="s">
        <v>68</v>
      </c>
      <c r="V5" s="165" t="s">
        <v>2</v>
      </c>
      <c r="W5" s="158" t="s">
        <v>40</v>
      </c>
      <c r="X5" s="158" t="s">
        <v>68</v>
      </c>
      <c r="Y5" s="165" t="s">
        <v>2</v>
      </c>
      <c r="Z5" s="158" t="s">
        <v>40</v>
      </c>
      <c r="AA5" s="158" t="s">
        <v>68</v>
      </c>
      <c r="AB5" s="165" t="s">
        <v>2</v>
      </c>
      <c r="AC5" s="158" t="s">
        <v>40</v>
      </c>
      <c r="AD5" s="158" t="s">
        <v>68</v>
      </c>
      <c r="AE5" s="165" t="s">
        <v>2</v>
      </c>
      <c r="AF5" s="158" t="s">
        <v>40</v>
      </c>
      <c r="AG5" s="158" t="s">
        <v>68</v>
      </c>
      <c r="AH5" s="165" t="s">
        <v>2</v>
      </c>
    </row>
    <row r="6" spans="1:34" s="48" customFormat="1" ht="12" customHeight="1" x14ac:dyDescent="0.2">
      <c r="A6" s="47" t="s">
        <v>3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47">
        <v>29</v>
      </c>
      <c r="AE6" s="47">
        <v>30</v>
      </c>
      <c r="AF6" s="47">
        <v>31</v>
      </c>
      <c r="AG6" s="47">
        <v>32</v>
      </c>
      <c r="AH6" s="47">
        <v>33</v>
      </c>
    </row>
    <row r="7" spans="1:34" s="147" customFormat="1" ht="24" customHeight="1" x14ac:dyDescent="0.25">
      <c r="A7" s="115" t="s">
        <v>31</v>
      </c>
      <c r="B7" s="126">
        <f>SUM(B8:B13)</f>
        <v>2175</v>
      </c>
      <c r="C7" s="126">
        <f>SUM(C8:C13)</f>
        <v>2332</v>
      </c>
      <c r="D7" s="173">
        <f>C7/B7*100</f>
        <v>107.2183908045977</v>
      </c>
      <c r="E7" s="126">
        <f>SUM(E8:E13)</f>
        <v>1767</v>
      </c>
      <c r="F7" s="126">
        <f>SUM(F8:F13)</f>
        <v>1067</v>
      </c>
      <c r="G7" s="127">
        <f t="shared" ref="G7:G8" si="0">F7/E7*100</f>
        <v>60.38483305036786</v>
      </c>
      <c r="H7" s="126">
        <f>SUM(H8:H13)</f>
        <v>441</v>
      </c>
      <c r="I7" s="126">
        <f>SUM(I8:I13)</f>
        <v>487</v>
      </c>
      <c r="J7" s="127">
        <f t="shared" ref="J7:J8" si="1">I7/H7*100</f>
        <v>110.43083900226758</v>
      </c>
      <c r="K7" s="126">
        <f>SUM(K8:K13)</f>
        <v>454</v>
      </c>
      <c r="L7" s="126">
        <f>SUM(L8:L13)</f>
        <v>703</v>
      </c>
      <c r="M7" s="127">
        <f t="shared" ref="M7:M8" si="2">L7/K7*100</f>
        <v>154.84581497797356</v>
      </c>
      <c r="N7" s="126">
        <f>SUM(N8:N13)</f>
        <v>103</v>
      </c>
      <c r="O7" s="126">
        <f>SUM(O8:O13)</f>
        <v>46</v>
      </c>
      <c r="P7" s="127">
        <f t="shared" ref="P7:P9" si="3">O7/N7*100</f>
        <v>44.660194174757287</v>
      </c>
      <c r="Q7" s="130">
        <f>SUM(Q8:Q13)</f>
        <v>0</v>
      </c>
      <c r="R7" s="130">
        <f>SUM(R8:R13)</f>
        <v>58</v>
      </c>
      <c r="S7" s="130" t="s">
        <v>70</v>
      </c>
      <c r="T7" s="126">
        <f>SUM(T8:T13)</f>
        <v>6</v>
      </c>
      <c r="U7" s="126">
        <f>SUM(U8:U13)</f>
        <v>1</v>
      </c>
      <c r="V7" s="127">
        <f t="shared" ref="V7:V13" si="4">U7/T7*100</f>
        <v>16.666666666666664</v>
      </c>
      <c r="W7" s="126">
        <f>SUM(W8:W13)</f>
        <v>1435</v>
      </c>
      <c r="X7" s="126">
        <f>SUM(X8:X13)</f>
        <v>957</v>
      </c>
      <c r="Y7" s="127">
        <f t="shared" ref="Y7:Y8" si="5">X7/W7*100</f>
        <v>66.689895470383277</v>
      </c>
      <c r="Z7" s="126">
        <f>SUM(Z8:Z13)</f>
        <v>1174</v>
      </c>
      <c r="AA7" s="126">
        <f>SUM(AA8:AA13)</f>
        <v>1182</v>
      </c>
      <c r="AB7" s="173">
        <f>AA7/Z7*100</f>
        <v>100.68143100511074</v>
      </c>
      <c r="AC7" s="126">
        <f>SUM(AC8:AC13)</f>
        <v>1010</v>
      </c>
      <c r="AD7" s="126">
        <f>SUM(AD8:AD13)</f>
        <v>612</v>
      </c>
      <c r="AE7" s="127">
        <f t="shared" ref="AE7:AE8" si="6">AD7/AC7*100</f>
        <v>60.594059405940591</v>
      </c>
      <c r="AF7" s="126">
        <f>SUM(AF8:AF13)</f>
        <v>437</v>
      </c>
      <c r="AG7" s="126">
        <f>SUM(AG8:AG13)</f>
        <v>335</v>
      </c>
      <c r="AH7" s="127">
        <f t="shared" ref="AH7:AH8" si="7">AG7/AF7*100</f>
        <v>76.659038901601832</v>
      </c>
    </row>
    <row r="8" spans="1:34" ht="48" customHeight="1" x14ac:dyDescent="0.25">
      <c r="A8" s="174" t="s">
        <v>45</v>
      </c>
      <c r="B8" s="181">
        <v>730</v>
      </c>
      <c r="C8" s="181">
        <v>746</v>
      </c>
      <c r="D8" s="173">
        <f t="shared" ref="D8" si="8">C8/B8*100</f>
        <v>102.1917808219178</v>
      </c>
      <c r="E8" s="128">
        <v>608</v>
      </c>
      <c r="F8" s="128">
        <v>339</v>
      </c>
      <c r="G8" s="127">
        <f t="shared" si="0"/>
        <v>55.756578947368418</v>
      </c>
      <c r="H8" s="128">
        <v>149</v>
      </c>
      <c r="I8" s="128">
        <v>161</v>
      </c>
      <c r="J8" s="127">
        <f t="shared" si="1"/>
        <v>108.05369127516779</v>
      </c>
      <c r="K8" s="182">
        <v>136</v>
      </c>
      <c r="L8" s="182">
        <v>229</v>
      </c>
      <c r="M8" s="127">
        <f t="shared" si="2"/>
        <v>168.38235294117646</v>
      </c>
      <c r="N8" s="128">
        <v>18</v>
      </c>
      <c r="O8" s="128">
        <v>11</v>
      </c>
      <c r="P8" s="127">
        <f t="shared" si="3"/>
        <v>61.111111111111114</v>
      </c>
      <c r="Q8" s="128">
        <v>0</v>
      </c>
      <c r="R8" s="128">
        <v>8</v>
      </c>
      <c r="S8" s="130" t="s">
        <v>70</v>
      </c>
      <c r="T8" s="128">
        <v>0</v>
      </c>
      <c r="U8" s="128">
        <v>0</v>
      </c>
      <c r="V8" s="127" t="s">
        <v>70</v>
      </c>
      <c r="W8" s="203">
        <v>469</v>
      </c>
      <c r="X8" s="203">
        <v>290</v>
      </c>
      <c r="Y8" s="127">
        <f t="shared" si="5"/>
        <v>61.833688699360344</v>
      </c>
      <c r="Z8" s="183">
        <v>405</v>
      </c>
      <c r="AA8" s="183">
        <v>398</v>
      </c>
      <c r="AB8" s="173">
        <f t="shared" ref="AB8" si="9">AA8/Z8*100</f>
        <v>98.271604938271608</v>
      </c>
      <c r="AC8" s="124">
        <v>345</v>
      </c>
      <c r="AD8" s="124">
        <v>206</v>
      </c>
      <c r="AE8" s="127">
        <f t="shared" si="6"/>
        <v>59.710144927536234</v>
      </c>
      <c r="AF8" s="124">
        <v>169</v>
      </c>
      <c r="AG8" s="124">
        <v>124</v>
      </c>
      <c r="AH8" s="127">
        <f t="shared" si="7"/>
        <v>73.372781065088759</v>
      </c>
    </row>
    <row r="9" spans="1:34" ht="48" customHeight="1" x14ac:dyDescent="0.25">
      <c r="A9" s="174" t="s">
        <v>44</v>
      </c>
      <c r="B9" s="181">
        <v>103</v>
      </c>
      <c r="C9" s="181">
        <v>131</v>
      </c>
      <c r="D9" s="173">
        <f>C9/B9*100</f>
        <v>127.18446601941748</v>
      </c>
      <c r="E9" s="128">
        <v>91</v>
      </c>
      <c r="F9" s="128">
        <v>80</v>
      </c>
      <c r="G9" s="127">
        <f>F9/E9*100</f>
        <v>87.912087912087912</v>
      </c>
      <c r="H9" s="128">
        <v>27</v>
      </c>
      <c r="I9" s="128">
        <v>27</v>
      </c>
      <c r="J9" s="127">
        <f>I9/H9*100</f>
        <v>100</v>
      </c>
      <c r="K9" s="182">
        <v>28</v>
      </c>
      <c r="L9" s="182">
        <v>22</v>
      </c>
      <c r="M9" s="127">
        <f>L9/K9*100</f>
        <v>78.571428571428569</v>
      </c>
      <c r="N9" s="128">
        <v>11</v>
      </c>
      <c r="O9" s="128">
        <v>8</v>
      </c>
      <c r="P9" s="127">
        <f t="shared" si="3"/>
        <v>72.727272727272734</v>
      </c>
      <c r="Q9" s="128">
        <v>0</v>
      </c>
      <c r="R9" s="128">
        <v>0</v>
      </c>
      <c r="S9" s="130" t="s">
        <v>70</v>
      </c>
      <c r="T9" s="128">
        <v>0</v>
      </c>
      <c r="U9" s="128">
        <v>0</v>
      </c>
      <c r="V9" s="127" t="s">
        <v>70</v>
      </c>
      <c r="W9" s="203">
        <v>87</v>
      </c>
      <c r="X9" s="203">
        <v>72</v>
      </c>
      <c r="Y9" s="127">
        <f>X9/W9*100</f>
        <v>82.758620689655174</v>
      </c>
      <c r="Z9" s="183">
        <v>61</v>
      </c>
      <c r="AA9" s="183">
        <v>73</v>
      </c>
      <c r="AB9" s="173">
        <f>AA9/Z9*100</f>
        <v>119.67213114754098</v>
      </c>
      <c r="AC9" s="124">
        <v>56</v>
      </c>
      <c r="AD9" s="124">
        <v>58</v>
      </c>
      <c r="AE9" s="127">
        <f>AD9/AC9*100</f>
        <v>103.57142857142858</v>
      </c>
      <c r="AF9" s="124">
        <v>32</v>
      </c>
      <c r="AG9" s="124">
        <v>33</v>
      </c>
      <c r="AH9" s="127">
        <f>AG9/AF9*100</f>
        <v>103.125</v>
      </c>
    </row>
    <row r="10" spans="1:34" ht="48" customHeight="1" x14ac:dyDescent="0.25">
      <c r="A10" s="174" t="s">
        <v>48</v>
      </c>
      <c r="B10" s="181">
        <v>154</v>
      </c>
      <c r="C10" s="181">
        <v>172</v>
      </c>
      <c r="D10" s="173">
        <f t="shared" ref="D10:D11" si="10">C10/B10*100</f>
        <v>111.68831168831169</v>
      </c>
      <c r="E10" s="128">
        <v>124</v>
      </c>
      <c r="F10" s="128">
        <v>75</v>
      </c>
      <c r="G10" s="127">
        <f t="shared" ref="G10:G11" si="11">F10/E10*100</f>
        <v>60.483870967741936</v>
      </c>
      <c r="H10" s="128">
        <v>33</v>
      </c>
      <c r="I10" s="128">
        <v>25</v>
      </c>
      <c r="J10" s="127">
        <f t="shared" ref="J10:J11" si="12">I10/H10*100</f>
        <v>75.757575757575751</v>
      </c>
      <c r="K10" s="182">
        <v>14</v>
      </c>
      <c r="L10" s="182">
        <v>24</v>
      </c>
      <c r="M10" s="127">
        <f>L10/K10*100</f>
        <v>171.42857142857142</v>
      </c>
      <c r="N10" s="128">
        <v>13</v>
      </c>
      <c r="O10" s="128">
        <v>3</v>
      </c>
      <c r="P10" s="127">
        <f t="shared" ref="P10:P11" si="13">O10/N10*100</f>
        <v>23.076923076923077</v>
      </c>
      <c r="Q10" s="128">
        <v>0</v>
      </c>
      <c r="R10" s="128">
        <v>7</v>
      </c>
      <c r="S10" s="130" t="s">
        <v>70</v>
      </c>
      <c r="T10" s="128">
        <v>0</v>
      </c>
      <c r="U10" s="128">
        <v>0</v>
      </c>
      <c r="V10" s="127" t="s">
        <v>70</v>
      </c>
      <c r="W10" s="203">
        <v>102</v>
      </c>
      <c r="X10" s="203">
        <v>74</v>
      </c>
      <c r="Y10" s="127">
        <f t="shared" ref="Y10:Y11" si="14">X10/W10*100</f>
        <v>72.549019607843135</v>
      </c>
      <c r="Z10" s="183">
        <v>105</v>
      </c>
      <c r="AA10" s="183">
        <v>75</v>
      </c>
      <c r="AB10" s="173">
        <f t="shared" ref="AB10:AB11" si="15">AA10/Z10*100</f>
        <v>71.428571428571431</v>
      </c>
      <c r="AC10" s="124">
        <v>91</v>
      </c>
      <c r="AD10" s="124">
        <v>54</v>
      </c>
      <c r="AE10" s="127">
        <f t="shared" ref="AE10:AE11" si="16">AD10/AC10*100</f>
        <v>59.340659340659343</v>
      </c>
      <c r="AF10" s="124">
        <v>42</v>
      </c>
      <c r="AG10" s="124">
        <v>19</v>
      </c>
      <c r="AH10" s="127">
        <f t="shared" ref="AH10:AH11" si="17">AG10/AF10*100</f>
        <v>45.238095238095241</v>
      </c>
    </row>
    <row r="11" spans="1:34" ht="48" customHeight="1" x14ac:dyDescent="0.25">
      <c r="A11" s="174" t="s">
        <v>49</v>
      </c>
      <c r="B11" s="181">
        <v>189</v>
      </c>
      <c r="C11" s="181">
        <v>272</v>
      </c>
      <c r="D11" s="173">
        <f t="shared" si="10"/>
        <v>143.9153439153439</v>
      </c>
      <c r="E11" s="128">
        <v>149</v>
      </c>
      <c r="F11" s="128">
        <v>83</v>
      </c>
      <c r="G11" s="127">
        <f t="shared" si="11"/>
        <v>55.70469798657718</v>
      </c>
      <c r="H11" s="128">
        <v>33</v>
      </c>
      <c r="I11" s="128">
        <v>24</v>
      </c>
      <c r="J11" s="127">
        <f t="shared" si="12"/>
        <v>72.727272727272734</v>
      </c>
      <c r="K11" s="182">
        <v>37</v>
      </c>
      <c r="L11" s="182">
        <v>75</v>
      </c>
      <c r="M11" s="127">
        <f t="shared" ref="M11" si="18">L11/K11*100</f>
        <v>202.70270270270271</v>
      </c>
      <c r="N11" s="128">
        <v>3</v>
      </c>
      <c r="O11" s="128">
        <v>4</v>
      </c>
      <c r="P11" s="127">
        <f t="shared" si="13"/>
        <v>133.33333333333331</v>
      </c>
      <c r="Q11" s="128">
        <v>0</v>
      </c>
      <c r="R11" s="128">
        <v>4</v>
      </c>
      <c r="S11" s="130" t="s">
        <v>70</v>
      </c>
      <c r="T11" s="128">
        <v>0</v>
      </c>
      <c r="U11" s="128">
        <v>1</v>
      </c>
      <c r="V11" s="127" t="s">
        <v>70</v>
      </c>
      <c r="W11" s="203">
        <v>108</v>
      </c>
      <c r="X11" s="203">
        <v>77</v>
      </c>
      <c r="Y11" s="127">
        <f t="shared" si="14"/>
        <v>71.296296296296291</v>
      </c>
      <c r="Z11" s="183">
        <v>89</v>
      </c>
      <c r="AA11" s="183">
        <v>133</v>
      </c>
      <c r="AB11" s="173">
        <f t="shared" si="15"/>
        <v>149.43820224719101</v>
      </c>
      <c r="AC11" s="124">
        <v>73</v>
      </c>
      <c r="AD11" s="124">
        <v>49</v>
      </c>
      <c r="AE11" s="127">
        <f t="shared" si="16"/>
        <v>67.123287671232873</v>
      </c>
      <c r="AF11" s="124">
        <v>27</v>
      </c>
      <c r="AG11" s="124">
        <v>25</v>
      </c>
      <c r="AH11" s="127">
        <f t="shared" si="17"/>
        <v>92.592592592592595</v>
      </c>
    </row>
    <row r="12" spans="1:34" ht="48" customHeight="1" x14ac:dyDescent="0.25">
      <c r="A12" s="174" t="s">
        <v>46</v>
      </c>
      <c r="B12" s="181">
        <v>617</v>
      </c>
      <c r="C12" s="181">
        <v>611</v>
      </c>
      <c r="D12" s="173">
        <f>C12/B12*100</f>
        <v>99.027552674230151</v>
      </c>
      <c r="E12" s="128">
        <v>456</v>
      </c>
      <c r="F12" s="128">
        <v>271</v>
      </c>
      <c r="G12" s="127">
        <f>F12/E12*100</f>
        <v>59.429824561403507</v>
      </c>
      <c r="H12" s="128">
        <v>141</v>
      </c>
      <c r="I12" s="128">
        <v>139</v>
      </c>
      <c r="J12" s="127">
        <f>I12/H12*100</f>
        <v>98.581560283687935</v>
      </c>
      <c r="K12" s="182">
        <v>163</v>
      </c>
      <c r="L12" s="182">
        <v>206</v>
      </c>
      <c r="M12" s="127">
        <f>L12/K12*100</f>
        <v>126.38036809815951</v>
      </c>
      <c r="N12" s="128">
        <v>30</v>
      </c>
      <c r="O12" s="128">
        <v>12</v>
      </c>
      <c r="P12" s="127">
        <f>O12/N12*100</f>
        <v>40</v>
      </c>
      <c r="Q12" s="128">
        <v>0</v>
      </c>
      <c r="R12" s="128">
        <v>21</v>
      </c>
      <c r="S12" s="130" t="s">
        <v>70</v>
      </c>
      <c r="T12" s="128">
        <v>0</v>
      </c>
      <c r="U12" s="128">
        <v>0</v>
      </c>
      <c r="V12" s="127" t="s">
        <v>70</v>
      </c>
      <c r="W12" s="203">
        <v>395</v>
      </c>
      <c r="X12" s="203">
        <v>242</v>
      </c>
      <c r="Y12" s="127">
        <f>X12/W12*100</f>
        <v>61.265822784810133</v>
      </c>
      <c r="Z12" s="183">
        <v>319</v>
      </c>
      <c r="AA12" s="183">
        <v>295</v>
      </c>
      <c r="AB12" s="173">
        <f>AA12/Z12*100</f>
        <v>92.476489028213166</v>
      </c>
      <c r="AC12" s="124">
        <v>262</v>
      </c>
      <c r="AD12" s="124">
        <v>127</v>
      </c>
      <c r="AE12" s="127">
        <f>AD12/AC12*100</f>
        <v>48.473282442748086</v>
      </c>
      <c r="AF12" s="124">
        <v>111</v>
      </c>
      <c r="AG12" s="124">
        <v>74</v>
      </c>
      <c r="AH12" s="127">
        <f>AG12/AF12*100</f>
        <v>66.666666666666657</v>
      </c>
    </row>
    <row r="13" spans="1:34" ht="48" customHeight="1" x14ac:dyDescent="0.25">
      <c r="A13" s="174" t="s">
        <v>47</v>
      </c>
      <c r="B13" s="181">
        <v>382</v>
      </c>
      <c r="C13" s="181">
        <v>400</v>
      </c>
      <c r="D13" s="173">
        <f>C13/B13*100</f>
        <v>104.71204188481676</v>
      </c>
      <c r="E13" s="128">
        <v>339</v>
      </c>
      <c r="F13" s="128">
        <v>219</v>
      </c>
      <c r="G13" s="127">
        <f>F13/E13*100</f>
        <v>64.601769911504419</v>
      </c>
      <c r="H13" s="128">
        <v>58</v>
      </c>
      <c r="I13" s="128">
        <v>111</v>
      </c>
      <c r="J13" s="127">
        <f>I13/H13*100</f>
        <v>191.37931034482759</v>
      </c>
      <c r="K13" s="182">
        <v>76</v>
      </c>
      <c r="L13" s="182">
        <v>147</v>
      </c>
      <c r="M13" s="127">
        <f>L13/K13*100</f>
        <v>193.42105263157893</v>
      </c>
      <c r="N13" s="128">
        <v>28</v>
      </c>
      <c r="O13" s="128">
        <v>8</v>
      </c>
      <c r="P13" s="127">
        <f>O13/N13*100</f>
        <v>28.571428571428569</v>
      </c>
      <c r="Q13" s="128">
        <v>0</v>
      </c>
      <c r="R13" s="128">
        <v>18</v>
      </c>
      <c r="S13" s="130" t="s">
        <v>70</v>
      </c>
      <c r="T13" s="128">
        <v>6</v>
      </c>
      <c r="U13" s="128">
        <v>0</v>
      </c>
      <c r="V13" s="127">
        <f t="shared" si="4"/>
        <v>0</v>
      </c>
      <c r="W13" s="203">
        <v>274</v>
      </c>
      <c r="X13" s="203">
        <v>202</v>
      </c>
      <c r="Y13" s="127">
        <f>X13/W13*100</f>
        <v>73.722627737226276</v>
      </c>
      <c r="Z13" s="183">
        <v>195</v>
      </c>
      <c r="AA13" s="183">
        <v>208</v>
      </c>
      <c r="AB13" s="173">
        <f>AA13/Z13*100</f>
        <v>106.66666666666667</v>
      </c>
      <c r="AC13" s="124">
        <v>183</v>
      </c>
      <c r="AD13" s="124">
        <v>118</v>
      </c>
      <c r="AE13" s="127">
        <f>AD13/AC13*100</f>
        <v>64.480874316939889</v>
      </c>
      <c r="AF13" s="124">
        <v>56</v>
      </c>
      <c r="AG13" s="124">
        <v>60</v>
      </c>
      <c r="AH13" s="127">
        <f>AG13/AF13*100</f>
        <v>107.14285714285714</v>
      </c>
    </row>
  </sheetData>
  <mergeCells count="13">
    <mergeCell ref="A4:A5"/>
    <mergeCell ref="W4:Y4"/>
    <mergeCell ref="AC4:AE4"/>
    <mergeCell ref="B4:D4"/>
    <mergeCell ref="H4:J4"/>
    <mergeCell ref="Q4:S4"/>
    <mergeCell ref="B2:M2"/>
    <mergeCell ref="AF4:AH4"/>
    <mergeCell ref="T4:V4"/>
    <mergeCell ref="E4:G4"/>
    <mergeCell ref="K4:M4"/>
    <mergeCell ref="N4:P4"/>
    <mergeCell ref="Z4:AB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62.42578125" style="94" customWidth="1"/>
    <col min="2" max="3" width="13.7109375" style="16" customWidth="1"/>
    <col min="4" max="5" width="9.7109375" style="94" customWidth="1"/>
    <col min="6" max="7" width="13.7109375" style="94" customWidth="1"/>
    <col min="8" max="9" width="9.7109375" style="94" customWidth="1"/>
    <col min="10" max="10" width="10.85546875" style="94" customWidth="1"/>
    <col min="11" max="16384" width="8" style="94"/>
  </cols>
  <sheetData>
    <row r="1" spans="1:13" ht="27" customHeight="1" x14ac:dyDescent="0.2">
      <c r="A1" s="249" t="s">
        <v>36</v>
      </c>
      <c r="B1" s="249"/>
      <c r="C1" s="249"/>
      <c r="D1" s="249"/>
      <c r="E1" s="249"/>
      <c r="F1" s="249"/>
      <c r="G1" s="249"/>
      <c r="H1" s="249"/>
      <c r="I1" s="249"/>
      <c r="J1" s="100"/>
    </row>
    <row r="2" spans="1:13" ht="23.25" customHeight="1" x14ac:dyDescent="0.2">
      <c r="A2" s="250" t="s">
        <v>20</v>
      </c>
      <c r="B2" s="249"/>
      <c r="C2" s="249"/>
      <c r="D2" s="249"/>
      <c r="E2" s="249"/>
      <c r="F2" s="249"/>
      <c r="G2" s="249"/>
      <c r="H2" s="249"/>
      <c r="I2" s="249"/>
      <c r="J2" s="100"/>
    </row>
    <row r="3" spans="1:13" ht="13.5" customHeight="1" x14ac:dyDescent="0.2">
      <c r="A3" s="251"/>
      <c r="B3" s="251"/>
      <c r="C3" s="251"/>
      <c r="D3" s="251"/>
      <c r="E3" s="251"/>
    </row>
    <row r="4" spans="1:13" s="82" customFormat="1" ht="30.75" customHeight="1" x14ac:dyDescent="0.25">
      <c r="A4" s="212" t="s">
        <v>0</v>
      </c>
      <c r="B4" s="252" t="s">
        <v>21</v>
      </c>
      <c r="C4" s="253"/>
      <c r="D4" s="253"/>
      <c r="E4" s="254"/>
      <c r="F4" s="252" t="s">
        <v>22</v>
      </c>
      <c r="G4" s="253"/>
      <c r="H4" s="253"/>
      <c r="I4" s="254"/>
      <c r="J4" s="101"/>
    </row>
    <row r="5" spans="1:13" s="82" customFormat="1" ht="23.25" customHeight="1" x14ac:dyDescent="0.25">
      <c r="A5" s="246"/>
      <c r="B5" s="219" t="s">
        <v>74</v>
      </c>
      <c r="C5" s="219" t="s">
        <v>75</v>
      </c>
      <c r="D5" s="215" t="s">
        <v>1</v>
      </c>
      <c r="E5" s="216"/>
      <c r="F5" s="219" t="s">
        <v>74</v>
      </c>
      <c r="G5" s="219" t="s">
        <v>75</v>
      </c>
      <c r="H5" s="215" t="s">
        <v>1</v>
      </c>
      <c r="I5" s="216"/>
      <c r="J5" s="102"/>
    </row>
    <row r="6" spans="1:13" s="82" customFormat="1" ht="36.75" customHeight="1" x14ac:dyDescent="0.25">
      <c r="A6" s="213"/>
      <c r="B6" s="220"/>
      <c r="C6" s="220"/>
      <c r="D6" s="5" t="s">
        <v>2</v>
      </c>
      <c r="E6" s="6" t="s">
        <v>33</v>
      </c>
      <c r="F6" s="220"/>
      <c r="G6" s="220"/>
      <c r="H6" s="5" t="s">
        <v>2</v>
      </c>
      <c r="I6" s="6" t="s">
        <v>29</v>
      </c>
      <c r="J6" s="103"/>
    </row>
    <row r="7" spans="1:13" s="95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4"/>
    </row>
    <row r="8" spans="1:13" s="95" customFormat="1" ht="30" customHeight="1" x14ac:dyDescent="0.25">
      <c r="A8" s="96" t="s">
        <v>38</v>
      </c>
      <c r="B8" s="122">
        <v>3527</v>
      </c>
      <c r="C8" s="122">
        <v>3399</v>
      </c>
      <c r="D8" s="129">
        <f t="shared" ref="D8" si="0">C8/B8*100</f>
        <v>96.370853416501276</v>
      </c>
      <c r="E8" s="116">
        <f t="shared" ref="E8" si="1">C8-B8</f>
        <v>-128</v>
      </c>
      <c r="F8" s="122">
        <v>4226</v>
      </c>
      <c r="G8" s="122">
        <v>4195</v>
      </c>
      <c r="H8" s="129">
        <f t="shared" ref="H8" si="2">G8/F8*100</f>
        <v>99.266445811642214</v>
      </c>
      <c r="I8" s="116">
        <f t="shared" ref="I8" si="3">G8-F8</f>
        <v>-31</v>
      </c>
      <c r="J8" s="105"/>
      <c r="L8" s="106"/>
      <c r="M8" s="106"/>
    </row>
    <row r="9" spans="1:13" s="82" customFormat="1" ht="30" customHeight="1" x14ac:dyDescent="0.25">
      <c r="A9" s="10" t="s">
        <v>63</v>
      </c>
      <c r="B9" s="122">
        <v>3088</v>
      </c>
      <c r="C9" s="122">
        <v>2023</v>
      </c>
      <c r="D9" s="129">
        <f t="shared" ref="D9" si="4">C9/B9*100</f>
        <v>65.511658031088089</v>
      </c>
      <c r="E9" s="116">
        <f t="shared" ref="E9" si="5">C9-B9</f>
        <v>-1065</v>
      </c>
      <c r="F9" s="122">
        <v>3709</v>
      </c>
      <c r="G9" s="122">
        <v>2701</v>
      </c>
      <c r="H9" s="129">
        <f t="shared" ref="H9" si="6">G9/F9*100</f>
        <v>72.822863305473177</v>
      </c>
      <c r="I9" s="116">
        <f t="shared" ref="I9" si="7">G9-F9</f>
        <v>-1008</v>
      </c>
      <c r="J9" s="105"/>
      <c r="L9" s="106"/>
      <c r="M9" s="106"/>
    </row>
    <row r="10" spans="1:13" s="82" customFormat="1" ht="30" customHeight="1" x14ac:dyDescent="0.25">
      <c r="A10" s="10" t="s">
        <v>64</v>
      </c>
      <c r="B10" s="122">
        <v>897</v>
      </c>
      <c r="C10" s="122">
        <v>992</v>
      </c>
      <c r="D10" s="129">
        <f t="shared" ref="D10:D15" si="8">C10/B10*100</f>
        <v>110.59085841694538</v>
      </c>
      <c r="E10" s="116">
        <f t="shared" ref="E10:E15" si="9">C10-B10</f>
        <v>95</v>
      </c>
      <c r="F10" s="122">
        <v>966</v>
      </c>
      <c r="G10" s="122">
        <v>1178</v>
      </c>
      <c r="H10" s="129">
        <f t="shared" ref="H10:H15" si="10">G10/F10*100</f>
        <v>121.94616977225672</v>
      </c>
      <c r="I10" s="116">
        <f t="shared" ref="I10:I15" si="11">G10-F10</f>
        <v>212</v>
      </c>
      <c r="J10" s="105"/>
      <c r="L10" s="106"/>
      <c r="M10" s="106"/>
    </row>
    <row r="11" spans="1:13" s="82" customFormat="1" ht="30" customHeight="1" x14ac:dyDescent="0.25">
      <c r="A11" s="13" t="s">
        <v>53</v>
      </c>
      <c r="B11" s="122">
        <v>701</v>
      </c>
      <c r="C11" s="122">
        <v>1017</v>
      </c>
      <c r="D11" s="129">
        <f t="shared" si="8"/>
        <v>145.07845934379458</v>
      </c>
      <c r="E11" s="116">
        <f t="shared" si="9"/>
        <v>316</v>
      </c>
      <c r="F11" s="122">
        <v>785</v>
      </c>
      <c r="G11" s="122">
        <v>1131</v>
      </c>
      <c r="H11" s="129">
        <f t="shared" si="10"/>
        <v>144.07643312101911</v>
      </c>
      <c r="I11" s="116">
        <f t="shared" si="11"/>
        <v>346</v>
      </c>
      <c r="J11" s="105"/>
      <c r="L11" s="106"/>
      <c r="M11" s="106"/>
    </row>
    <row r="12" spans="1:13" s="82" customFormat="1" ht="30" customHeight="1" x14ac:dyDescent="0.25">
      <c r="A12" s="96" t="s">
        <v>26</v>
      </c>
      <c r="B12" s="122">
        <v>247</v>
      </c>
      <c r="C12" s="122">
        <v>188</v>
      </c>
      <c r="D12" s="129">
        <f t="shared" si="8"/>
        <v>76.113360323886639</v>
      </c>
      <c r="E12" s="116">
        <f t="shared" si="9"/>
        <v>-59</v>
      </c>
      <c r="F12" s="122">
        <v>330</v>
      </c>
      <c r="G12" s="122">
        <v>290</v>
      </c>
      <c r="H12" s="129">
        <f t="shared" si="10"/>
        <v>87.878787878787875</v>
      </c>
      <c r="I12" s="116">
        <f t="shared" si="11"/>
        <v>-40</v>
      </c>
      <c r="J12" s="105"/>
      <c r="L12" s="106"/>
      <c r="M12" s="106"/>
    </row>
    <row r="13" spans="1:13" s="4" customFormat="1" ht="30" customHeight="1" x14ac:dyDescent="0.25">
      <c r="A13" s="14" t="s">
        <v>61</v>
      </c>
      <c r="B13" s="122">
        <v>0</v>
      </c>
      <c r="C13" s="122">
        <v>83</v>
      </c>
      <c r="D13" s="129" t="s">
        <v>70</v>
      </c>
      <c r="E13" s="116">
        <f t="shared" si="9"/>
        <v>83</v>
      </c>
      <c r="F13" s="122">
        <v>0</v>
      </c>
      <c r="G13" s="122">
        <v>88</v>
      </c>
      <c r="H13" s="129" t="s">
        <v>70</v>
      </c>
      <c r="I13" s="116">
        <f t="shared" si="11"/>
        <v>88</v>
      </c>
      <c r="J13" s="18"/>
    </row>
    <row r="14" spans="1:13" s="82" customFormat="1" ht="45.75" customHeight="1" x14ac:dyDescent="0.25">
      <c r="A14" s="96" t="s">
        <v>23</v>
      </c>
      <c r="B14" s="122">
        <v>17</v>
      </c>
      <c r="C14" s="122">
        <v>19</v>
      </c>
      <c r="D14" s="129">
        <f t="shared" si="8"/>
        <v>111.76470588235294</v>
      </c>
      <c r="E14" s="116">
        <f t="shared" si="9"/>
        <v>2</v>
      </c>
      <c r="F14" s="122">
        <v>10</v>
      </c>
      <c r="G14" s="122">
        <v>23</v>
      </c>
      <c r="H14" s="129" t="s">
        <v>116</v>
      </c>
      <c r="I14" s="116">
        <f t="shared" si="11"/>
        <v>13</v>
      </c>
      <c r="J14" s="105"/>
      <c r="L14" s="106"/>
      <c r="M14" s="106"/>
    </row>
    <row r="15" spans="1:13" s="82" customFormat="1" ht="49.5" customHeight="1" x14ac:dyDescent="0.25">
      <c r="A15" s="96" t="s">
        <v>27</v>
      </c>
      <c r="B15" s="122">
        <v>2528</v>
      </c>
      <c r="C15" s="122">
        <v>1762</v>
      </c>
      <c r="D15" s="129">
        <f t="shared" si="8"/>
        <v>69.699367088607602</v>
      </c>
      <c r="E15" s="116">
        <f t="shared" si="9"/>
        <v>-766</v>
      </c>
      <c r="F15" s="122">
        <v>3160</v>
      </c>
      <c r="G15" s="122">
        <v>2455</v>
      </c>
      <c r="H15" s="129">
        <f t="shared" si="10"/>
        <v>77.689873417721529</v>
      </c>
      <c r="I15" s="116">
        <f t="shared" si="11"/>
        <v>-705</v>
      </c>
      <c r="J15" s="105"/>
      <c r="L15" s="106"/>
      <c r="M15" s="106"/>
    </row>
    <row r="16" spans="1:13" s="82" customFormat="1" ht="12.75" customHeight="1" x14ac:dyDescent="0.25">
      <c r="A16" s="208" t="s">
        <v>4</v>
      </c>
      <c r="B16" s="209"/>
      <c r="C16" s="209"/>
      <c r="D16" s="209"/>
      <c r="E16" s="209"/>
      <c r="F16" s="209"/>
      <c r="G16" s="209"/>
      <c r="H16" s="209"/>
      <c r="I16" s="209"/>
      <c r="J16" s="107"/>
    </row>
    <row r="17" spans="1:10" s="82" customFormat="1" ht="18" customHeight="1" x14ac:dyDescent="0.25">
      <c r="A17" s="210"/>
      <c r="B17" s="211"/>
      <c r="C17" s="211"/>
      <c r="D17" s="211"/>
      <c r="E17" s="211"/>
      <c r="F17" s="211"/>
      <c r="G17" s="211"/>
      <c r="H17" s="211"/>
      <c r="I17" s="211"/>
      <c r="J17" s="107"/>
    </row>
    <row r="18" spans="1:10" s="82" customFormat="1" ht="20.25" customHeight="1" x14ac:dyDescent="0.25">
      <c r="A18" s="212" t="s">
        <v>0</v>
      </c>
      <c r="B18" s="214" t="s">
        <v>78</v>
      </c>
      <c r="C18" s="214" t="s">
        <v>79</v>
      </c>
      <c r="D18" s="215" t="s">
        <v>1</v>
      </c>
      <c r="E18" s="216"/>
      <c r="F18" s="214" t="s">
        <v>78</v>
      </c>
      <c r="G18" s="214" t="s">
        <v>79</v>
      </c>
      <c r="H18" s="215" t="s">
        <v>1</v>
      </c>
      <c r="I18" s="216"/>
      <c r="J18" s="102"/>
    </row>
    <row r="19" spans="1:10" ht="27" customHeight="1" x14ac:dyDescent="0.2">
      <c r="A19" s="213"/>
      <c r="B19" s="214"/>
      <c r="C19" s="214"/>
      <c r="D19" s="17" t="s">
        <v>2</v>
      </c>
      <c r="E19" s="6" t="s">
        <v>30</v>
      </c>
      <c r="F19" s="214"/>
      <c r="G19" s="214"/>
      <c r="H19" s="17" t="s">
        <v>2</v>
      </c>
      <c r="I19" s="6" t="s">
        <v>30</v>
      </c>
      <c r="J19" s="103"/>
    </row>
    <row r="20" spans="1:10" ht="30" customHeight="1" x14ac:dyDescent="0.2">
      <c r="A20" s="96" t="s">
        <v>38</v>
      </c>
      <c r="B20" s="125">
        <v>2085</v>
      </c>
      <c r="C20" s="125">
        <v>1953</v>
      </c>
      <c r="D20" s="133">
        <f t="shared" ref="D20" si="12">C20/B20*100</f>
        <v>93.669064748201436</v>
      </c>
      <c r="E20" s="134">
        <f t="shared" ref="E20" si="13">C20-B20</f>
        <v>-132</v>
      </c>
      <c r="F20" s="123">
        <v>2547</v>
      </c>
      <c r="G20" s="123">
        <v>2393</v>
      </c>
      <c r="H20" s="140">
        <f t="shared" ref="H20" si="14">G20/F20*100</f>
        <v>93.95367098547311</v>
      </c>
      <c r="I20" s="141">
        <f t="shared" ref="I20" si="15">G20-F20</f>
        <v>-154</v>
      </c>
      <c r="J20" s="108"/>
    </row>
    <row r="21" spans="1:10" ht="30" customHeight="1" x14ac:dyDescent="0.2">
      <c r="A21" s="1" t="s">
        <v>65</v>
      </c>
      <c r="B21" s="125">
        <v>1852</v>
      </c>
      <c r="C21" s="125">
        <v>1233</v>
      </c>
      <c r="D21" s="133">
        <f t="shared" ref="D21:D22" si="16">C21/B21*100</f>
        <v>66.576673866090701</v>
      </c>
      <c r="E21" s="134">
        <f t="shared" ref="E21:E22" si="17">C21-B21</f>
        <v>-619</v>
      </c>
      <c r="F21" s="123">
        <v>2311</v>
      </c>
      <c r="G21" s="123">
        <v>1706</v>
      </c>
      <c r="H21" s="140">
        <f t="shared" ref="H21:H22" si="18">G21/F21*100</f>
        <v>73.82085677196018</v>
      </c>
      <c r="I21" s="141">
        <f t="shared" ref="I21:I22" si="19">G21-F21</f>
        <v>-605</v>
      </c>
      <c r="J21" s="108"/>
    </row>
    <row r="22" spans="1:10" ht="30" customHeight="1" x14ac:dyDescent="0.2">
      <c r="A22" s="2" t="s">
        <v>28</v>
      </c>
      <c r="B22" s="125">
        <v>847</v>
      </c>
      <c r="C22" s="125">
        <v>692</v>
      </c>
      <c r="D22" s="133">
        <f t="shared" si="16"/>
        <v>81.700118063754417</v>
      </c>
      <c r="E22" s="134">
        <f t="shared" si="17"/>
        <v>-155</v>
      </c>
      <c r="F22" s="123">
        <v>987</v>
      </c>
      <c r="G22" s="123">
        <v>859</v>
      </c>
      <c r="H22" s="140">
        <f t="shared" si="18"/>
        <v>87.03140830800406</v>
      </c>
      <c r="I22" s="141">
        <f t="shared" si="19"/>
        <v>-128</v>
      </c>
      <c r="J22" s="10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4"/>
  <sheetViews>
    <sheetView view="pageBreakPreview" topLeftCell="R1" zoomScale="90" zoomScaleNormal="80" zoomScaleSheetLayoutView="90" workbookViewId="0">
      <selection activeCell="AG19" sqref="AG19"/>
    </sheetView>
  </sheetViews>
  <sheetFormatPr defaultColWidth="9.140625" defaultRowHeight="15.75" x14ac:dyDescent="0.25"/>
  <cols>
    <col min="1" max="1" width="24.140625" style="81" customWidth="1"/>
    <col min="2" max="31" width="9.7109375" style="79" customWidth="1"/>
    <col min="32" max="34" width="9.7109375" style="80" customWidth="1"/>
    <col min="35" max="16384" width="9.140625" style="80"/>
  </cols>
  <sheetData>
    <row r="1" spans="1:38" s="62" customFormat="1" ht="20.45" customHeight="1" x14ac:dyDescent="0.3">
      <c r="A1" s="59"/>
      <c r="B1" s="255" t="s">
        <v>35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02"/>
      <c r="O1" s="202"/>
      <c r="P1" s="202"/>
      <c r="Q1" s="202"/>
      <c r="R1" s="202"/>
      <c r="S1" s="197"/>
      <c r="T1" s="60"/>
      <c r="U1" s="60"/>
      <c r="V1" s="60"/>
      <c r="W1" s="60"/>
      <c r="X1" s="60"/>
      <c r="Y1" s="85" t="s">
        <v>19</v>
      </c>
      <c r="Z1" s="60"/>
      <c r="AA1" s="60"/>
      <c r="AB1" s="60"/>
      <c r="AC1" s="61"/>
      <c r="AD1" s="61"/>
      <c r="AE1" s="60"/>
      <c r="AH1" s="85" t="s">
        <v>19</v>
      </c>
    </row>
    <row r="2" spans="1:38" s="62" customFormat="1" ht="20.45" customHeight="1" x14ac:dyDescent="0.2">
      <c r="B2" s="255" t="s">
        <v>87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02"/>
      <c r="O2" s="202"/>
      <c r="P2" s="202"/>
      <c r="Q2" s="202"/>
      <c r="R2" s="202"/>
      <c r="S2" s="197"/>
      <c r="T2" s="63"/>
      <c r="U2" s="63"/>
      <c r="V2" s="63"/>
      <c r="W2" s="63"/>
      <c r="X2" s="63"/>
      <c r="Z2" s="63"/>
      <c r="AA2" s="63"/>
      <c r="AB2" s="63"/>
      <c r="AC2" s="64"/>
      <c r="AD2" s="64"/>
      <c r="AE2" s="63"/>
    </row>
    <row r="3" spans="1:38" s="62" customFormat="1" ht="15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45" t="s">
        <v>7</v>
      </c>
      <c r="N3" s="65"/>
      <c r="O3" s="65"/>
      <c r="Q3" s="45"/>
      <c r="S3" s="45"/>
      <c r="T3" s="65"/>
      <c r="U3" s="65"/>
      <c r="V3" s="65"/>
      <c r="W3" s="65"/>
      <c r="X3" s="65"/>
      <c r="Y3" s="45" t="s">
        <v>7</v>
      </c>
      <c r="Z3" s="65"/>
      <c r="AA3" s="65"/>
      <c r="AB3" s="65"/>
      <c r="AC3" s="67"/>
      <c r="AD3" s="68"/>
      <c r="AE3" s="66"/>
      <c r="AH3" s="45" t="s">
        <v>7</v>
      </c>
    </row>
    <row r="4" spans="1:38" s="71" customFormat="1" ht="67.5" customHeight="1" x14ac:dyDescent="0.2">
      <c r="A4" s="256"/>
      <c r="B4" s="239" t="s">
        <v>39</v>
      </c>
      <c r="C4" s="240"/>
      <c r="D4" s="241"/>
      <c r="E4" s="225" t="s">
        <v>8</v>
      </c>
      <c r="F4" s="225"/>
      <c r="G4" s="225"/>
      <c r="H4" s="229" t="s">
        <v>67</v>
      </c>
      <c r="I4" s="229"/>
      <c r="J4" s="229"/>
      <c r="K4" s="259" t="s">
        <v>59</v>
      </c>
      <c r="L4" s="259"/>
      <c r="M4" s="259"/>
      <c r="N4" s="259" t="s">
        <v>14</v>
      </c>
      <c r="O4" s="259"/>
      <c r="P4" s="259"/>
      <c r="Q4" s="222" t="s">
        <v>62</v>
      </c>
      <c r="R4" s="223"/>
      <c r="S4" s="224"/>
      <c r="T4" s="259" t="s">
        <v>18</v>
      </c>
      <c r="U4" s="259"/>
      <c r="V4" s="259"/>
      <c r="W4" s="259" t="s">
        <v>10</v>
      </c>
      <c r="X4" s="259"/>
      <c r="Y4" s="259"/>
      <c r="Z4" s="260" t="s">
        <v>42</v>
      </c>
      <c r="AA4" s="261"/>
      <c r="AB4" s="262"/>
      <c r="AC4" s="259" t="s">
        <v>16</v>
      </c>
      <c r="AD4" s="259"/>
      <c r="AE4" s="259"/>
      <c r="AF4" s="258" t="s">
        <v>15</v>
      </c>
      <c r="AG4" s="258"/>
      <c r="AH4" s="258"/>
      <c r="AI4" s="69"/>
      <c r="AJ4" s="70"/>
      <c r="AK4" s="70"/>
      <c r="AL4" s="70"/>
    </row>
    <row r="5" spans="1:38" s="72" customFormat="1" ht="25.15" customHeight="1" x14ac:dyDescent="0.2">
      <c r="A5" s="257"/>
      <c r="B5" s="158" t="s">
        <v>40</v>
      </c>
      <c r="C5" s="158" t="s">
        <v>68</v>
      </c>
      <c r="D5" s="165" t="s">
        <v>2</v>
      </c>
      <c r="E5" s="158" t="s">
        <v>40</v>
      </c>
      <c r="F5" s="158" t="s">
        <v>68</v>
      </c>
      <c r="G5" s="165" t="s">
        <v>2</v>
      </c>
      <c r="H5" s="158" t="s">
        <v>40</v>
      </c>
      <c r="I5" s="158" t="s">
        <v>68</v>
      </c>
      <c r="J5" s="165" t="s">
        <v>2</v>
      </c>
      <c r="K5" s="158" t="s">
        <v>40</v>
      </c>
      <c r="L5" s="158" t="s">
        <v>68</v>
      </c>
      <c r="M5" s="165" t="s">
        <v>2</v>
      </c>
      <c r="N5" s="158" t="s">
        <v>40</v>
      </c>
      <c r="O5" s="158" t="s">
        <v>68</v>
      </c>
      <c r="P5" s="165" t="s">
        <v>2</v>
      </c>
      <c r="Q5" s="158" t="s">
        <v>40</v>
      </c>
      <c r="R5" s="158" t="s">
        <v>68</v>
      </c>
      <c r="S5" s="165" t="s">
        <v>2</v>
      </c>
      <c r="T5" s="158" t="s">
        <v>40</v>
      </c>
      <c r="U5" s="158" t="s">
        <v>68</v>
      </c>
      <c r="V5" s="165" t="s">
        <v>2</v>
      </c>
      <c r="W5" s="158" t="s">
        <v>40</v>
      </c>
      <c r="X5" s="158" t="s">
        <v>68</v>
      </c>
      <c r="Y5" s="165" t="s">
        <v>2</v>
      </c>
      <c r="Z5" s="158" t="s">
        <v>40</v>
      </c>
      <c r="AA5" s="158" t="s">
        <v>68</v>
      </c>
      <c r="AB5" s="165" t="s">
        <v>2</v>
      </c>
      <c r="AC5" s="158" t="s">
        <v>40</v>
      </c>
      <c r="AD5" s="158" t="s">
        <v>68</v>
      </c>
      <c r="AE5" s="165" t="s">
        <v>2</v>
      </c>
      <c r="AF5" s="158" t="s">
        <v>40</v>
      </c>
      <c r="AG5" s="158" t="s">
        <v>68</v>
      </c>
      <c r="AH5" s="165" t="s">
        <v>2</v>
      </c>
      <c r="AI5" s="86"/>
      <c r="AJ5" s="87"/>
      <c r="AK5" s="87"/>
      <c r="AL5" s="87"/>
    </row>
    <row r="6" spans="1:38" s="71" customFormat="1" ht="12.75" customHeight="1" x14ac:dyDescent="0.2">
      <c r="A6" s="73" t="s">
        <v>3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  <c r="Y6" s="74">
        <v>24</v>
      </c>
      <c r="Z6" s="74">
        <v>25</v>
      </c>
      <c r="AA6" s="74">
        <v>26</v>
      </c>
      <c r="AB6" s="74">
        <v>27</v>
      </c>
      <c r="AC6" s="74">
        <v>28</v>
      </c>
      <c r="AD6" s="74">
        <v>29</v>
      </c>
      <c r="AE6" s="74">
        <v>30</v>
      </c>
      <c r="AF6" s="74">
        <v>31</v>
      </c>
      <c r="AG6" s="74">
        <v>32</v>
      </c>
      <c r="AH6" s="74">
        <v>33</v>
      </c>
      <c r="AI6" s="75"/>
      <c r="AJ6" s="76"/>
      <c r="AK6" s="76"/>
      <c r="AL6" s="76"/>
    </row>
    <row r="7" spans="1:38" s="150" customFormat="1" ht="22.5" customHeight="1" x14ac:dyDescent="0.25">
      <c r="A7" s="115" t="s">
        <v>31</v>
      </c>
      <c r="B7" s="142">
        <f>SUM(B8:B13)</f>
        <v>3527</v>
      </c>
      <c r="C7" s="142">
        <f>SUM(C8:C13)</f>
        <v>3399</v>
      </c>
      <c r="D7" s="143">
        <f>C7/B7*100</f>
        <v>96.370853416501276</v>
      </c>
      <c r="E7" s="142">
        <f>SUM(E8:E13)</f>
        <v>3088</v>
      </c>
      <c r="F7" s="142">
        <f>SUM(F8:F13)</f>
        <v>2023</v>
      </c>
      <c r="G7" s="143">
        <f t="shared" ref="G7:G8" si="0">F7/E7*100</f>
        <v>65.511658031088089</v>
      </c>
      <c r="H7" s="142">
        <f>SUM(H8:H13)</f>
        <v>897</v>
      </c>
      <c r="I7" s="142">
        <f>SUM(I8:I13)</f>
        <v>992</v>
      </c>
      <c r="J7" s="143">
        <f t="shared" ref="J7:J8" si="1">I7/H7*100</f>
        <v>110.59085841694538</v>
      </c>
      <c r="K7" s="142">
        <f>SUM(K8:K13)</f>
        <v>701</v>
      </c>
      <c r="L7" s="142">
        <f>SUM(L8:L13)</f>
        <v>1017</v>
      </c>
      <c r="M7" s="143">
        <f t="shared" ref="M7:M8" si="2">L7/K7*100</f>
        <v>145.07845934379458</v>
      </c>
      <c r="N7" s="142">
        <f>SUM(N8:N13)</f>
        <v>247</v>
      </c>
      <c r="O7" s="142">
        <f>SUM(O8:O13)</f>
        <v>188</v>
      </c>
      <c r="P7" s="143">
        <f t="shared" ref="P7:P8" si="3">O7/N7*100</f>
        <v>76.113360323886639</v>
      </c>
      <c r="Q7" s="130">
        <f>SUM(Q8:Q13)</f>
        <v>0</v>
      </c>
      <c r="R7" s="130">
        <f>SUM(R8:R13)</f>
        <v>83</v>
      </c>
      <c r="S7" s="130" t="s">
        <v>70</v>
      </c>
      <c r="T7" s="142">
        <f>SUM(T8:T13)</f>
        <v>17</v>
      </c>
      <c r="U7" s="142">
        <f>SUM(U8:U13)</f>
        <v>19</v>
      </c>
      <c r="V7" s="143">
        <f t="shared" ref="V7:V13" si="4">U7/T7*100</f>
        <v>111.76470588235294</v>
      </c>
      <c r="W7" s="142">
        <f>SUM(W8:W13)</f>
        <v>2528</v>
      </c>
      <c r="X7" s="142">
        <f>SUM(X8:X13)</f>
        <v>1762</v>
      </c>
      <c r="Y7" s="143">
        <f t="shared" ref="Y7:Y8" si="5">X7/W7*100</f>
        <v>69.699367088607602</v>
      </c>
      <c r="Z7" s="142">
        <f>SUM(Z8:Z13)</f>
        <v>2085</v>
      </c>
      <c r="AA7" s="142">
        <f>SUM(AA8:AA13)</f>
        <v>1953</v>
      </c>
      <c r="AB7" s="143">
        <f>AA7/Z7*100</f>
        <v>93.669064748201436</v>
      </c>
      <c r="AC7" s="142">
        <f>SUM(AC8:AC13)</f>
        <v>1852</v>
      </c>
      <c r="AD7" s="142">
        <f>SUM(AD8:AD13)</f>
        <v>1233</v>
      </c>
      <c r="AE7" s="143">
        <f t="shared" ref="AE7:AE8" si="6">AD7/AC7*100</f>
        <v>66.576673866090701</v>
      </c>
      <c r="AF7" s="142">
        <f>SUM(AF8:AF13)</f>
        <v>847</v>
      </c>
      <c r="AG7" s="142">
        <f>SUM(AG8:AG13)</f>
        <v>692</v>
      </c>
      <c r="AH7" s="143">
        <f t="shared" ref="AH7:AH8" si="7">AG7/AF7*100</f>
        <v>81.700118063754417</v>
      </c>
      <c r="AI7" s="148"/>
      <c r="AJ7" s="149"/>
      <c r="AK7" s="149"/>
      <c r="AL7" s="149"/>
    </row>
    <row r="8" spans="1:38" s="79" customFormat="1" ht="48" customHeight="1" x14ac:dyDescent="0.25">
      <c r="A8" s="174" t="s">
        <v>45</v>
      </c>
      <c r="B8" s="181">
        <v>1487</v>
      </c>
      <c r="C8" s="181">
        <v>1438</v>
      </c>
      <c r="D8" s="143">
        <f t="shared" ref="D8" si="8">C8/B8*100</f>
        <v>96.704774714189639</v>
      </c>
      <c r="E8" s="128">
        <v>1309</v>
      </c>
      <c r="F8" s="128">
        <v>804</v>
      </c>
      <c r="G8" s="143">
        <f t="shared" si="0"/>
        <v>61.420932009167309</v>
      </c>
      <c r="H8" s="128">
        <v>366</v>
      </c>
      <c r="I8" s="128">
        <v>408</v>
      </c>
      <c r="J8" s="143">
        <f t="shared" si="1"/>
        <v>111.47540983606557</v>
      </c>
      <c r="K8" s="182">
        <v>257</v>
      </c>
      <c r="L8" s="182">
        <v>397</v>
      </c>
      <c r="M8" s="143">
        <f t="shared" si="2"/>
        <v>154.47470817120623</v>
      </c>
      <c r="N8" s="128">
        <v>58</v>
      </c>
      <c r="O8" s="128">
        <v>67</v>
      </c>
      <c r="P8" s="143">
        <f t="shared" si="3"/>
        <v>115.51724137931035</v>
      </c>
      <c r="Q8" s="128">
        <v>0</v>
      </c>
      <c r="R8" s="128">
        <v>27</v>
      </c>
      <c r="S8" s="130" t="s">
        <v>70</v>
      </c>
      <c r="T8" s="128">
        <v>11</v>
      </c>
      <c r="U8" s="128">
        <v>13</v>
      </c>
      <c r="V8" s="143">
        <f t="shared" si="4"/>
        <v>118.18181818181819</v>
      </c>
      <c r="W8" s="203">
        <v>982</v>
      </c>
      <c r="X8" s="203">
        <v>632</v>
      </c>
      <c r="Y8" s="143">
        <f t="shared" si="5"/>
        <v>64.358452138492879</v>
      </c>
      <c r="Z8" s="183">
        <v>864</v>
      </c>
      <c r="AA8" s="183">
        <v>827</v>
      </c>
      <c r="AB8" s="143">
        <f t="shared" ref="AB8" si="9">AA8/Z8*100</f>
        <v>95.717592592592595</v>
      </c>
      <c r="AC8" s="124">
        <v>752</v>
      </c>
      <c r="AD8" s="124">
        <v>479</v>
      </c>
      <c r="AE8" s="143">
        <f t="shared" si="6"/>
        <v>63.696808510638306</v>
      </c>
      <c r="AF8" s="124">
        <v>382</v>
      </c>
      <c r="AG8" s="124">
        <v>275</v>
      </c>
      <c r="AH8" s="143">
        <f t="shared" si="7"/>
        <v>71.989528795811523</v>
      </c>
      <c r="AI8" s="77"/>
      <c r="AJ8" s="78"/>
      <c r="AK8" s="78"/>
      <c r="AL8" s="78"/>
    </row>
    <row r="9" spans="1:38" s="79" customFormat="1" ht="48" customHeight="1" x14ac:dyDescent="0.25">
      <c r="A9" s="174" t="s">
        <v>44</v>
      </c>
      <c r="B9" s="181">
        <v>100</v>
      </c>
      <c r="C9" s="181">
        <v>90</v>
      </c>
      <c r="D9" s="143">
        <f>C9/B9*100</f>
        <v>90</v>
      </c>
      <c r="E9" s="128">
        <v>90</v>
      </c>
      <c r="F9" s="128">
        <v>64</v>
      </c>
      <c r="G9" s="143">
        <f>F9/E9*100</f>
        <v>71.111111111111114</v>
      </c>
      <c r="H9" s="128">
        <v>29</v>
      </c>
      <c r="I9" s="128">
        <v>27</v>
      </c>
      <c r="J9" s="143">
        <f>I9/H9*100</f>
        <v>93.103448275862064</v>
      </c>
      <c r="K9" s="182">
        <v>51</v>
      </c>
      <c r="L9" s="182">
        <v>29</v>
      </c>
      <c r="M9" s="143">
        <f>L9/K9*100</f>
        <v>56.862745098039213</v>
      </c>
      <c r="N9" s="128">
        <v>19</v>
      </c>
      <c r="O9" s="128">
        <v>15</v>
      </c>
      <c r="P9" s="143">
        <f>O9/N9*100</f>
        <v>78.94736842105263</v>
      </c>
      <c r="Q9" s="128">
        <v>0</v>
      </c>
      <c r="R9" s="128">
        <v>1</v>
      </c>
      <c r="S9" s="130" t="s">
        <v>70</v>
      </c>
      <c r="T9" s="128">
        <v>0</v>
      </c>
      <c r="U9" s="128">
        <v>0</v>
      </c>
      <c r="V9" s="143" t="s">
        <v>70</v>
      </c>
      <c r="W9" s="203">
        <v>86</v>
      </c>
      <c r="X9" s="203">
        <v>61</v>
      </c>
      <c r="Y9" s="143">
        <f>X9/W9*100</f>
        <v>70.930232558139537</v>
      </c>
      <c r="Z9" s="183">
        <v>55</v>
      </c>
      <c r="AA9" s="183">
        <v>56</v>
      </c>
      <c r="AB9" s="143">
        <f>AA9/Z9*100</f>
        <v>101.81818181818181</v>
      </c>
      <c r="AC9" s="124">
        <v>49</v>
      </c>
      <c r="AD9" s="124">
        <v>46</v>
      </c>
      <c r="AE9" s="143">
        <f>AD9/AC9*100</f>
        <v>93.877551020408163</v>
      </c>
      <c r="AF9" s="124">
        <v>31</v>
      </c>
      <c r="AG9" s="124">
        <v>27</v>
      </c>
      <c r="AH9" s="143">
        <f>AG9/AF9*100</f>
        <v>87.096774193548384</v>
      </c>
      <c r="AI9" s="77"/>
      <c r="AJ9" s="78"/>
      <c r="AK9" s="78"/>
      <c r="AL9" s="78"/>
    </row>
    <row r="10" spans="1:38" s="79" customFormat="1" ht="48" customHeight="1" x14ac:dyDescent="0.25">
      <c r="A10" s="174" t="s">
        <v>48</v>
      </c>
      <c r="B10" s="181">
        <v>95</v>
      </c>
      <c r="C10" s="181">
        <v>105</v>
      </c>
      <c r="D10" s="143">
        <f>C10/B10*100</f>
        <v>110.5263157894737</v>
      </c>
      <c r="E10" s="128">
        <v>83</v>
      </c>
      <c r="F10" s="128">
        <v>59</v>
      </c>
      <c r="G10" s="143">
        <f>F10/E10*100</f>
        <v>71.084337349397586</v>
      </c>
      <c r="H10" s="128">
        <v>37</v>
      </c>
      <c r="I10" s="128">
        <v>25</v>
      </c>
      <c r="J10" s="143">
        <f>I10/H10*100</f>
        <v>67.567567567567565</v>
      </c>
      <c r="K10" s="182">
        <v>20</v>
      </c>
      <c r="L10" s="182">
        <v>28</v>
      </c>
      <c r="M10" s="143">
        <f>L10/K10*100</f>
        <v>140</v>
      </c>
      <c r="N10" s="128">
        <v>14</v>
      </c>
      <c r="O10" s="128">
        <v>7</v>
      </c>
      <c r="P10" s="143">
        <f>O10/N10*100</f>
        <v>50</v>
      </c>
      <c r="Q10" s="128">
        <v>0</v>
      </c>
      <c r="R10" s="128">
        <v>5</v>
      </c>
      <c r="S10" s="130" t="s">
        <v>70</v>
      </c>
      <c r="T10" s="128">
        <v>0</v>
      </c>
      <c r="U10" s="128">
        <v>0</v>
      </c>
      <c r="V10" s="143" t="s">
        <v>70</v>
      </c>
      <c r="W10" s="203">
        <v>75</v>
      </c>
      <c r="X10" s="203">
        <v>58</v>
      </c>
      <c r="Y10" s="143">
        <f>X10/W10*100</f>
        <v>77.333333333333329</v>
      </c>
      <c r="Z10" s="183">
        <v>71</v>
      </c>
      <c r="AA10" s="183">
        <v>78</v>
      </c>
      <c r="AB10" s="143">
        <f>AA10/Z10*100</f>
        <v>109.85915492957747</v>
      </c>
      <c r="AC10" s="124">
        <v>64</v>
      </c>
      <c r="AD10" s="124">
        <v>45</v>
      </c>
      <c r="AE10" s="143">
        <f>AD10/AC10*100</f>
        <v>70.3125</v>
      </c>
      <c r="AF10" s="124">
        <v>38</v>
      </c>
      <c r="AG10" s="124">
        <v>23</v>
      </c>
      <c r="AH10" s="143">
        <f>AG10/AF10*100</f>
        <v>60.526315789473685</v>
      </c>
      <c r="AI10" s="77"/>
      <c r="AJ10" s="78"/>
      <c r="AK10" s="78"/>
      <c r="AL10" s="78"/>
    </row>
    <row r="11" spans="1:38" s="79" customFormat="1" ht="48" customHeight="1" x14ac:dyDescent="0.25">
      <c r="A11" s="174" t="s">
        <v>49</v>
      </c>
      <c r="B11" s="181">
        <v>258</v>
      </c>
      <c r="C11" s="181">
        <v>316</v>
      </c>
      <c r="D11" s="143">
        <f>C11/B11*100</f>
        <v>122.48062015503875</v>
      </c>
      <c r="E11" s="128">
        <v>218</v>
      </c>
      <c r="F11" s="128">
        <v>157</v>
      </c>
      <c r="G11" s="143">
        <f>F11/E11*100</f>
        <v>72.018348623853214</v>
      </c>
      <c r="H11" s="128">
        <v>63</v>
      </c>
      <c r="I11" s="128">
        <v>75</v>
      </c>
      <c r="J11" s="143">
        <f>I11/H11*100</f>
        <v>119.04761904761905</v>
      </c>
      <c r="K11" s="182">
        <v>51</v>
      </c>
      <c r="L11" s="182">
        <v>97</v>
      </c>
      <c r="M11" s="143">
        <f>L11/K11*100</f>
        <v>190.19607843137254</v>
      </c>
      <c r="N11" s="128">
        <v>19</v>
      </c>
      <c r="O11" s="128">
        <v>17</v>
      </c>
      <c r="P11" s="143">
        <f>O11/N11*100</f>
        <v>89.473684210526315</v>
      </c>
      <c r="Q11" s="128">
        <v>0</v>
      </c>
      <c r="R11" s="128">
        <v>4</v>
      </c>
      <c r="S11" s="130" t="s">
        <v>70</v>
      </c>
      <c r="T11" s="128">
        <v>0</v>
      </c>
      <c r="U11" s="128">
        <v>3</v>
      </c>
      <c r="V11" s="143" t="s">
        <v>70</v>
      </c>
      <c r="W11" s="203">
        <v>192</v>
      </c>
      <c r="X11" s="203">
        <v>154</v>
      </c>
      <c r="Y11" s="143">
        <f>X11/W11*100</f>
        <v>80.208333333333343</v>
      </c>
      <c r="Z11" s="183">
        <v>149</v>
      </c>
      <c r="AA11" s="183">
        <v>166</v>
      </c>
      <c r="AB11" s="143">
        <f>AA11/Z11*100</f>
        <v>111.40939597315436</v>
      </c>
      <c r="AC11" s="124">
        <v>126</v>
      </c>
      <c r="AD11" s="124">
        <v>99</v>
      </c>
      <c r="AE11" s="143">
        <f>AD11/AC11*100</f>
        <v>78.571428571428569</v>
      </c>
      <c r="AF11" s="124">
        <v>51</v>
      </c>
      <c r="AG11" s="124">
        <v>60</v>
      </c>
      <c r="AH11" s="143">
        <f>AG11/AF11*100</f>
        <v>117.64705882352942</v>
      </c>
      <c r="AI11" s="77"/>
      <c r="AJ11" s="78"/>
      <c r="AK11" s="78"/>
      <c r="AL11" s="78"/>
    </row>
    <row r="12" spans="1:38" s="79" customFormat="1" ht="48" customHeight="1" x14ac:dyDescent="0.25">
      <c r="A12" s="174" t="s">
        <v>46</v>
      </c>
      <c r="B12" s="181">
        <v>998</v>
      </c>
      <c r="C12" s="181">
        <v>867</v>
      </c>
      <c r="D12" s="143">
        <f>C12/B12*100</f>
        <v>86.873747494989985</v>
      </c>
      <c r="E12" s="128">
        <v>844</v>
      </c>
      <c r="F12" s="128">
        <v>541</v>
      </c>
      <c r="G12" s="143">
        <f>F12/E12*100</f>
        <v>64.099526066350705</v>
      </c>
      <c r="H12" s="128">
        <v>275</v>
      </c>
      <c r="I12" s="128">
        <v>265</v>
      </c>
      <c r="J12" s="143">
        <f>I12/H12*100</f>
        <v>96.36363636363636</v>
      </c>
      <c r="K12" s="182">
        <v>205</v>
      </c>
      <c r="L12" s="182">
        <v>279</v>
      </c>
      <c r="M12" s="143">
        <f>L12/K12*100</f>
        <v>136.09756097560975</v>
      </c>
      <c r="N12" s="128">
        <v>76</v>
      </c>
      <c r="O12" s="128">
        <v>53</v>
      </c>
      <c r="P12" s="143">
        <f>O12/N12*100</f>
        <v>69.73684210526315</v>
      </c>
      <c r="Q12" s="128">
        <v>0</v>
      </c>
      <c r="R12" s="128">
        <v>24</v>
      </c>
      <c r="S12" s="130" t="s">
        <v>70</v>
      </c>
      <c r="T12" s="128">
        <v>0</v>
      </c>
      <c r="U12" s="128">
        <v>3</v>
      </c>
      <c r="V12" s="143" t="s">
        <v>70</v>
      </c>
      <c r="W12" s="203">
        <v>722</v>
      </c>
      <c r="X12" s="203">
        <v>480</v>
      </c>
      <c r="Y12" s="143">
        <f>X12/W12*100</f>
        <v>66.4819944598338</v>
      </c>
      <c r="Z12" s="183">
        <v>593</v>
      </c>
      <c r="AA12" s="183">
        <v>500</v>
      </c>
      <c r="AB12" s="143">
        <f>AA12/Z12*100</f>
        <v>84.317032040472171</v>
      </c>
      <c r="AC12" s="124">
        <v>520</v>
      </c>
      <c r="AD12" s="124">
        <v>316</v>
      </c>
      <c r="AE12" s="143">
        <f>AD12/AC12*100</f>
        <v>60.769230769230766</v>
      </c>
      <c r="AF12" s="124">
        <v>220</v>
      </c>
      <c r="AG12" s="124">
        <v>183</v>
      </c>
      <c r="AH12" s="143">
        <f>AG12/AF12*100</f>
        <v>83.181818181818173</v>
      </c>
      <c r="AI12" s="77"/>
      <c r="AJ12" s="78"/>
      <c r="AK12" s="78"/>
      <c r="AL12" s="78"/>
    </row>
    <row r="13" spans="1:38" s="79" customFormat="1" ht="48" customHeight="1" x14ac:dyDescent="0.25">
      <c r="A13" s="174" t="s">
        <v>47</v>
      </c>
      <c r="B13" s="181">
        <v>589</v>
      </c>
      <c r="C13" s="181">
        <v>583</v>
      </c>
      <c r="D13" s="143">
        <f>C13/B13*100</f>
        <v>98.981324278438038</v>
      </c>
      <c r="E13" s="128">
        <v>544</v>
      </c>
      <c r="F13" s="128">
        <v>398</v>
      </c>
      <c r="G13" s="143">
        <f>F13/E13*100</f>
        <v>73.161764705882348</v>
      </c>
      <c r="H13" s="128">
        <v>127</v>
      </c>
      <c r="I13" s="128">
        <v>192</v>
      </c>
      <c r="J13" s="143">
        <f>I13/H13*100</f>
        <v>151.18110236220471</v>
      </c>
      <c r="K13" s="182">
        <v>117</v>
      </c>
      <c r="L13" s="182">
        <v>187</v>
      </c>
      <c r="M13" s="143">
        <f>L13/K13*100</f>
        <v>159.82905982905984</v>
      </c>
      <c r="N13" s="128">
        <v>61</v>
      </c>
      <c r="O13" s="128">
        <v>29</v>
      </c>
      <c r="P13" s="143">
        <f>O13/N13*100</f>
        <v>47.540983606557376</v>
      </c>
      <c r="Q13" s="128">
        <v>0</v>
      </c>
      <c r="R13" s="128">
        <v>22</v>
      </c>
      <c r="S13" s="130" t="s">
        <v>70</v>
      </c>
      <c r="T13" s="128">
        <v>6</v>
      </c>
      <c r="U13" s="128">
        <v>0</v>
      </c>
      <c r="V13" s="143">
        <f t="shared" si="4"/>
        <v>0</v>
      </c>
      <c r="W13" s="203">
        <v>471</v>
      </c>
      <c r="X13" s="203">
        <v>377</v>
      </c>
      <c r="Y13" s="143">
        <f>X13/W13*100</f>
        <v>80.042462845010618</v>
      </c>
      <c r="Z13" s="183">
        <v>353</v>
      </c>
      <c r="AA13" s="183">
        <v>326</v>
      </c>
      <c r="AB13" s="143">
        <f>AA13/Z13*100</f>
        <v>92.351274787535402</v>
      </c>
      <c r="AC13" s="124">
        <v>341</v>
      </c>
      <c r="AD13" s="124">
        <v>248</v>
      </c>
      <c r="AE13" s="143">
        <f>AD13/AC13*100</f>
        <v>72.727272727272734</v>
      </c>
      <c r="AF13" s="124">
        <v>125</v>
      </c>
      <c r="AG13" s="124">
        <v>124</v>
      </c>
      <c r="AH13" s="143">
        <f>AG13/AF13*100</f>
        <v>99.2</v>
      </c>
      <c r="AI13" s="77"/>
      <c r="AJ13" s="78"/>
      <c r="AK13" s="78"/>
      <c r="AL13" s="78"/>
    </row>
    <row r="14" spans="1:38" x14ac:dyDescent="0.25">
      <c r="C14"/>
    </row>
  </sheetData>
  <mergeCells count="14">
    <mergeCell ref="B1:M1"/>
    <mergeCell ref="B2:M2"/>
    <mergeCell ref="A4:A5"/>
    <mergeCell ref="AF4:AH4"/>
    <mergeCell ref="E4:G4"/>
    <mergeCell ref="K4:M4"/>
    <mergeCell ref="N4:P4"/>
    <mergeCell ref="T4:V4"/>
    <mergeCell ref="W4:Y4"/>
    <mergeCell ref="AC4:AE4"/>
    <mergeCell ref="B4:D4"/>
    <mergeCell ref="Z4:AB4"/>
    <mergeCell ref="H4:J4"/>
    <mergeCell ref="Q4:S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3"/>
  <sheetViews>
    <sheetView view="pageBreakPreview" zoomScale="90" zoomScaleNormal="80" zoomScaleSheetLayoutView="90" workbookViewId="0">
      <selection activeCell="L21" sqref="L21"/>
    </sheetView>
  </sheetViews>
  <sheetFormatPr defaultColWidth="9.140625" defaultRowHeight="15.75" x14ac:dyDescent="0.25"/>
  <cols>
    <col min="1" max="1" width="26" style="81" customWidth="1"/>
    <col min="2" max="31" width="9.7109375" style="79" customWidth="1"/>
    <col min="32" max="34" width="9.7109375" style="80" customWidth="1"/>
    <col min="35" max="36" width="8.7109375" style="80" customWidth="1"/>
    <col min="37" max="16384" width="9.140625" style="80"/>
  </cols>
  <sheetData>
    <row r="1" spans="1:38" s="62" customFormat="1" ht="20.45" customHeight="1" x14ac:dyDescent="0.3">
      <c r="A1" s="59"/>
      <c r="B1" s="255" t="s">
        <v>37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02"/>
      <c r="O1" s="202"/>
      <c r="P1" s="202"/>
      <c r="Q1" s="202"/>
      <c r="R1" s="202"/>
      <c r="S1" s="197"/>
      <c r="T1" s="60"/>
      <c r="U1" s="60"/>
      <c r="V1" s="60"/>
      <c r="W1" s="60"/>
      <c r="X1" s="60"/>
      <c r="Y1" s="85" t="s">
        <v>19</v>
      </c>
      <c r="Z1" s="60"/>
      <c r="AA1" s="60"/>
      <c r="AB1" s="60"/>
      <c r="AC1" s="61"/>
      <c r="AD1" s="61"/>
      <c r="AE1" s="60"/>
      <c r="AH1" s="85" t="s">
        <v>19</v>
      </c>
    </row>
    <row r="2" spans="1:38" s="62" customFormat="1" ht="20.45" customHeight="1" x14ac:dyDescent="0.2">
      <c r="B2" s="255" t="s">
        <v>88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02"/>
      <c r="O2" s="202"/>
      <c r="P2" s="202"/>
      <c r="Q2" s="202"/>
      <c r="R2" s="202"/>
      <c r="S2" s="197"/>
      <c r="T2" s="63"/>
      <c r="U2" s="63"/>
      <c r="V2" s="63"/>
      <c r="W2" s="63"/>
      <c r="X2" s="63"/>
      <c r="Z2" s="63"/>
      <c r="AA2" s="63"/>
      <c r="AB2" s="63"/>
      <c r="AC2" s="64"/>
      <c r="AD2" s="64"/>
      <c r="AE2" s="63"/>
    </row>
    <row r="3" spans="1:38" s="62" customFormat="1" ht="15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45" t="s">
        <v>7</v>
      </c>
      <c r="N3" s="65"/>
      <c r="O3" s="65"/>
      <c r="Q3" s="45"/>
      <c r="S3" s="45"/>
      <c r="T3" s="65"/>
      <c r="U3" s="65"/>
      <c r="V3" s="65"/>
      <c r="W3" s="65"/>
      <c r="X3" s="65"/>
      <c r="Y3" s="45" t="s">
        <v>7</v>
      </c>
      <c r="Z3" s="65"/>
      <c r="AA3" s="65"/>
      <c r="AB3" s="65"/>
      <c r="AC3" s="67"/>
      <c r="AD3" s="68"/>
      <c r="AE3" s="66"/>
      <c r="AH3" s="45" t="s">
        <v>7</v>
      </c>
    </row>
    <row r="4" spans="1:38" s="71" customFormat="1" ht="72" customHeight="1" x14ac:dyDescent="0.2">
      <c r="A4" s="263"/>
      <c r="B4" s="239" t="s">
        <v>43</v>
      </c>
      <c r="C4" s="240"/>
      <c r="D4" s="241"/>
      <c r="E4" s="225" t="s">
        <v>8</v>
      </c>
      <c r="F4" s="225"/>
      <c r="G4" s="225"/>
      <c r="H4" s="229" t="s">
        <v>67</v>
      </c>
      <c r="I4" s="229"/>
      <c r="J4" s="229"/>
      <c r="K4" s="259" t="s">
        <v>60</v>
      </c>
      <c r="L4" s="259"/>
      <c r="M4" s="259"/>
      <c r="N4" s="259" t="s">
        <v>14</v>
      </c>
      <c r="O4" s="259"/>
      <c r="P4" s="259"/>
      <c r="Q4" s="222" t="s">
        <v>62</v>
      </c>
      <c r="R4" s="223"/>
      <c r="S4" s="224"/>
      <c r="T4" s="259" t="s">
        <v>18</v>
      </c>
      <c r="U4" s="259"/>
      <c r="V4" s="259"/>
      <c r="W4" s="259" t="s">
        <v>10</v>
      </c>
      <c r="X4" s="259"/>
      <c r="Y4" s="259"/>
      <c r="Z4" s="260" t="s">
        <v>42</v>
      </c>
      <c r="AA4" s="261"/>
      <c r="AB4" s="262"/>
      <c r="AC4" s="259" t="s">
        <v>16</v>
      </c>
      <c r="AD4" s="259"/>
      <c r="AE4" s="259"/>
      <c r="AF4" s="258" t="s">
        <v>15</v>
      </c>
      <c r="AG4" s="258"/>
      <c r="AH4" s="258"/>
      <c r="AI4" s="69"/>
      <c r="AJ4" s="70"/>
      <c r="AK4" s="70"/>
      <c r="AL4" s="70"/>
    </row>
    <row r="5" spans="1:38" s="170" customFormat="1" ht="25.15" customHeight="1" x14ac:dyDescent="0.25">
      <c r="A5" s="263"/>
      <c r="B5" s="166" t="s">
        <v>40</v>
      </c>
      <c r="C5" s="166" t="s">
        <v>68</v>
      </c>
      <c r="D5" s="167" t="s">
        <v>2</v>
      </c>
      <c r="E5" s="166" t="s">
        <v>40</v>
      </c>
      <c r="F5" s="166" t="s">
        <v>68</v>
      </c>
      <c r="G5" s="167" t="s">
        <v>2</v>
      </c>
      <c r="H5" s="166" t="s">
        <v>40</v>
      </c>
      <c r="I5" s="166" t="s">
        <v>68</v>
      </c>
      <c r="J5" s="167" t="s">
        <v>2</v>
      </c>
      <c r="K5" s="166" t="s">
        <v>40</v>
      </c>
      <c r="L5" s="166" t="s">
        <v>68</v>
      </c>
      <c r="M5" s="167" t="s">
        <v>2</v>
      </c>
      <c r="N5" s="166" t="s">
        <v>40</v>
      </c>
      <c r="O5" s="166" t="s">
        <v>68</v>
      </c>
      <c r="P5" s="167" t="s">
        <v>2</v>
      </c>
      <c r="Q5" s="166" t="s">
        <v>40</v>
      </c>
      <c r="R5" s="166" t="s">
        <v>68</v>
      </c>
      <c r="S5" s="167" t="s">
        <v>2</v>
      </c>
      <c r="T5" s="166" t="s">
        <v>40</v>
      </c>
      <c r="U5" s="166" t="s">
        <v>68</v>
      </c>
      <c r="V5" s="167" t="s">
        <v>2</v>
      </c>
      <c r="W5" s="166" t="s">
        <v>40</v>
      </c>
      <c r="X5" s="166" t="s">
        <v>68</v>
      </c>
      <c r="Y5" s="167" t="s">
        <v>2</v>
      </c>
      <c r="Z5" s="166" t="s">
        <v>40</v>
      </c>
      <c r="AA5" s="166" t="s">
        <v>68</v>
      </c>
      <c r="AB5" s="167" t="s">
        <v>2</v>
      </c>
      <c r="AC5" s="166" t="s">
        <v>40</v>
      </c>
      <c r="AD5" s="166" t="s">
        <v>68</v>
      </c>
      <c r="AE5" s="167" t="s">
        <v>2</v>
      </c>
      <c r="AF5" s="166" t="s">
        <v>40</v>
      </c>
      <c r="AG5" s="166" t="s">
        <v>68</v>
      </c>
      <c r="AH5" s="167" t="s">
        <v>2</v>
      </c>
      <c r="AI5" s="168"/>
      <c r="AJ5" s="169"/>
      <c r="AK5" s="169"/>
      <c r="AL5" s="169"/>
    </row>
    <row r="6" spans="1:38" s="71" customFormat="1" ht="12.75" customHeight="1" x14ac:dyDescent="0.2">
      <c r="A6" s="73" t="s">
        <v>3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  <c r="Y6" s="74">
        <v>24</v>
      </c>
      <c r="Z6" s="74">
        <v>25</v>
      </c>
      <c r="AA6" s="74">
        <v>26</v>
      </c>
      <c r="AB6" s="74">
        <v>27</v>
      </c>
      <c r="AC6" s="74">
        <v>28</v>
      </c>
      <c r="AD6" s="74">
        <v>29</v>
      </c>
      <c r="AE6" s="74">
        <v>30</v>
      </c>
      <c r="AF6" s="74">
        <v>31</v>
      </c>
      <c r="AG6" s="74">
        <v>32</v>
      </c>
      <c r="AH6" s="74">
        <v>33</v>
      </c>
      <c r="AI6" s="75"/>
      <c r="AJ6" s="76"/>
      <c r="AK6" s="76"/>
      <c r="AL6" s="76"/>
    </row>
    <row r="7" spans="1:38" s="150" customFormat="1" ht="17.25" customHeight="1" x14ac:dyDescent="0.25">
      <c r="A7" s="115" t="s">
        <v>31</v>
      </c>
      <c r="B7" s="142">
        <f>SUM(B8:B13)</f>
        <v>4226</v>
      </c>
      <c r="C7" s="142">
        <f>SUM(C8:C13)</f>
        <v>4195</v>
      </c>
      <c r="D7" s="143">
        <f>C7/B7*100</f>
        <v>99.266445811642214</v>
      </c>
      <c r="E7" s="142">
        <f>SUM(E8:E13)</f>
        <v>3709</v>
      </c>
      <c r="F7" s="142">
        <f>SUM(F8:F13)</f>
        <v>2701</v>
      </c>
      <c r="G7" s="143">
        <f t="shared" ref="G7:G8" si="0">F7/E7*100</f>
        <v>72.822863305473177</v>
      </c>
      <c r="H7" s="142">
        <f>SUM(H8:H13)</f>
        <v>966</v>
      </c>
      <c r="I7" s="142">
        <f>SUM(I8:I13)</f>
        <v>1178</v>
      </c>
      <c r="J7" s="143">
        <f t="shared" ref="J7:J8" si="1">I7/H7*100</f>
        <v>121.94616977225672</v>
      </c>
      <c r="K7" s="142">
        <f>SUM(K8:K13)</f>
        <v>785</v>
      </c>
      <c r="L7" s="142">
        <f>SUM(L8:L13)</f>
        <v>1131</v>
      </c>
      <c r="M7" s="143">
        <f t="shared" ref="M7:M8" si="2">L7/K7*100</f>
        <v>144.07643312101911</v>
      </c>
      <c r="N7" s="142">
        <f>SUM(N8:N13)</f>
        <v>330</v>
      </c>
      <c r="O7" s="142">
        <f>SUM(O8:O13)</f>
        <v>290</v>
      </c>
      <c r="P7" s="143">
        <f t="shared" ref="P7:P8" si="3">O7/N7*100</f>
        <v>87.878787878787875</v>
      </c>
      <c r="Q7" s="142">
        <f>SUM(Q8:Q13)</f>
        <v>0</v>
      </c>
      <c r="R7" s="142">
        <f>SUM(R8:R13)</f>
        <v>88</v>
      </c>
      <c r="S7" s="142" t="s">
        <v>70</v>
      </c>
      <c r="T7" s="142">
        <f>SUM(T8:T13)</f>
        <v>10</v>
      </c>
      <c r="U7" s="142">
        <f>SUM(U8:U13)</f>
        <v>23</v>
      </c>
      <c r="V7" s="143" t="s">
        <v>116</v>
      </c>
      <c r="W7" s="142">
        <f>SUM(W8:W13)</f>
        <v>3160</v>
      </c>
      <c r="X7" s="142">
        <f>SUM(X8:X13)</f>
        <v>2455</v>
      </c>
      <c r="Y7" s="143">
        <f t="shared" ref="Y7:Y8" si="4">X7/W7*100</f>
        <v>77.689873417721529</v>
      </c>
      <c r="Z7" s="142">
        <f>SUM(Z8:Z13)</f>
        <v>2547</v>
      </c>
      <c r="AA7" s="142">
        <f>SUM(AA8:AA13)</f>
        <v>2393</v>
      </c>
      <c r="AB7" s="143">
        <f>AA7/Z7*100</f>
        <v>93.95367098547311</v>
      </c>
      <c r="AC7" s="142">
        <f>SUM(AC8:AC13)</f>
        <v>2311</v>
      </c>
      <c r="AD7" s="142">
        <f>SUM(AD8:AD13)</f>
        <v>1706</v>
      </c>
      <c r="AE7" s="143">
        <f t="shared" ref="AE7:AE8" si="5">AD7/AC7*100</f>
        <v>73.82085677196018</v>
      </c>
      <c r="AF7" s="142">
        <f>SUM(AF8:AF13)</f>
        <v>987</v>
      </c>
      <c r="AG7" s="142">
        <f>SUM(AG8:AG13)</f>
        <v>859</v>
      </c>
      <c r="AH7" s="143">
        <f t="shared" ref="AH7:AH8" si="6">AG7/AF7*100</f>
        <v>87.03140830800406</v>
      </c>
      <c r="AI7" s="148"/>
      <c r="AJ7" s="149"/>
      <c r="AK7" s="149"/>
      <c r="AL7" s="149"/>
    </row>
    <row r="8" spans="1:38" s="79" customFormat="1" ht="48" customHeight="1" x14ac:dyDescent="0.25">
      <c r="A8" s="174" t="s">
        <v>45</v>
      </c>
      <c r="B8" s="124">
        <v>1256</v>
      </c>
      <c r="C8" s="124">
        <v>1192</v>
      </c>
      <c r="D8" s="143">
        <f t="shared" ref="D8" si="7">C8/B8*100</f>
        <v>94.904458598726109</v>
      </c>
      <c r="E8" s="124">
        <v>1116</v>
      </c>
      <c r="F8" s="124">
        <v>733</v>
      </c>
      <c r="G8" s="143">
        <f t="shared" si="0"/>
        <v>65.681003584229387</v>
      </c>
      <c r="H8" s="124">
        <v>290</v>
      </c>
      <c r="I8" s="124">
        <v>298</v>
      </c>
      <c r="J8" s="143">
        <f t="shared" si="1"/>
        <v>102.75862068965517</v>
      </c>
      <c r="K8" s="124">
        <v>206</v>
      </c>
      <c r="L8" s="124">
        <v>288</v>
      </c>
      <c r="M8" s="143">
        <f t="shared" si="2"/>
        <v>139.80582524271844</v>
      </c>
      <c r="N8" s="124">
        <v>60</v>
      </c>
      <c r="O8" s="124">
        <v>53</v>
      </c>
      <c r="P8" s="143">
        <f t="shared" si="3"/>
        <v>88.333333333333329</v>
      </c>
      <c r="Q8" s="124">
        <v>0</v>
      </c>
      <c r="R8" s="124">
        <v>23</v>
      </c>
      <c r="S8" s="142" t="s">
        <v>70</v>
      </c>
      <c r="T8" s="124">
        <v>1</v>
      </c>
      <c r="U8" s="124">
        <v>5</v>
      </c>
      <c r="V8" s="143" t="s">
        <v>93</v>
      </c>
      <c r="W8" s="124">
        <v>929</v>
      </c>
      <c r="X8" s="124">
        <v>631</v>
      </c>
      <c r="Y8" s="143">
        <f t="shared" si="4"/>
        <v>67.922497308934339</v>
      </c>
      <c r="Z8" s="124">
        <v>729</v>
      </c>
      <c r="AA8" s="124">
        <v>658</v>
      </c>
      <c r="AB8" s="143">
        <f t="shared" ref="AB8" si="8">AA8/Z8*100</f>
        <v>90.260631001371735</v>
      </c>
      <c r="AC8" s="124">
        <v>656</v>
      </c>
      <c r="AD8" s="124">
        <v>451</v>
      </c>
      <c r="AE8" s="143">
        <f t="shared" si="5"/>
        <v>68.75</v>
      </c>
      <c r="AF8" s="124">
        <v>316</v>
      </c>
      <c r="AG8" s="124">
        <v>246</v>
      </c>
      <c r="AH8" s="143">
        <f t="shared" si="6"/>
        <v>77.848101265822791</v>
      </c>
      <c r="AI8" s="77"/>
      <c r="AJ8" s="78"/>
      <c r="AK8" s="78"/>
      <c r="AL8" s="78"/>
    </row>
    <row r="9" spans="1:38" s="79" customFormat="1" ht="48" customHeight="1" x14ac:dyDescent="0.25">
      <c r="A9" s="174" t="s">
        <v>44</v>
      </c>
      <c r="B9" s="124">
        <v>222</v>
      </c>
      <c r="C9" s="124">
        <v>238</v>
      </c>
      <c r="D9" s="143">
        <f>C9/B9*100</f>
        <v>107.2072072072072</v>
      </c>
      <c r="E9" s="124">
        <v>199</v>
      </c>
      <c r="F9" s="124">
        <v>164</v>
      </c>
      <c r="G9" s="143">
        <f>F9/E9*100</f>
        <v>82.412060301507537</v>
      </c>
      <c r="H9" s="124">
        <v>43</v>
      </c>
      <c r="I9" s="124">
        <v>66</v>
      </c>
      <c r="J9" s="143">
        <f>I9/H9*100</f>
        <v>153.48837209302326</v>
      </c>
      <c r="K9" s="124">
        <v>51</v>
      </c>
      <c r="L9" s="124">
        <v>51</v>
      </c>
      <c r="M9" s="143">
        <f>L9/K9*100</f>
        <v>100</v>
      </c>
      <c r="N9" s="124">
        <v>30</v>
      </c>
      <c r="O9" s="124">
        <v>35</v>
      </c>
      <c r="P9" s="143">
        <f>O9/N9*100</f>
        <v>116.66666666666667</v>
      </c>
      <c r="Q9" s="124">
        <v>0</v>
      </c>
      <c r="R9" s="124">
        <v>3</v>
      </c>
      <c r="S9" s="142" t="s">
        <v>70</v>
      </c>
      <c r="T9" s="124">
        <v>0</v>
      </c>
      <c r="U9" s="124">
        <v>0</v>
      </c>
      <c r="V9" s="143" t="s">
        <v>70</v>
      </c>
      <c r="W9" s="124">
        <v>194</v>
      </c>
      <c r="X9" s="124">
        <v>147</v>
      </c>
      <c r="Y9" s="143">
        <f>X9/W9*100</f>
        <v>75.773195876288653</v>
      </c>
      <c r="Z9" s="124">
        <v>137</v>
      </c>
      <c r="AA9" s="124">
        <v>138</v>
      </c>
      <c r="AB9" s="143">
        <f>AA9/Z9*100</f>
        <v>100.72992700729928</v>
      </c>
      <c r="AC9" s="124">
        <v>124</v>
      </c>
      <c r="AD9" s="124">
        <v>108</v>
      </c>
      <c r="AE9" s="143">
        <f>AD9/AC9*100</f>
        <v>87.096774193548384</v>
      </c>
      <c r="AF9" s="124">
        <v>61</v>
      </c>
      <c r="AG9" s="124">
        <v>62</v>
      </c>
      <c r="AH9" s="143">
        <f>AG9/AF9*100</f>
        <v>101.63934426229508</v>
      </c>
      <c r="AI9" s="77"/>
      <c r="AJ9" s="78"/>
      <c r="AK9" s="78"/>
      <c r="AL9" s="78"/>
    </row>
    <row r="10" spans="1:38" s="79" customFormat="1" ht="48" customHeight="1" x14ac:dyDescent="0.25">
      <c r="A10" s="174" t="s">
        <v>48</v>
      </c>
      <c r="B10" s="124">
        <v>513</v>
      </c>
      <c r="C10" s="124">
        <v>502</v>
      </c>
      <c r="D10" s="143">
        <f>C10/B10*100</f>
        <v>97.855750487329431</v>
      </c>
      <c r="E10" s="124">
        <v>458</v>
      </c>
      <c r="F10" s="124">
        <v>328</v>
      </c>
      <c r="G10" s="143">
        <f>F10/E10*100</f>
        <v>71.615720524017462</v>
      </c>
      <c r="H10" s="124">
        <v>119</v>
      </c>
      <c r="I10" s="124">
        <v>111</v>
      </c>
      <c r="J10" s="143">
        <f>I10/H10*100</f>
        <v>93.277310924369743</v>
      </c>
      <c r="K10" s="124">
        <v>76</v>
      </c>
      <c r="L10" s="124">
        <v>87</v>
      </c>
      <c r="M10" s="143">
        <f>L10/K10*100</f>
        <v>114.4736842105263</v>
      </c>
      <c r="N10" s="124">
        <v>45</v>
      </c>
      <c r="O10" s="124">
        <v>40</v>
      </c>
      <c r="P10" s="143">
        <f>O10/N10*100</f>
        <v>88.888888888888886</v>
      </c>
      <c r="Q10" s="124">
        <v>0</v>
      </c>
      <c r="R10" s="124">
        <v>6</v>
      </c>
      <c r="S10" s="142" t="s">
        <v>70</v>
      </c>
      <c r="T10" s="124">
        <v>0</v>
      </c>
      <c r="U10" s="124">
        <v>2</v>
      </c>
      <c r="V10" s="143" t="s">
        <v>70</v>
      </c>
      <c r="W10" s="124">
        <v>400</v>
      </c>
      <c r="X10" s="124">
        <v>316</v>
      </c>
      <c r="Y10" s="143">
        <f>X10/W10*100</f>
        <v>79</v>
      </c>
      <c r="Z10" s="124">
        <v>360</v>
      </c>
      <c r="AA10" s="124">
        <v>309</v>
      </c>
      <c r="AB10" s="143">
        <f>AA10/Z10*100</f>
        <v>85.833333333333329</v>
      </c>
      <c r="AC10" s="124">
        <v>328</v>
      </c>
      <c r="AD10" s="124">
        <v>247</v>
      </c>
      <c r="AE10" s="143">
        <f>AD10/AC10*100</f>
        <v>75.304878048780495</v>
      </c>
      <c r="AF10" s="124">
        <v>118</v>
      </c>
      <c r="AG10" s="124">
        <v>91</v>
      </c>
      <c r="AH10" s="143">
        <f>AG10/AF10*100</f>
        <v>77.118644067796609</v>
      </c>
      <c r="AI10" s="77"/>
      <c r="AJ10" s="78"/>
      <c r="AK10" s="78"/>
      <c r="AL10" s="78"/>
    </row>
    <row r="11" spans="1:38" s="79" customFormat="1" ht="48" customHeight="1" x14ac:dyDescent="0.25">
      <c r="A11" s="174" t="s">
        <v>49</v>
      </c>
      <c r="B11" s="124">
        <v>426</v>
      </c>
      <c r="C11" s="124">
        <v>436</v>
      </c>
      <c r="D11" s="143">
        <f>C11/B11*100</f>
        <v>102.34741784037557</v>
      </c>
      <c r="E11" s="124">
        <v>356</v>
      </c>
      <c r="F11" s="124">
        <v>249</v>
      </c>
      <c r="G11" s="143">
        <f>F11/E11*100</f>
        <v>69.943820224719104</v>
      </c>
      <c r="H11" s="124">
        <v>100</v>
      </c>
      <c r="I11" s="124">
        <v>112</v>
      </c>
      <c r="J11" s="143">
        <f>I11/H11*100</f>
        <v>112.00000000000001</v>
      </c>
      <c r="K11" s="124">
        <v>98</v>
      </c>
      <c r="L11" s="124">
        <v>128</v>
      </c>
      <c r="M11" s="143">
        <f>L11/K11*100</f>
        <v>130.61224489795919</v>
      </c>
      <c r="N11" s="124">
        <v>35</v>
      </c>
      <c r="O11" s="124">
        <v>40</v>
      </c>
      <c r="P11" s="143">
        <f>O11/N11*100</f>
        <v>114.28571428571428</v>
      </c>
      <c r="Q11" s="124">
        <v>0</v>
      </c>
      <c r="R11" s="124">
        <v>7</v>
      </c>
      <c r="S11" s="142" t="s">
        <v>70</v>
      </c>
      <c r="T11" s="124">
        <v>0</v>
      </c>
      <c r="U11" s="124">
        <v>11</v>
      </c>
      <c r="V11" s="143" t="s">
        <v>70</v>
      </c>
      <c r="W11" s="124">
        <v>286</v>
      </c>
      <c r="X11" s="124">
        <v>235</v>
      </c>
      <c r="Y11" s="143">
        <f>X11/W11*100</f>
        <v>82.167832167832159</v>
      </c>
      <c r="Z11" s="124">
        <v>226</v>
      </c>
      <c r="AA11" s="124">
        <v>260</v>
      </c>
      <c r="AB11" s="143">
        <f>AA11/Z11*100</f>
        <v>115.04424778761062</v>
      </c>
      <c r="AC11" s="124">
        <v>193</v>
      </c>
      <c r="AD11" s="124">
        <v>159</v>
      </c>
      <c r="AE11" s="143">
        <f>AD11/AC11*100</f>
        <v>82.383419689119179</v>
      </c>
      <c r="AF11" s="124">
        <v>90</v>
      </c>
      <c r="AG11" s="124">
        <v>74</v>
      </c>
      <c r="AH11" s="143">
        <f>AG11/AF11*100</f>
        <v>82.222222222222214</v>
      </c>
      <c r="AI11" s="77"/>
      <c r="AJ11" s="78"/>
      <c r="AK11" s="78"/>
      <c r="AL11" s="78"/>
    </row>
    <row r="12" spans="1:38" s="79" customFormat="1" ht="48" customHeight="1" x14ac:dyDescent="0.25">
      <c r="A12" s="174" t="s">
        <v>46</v>
      </c>
      <c r="B12" s="124">
        <v>1051</v>
      </c>
      <c r="C12" s="124">
        <v>1009</v>
      </c>
      <c r="D12" s="143">
        <f>C12/B12*100</f>
        <v>96.003805899143671</v>
      </c>
      <c r="E12" s="124">
        <v>896</v>
      </c>
      <c r="F12" s="124">
        <v>642</v>
      </c>
      <c r="G12" s="143">
        <f>F12/E12*100</f>
        <v>71.651785714285708</v>
      </c>
      <c r="H12" s="124">
        <v>261</v>
      </c>
      <c r="I12" s="124">
        <v>343</v>
      </c>
      <c r="J12" s="143">
        <f>I12/H12*100</f>
        <v>131.41762452107281</v>
      </c>
      <c r="K12" s="124">
        <v>231</v>
      </c>
      <c r="L12" s="124">
        <v>310</v>
      </c>
      <c r="M12" s="143">
        <f>L12/K12*100</f>
        <v>134.19913419913422</v>
      </c>
      <c r="N12" s="124">
        <v>108</v>
      </c>
      <c r="O12" s="124">
        <v>74</v>
      </c>
      <c r="P12" s="143">
        <f>O12/N12*100</f>
        <v>68.518518518518519</v>
      </c>
      <c r="Q12" s="124">
        <v>0</v>
      </c>
      <c r="R12" s="124">
        <v>26</v>
      </c>
      <c r="S12" s="142" t="s">
        <v>70</v>
      </c>
      <c r="T12" s="124">
        <v>0</v>
      </c>
      <c r="U12" s="124">
        <v>3</v>
      </c>
      <c r="V12" s="143" t="s">
        <v>70</v>
      </c>
      <c r="W12" s="124">
        <v>783</v>
      </c>
      <c r="X12" s="124">
        <v>583</v>
      </c>
      <c r="Y12" s="143">
        <f>X12/W12*100</f>
        <v>74.457215836526174</v>
      </c>
      <c r="Z12" s="124">
        <v>623</v>
      </c>
      <c r="AA12" s="124">
        <v>583</v>
      </c>
      <c r="AB12" s="143">
        <f>AA12/Z12*100</f>
        <v>93.579454253611559</v>
      </c>
      <c r="AC12" s="124">
        <v>567</v>
      </c>
      <c r="AD12" s="124">
        <v>389</v>
      </c>
      <c r="AE12" s="143">
        <f>AD12/AC12*100</f>
        <v>68.606701940035279</v>
      </c>
      <c r="AF12" s="124">
        <v>228</v>
      </c>
      <c r="AG12" s="124">
        <v>206</v>
      </c>
      <c r="AH12" s="143">
        <f>AG12/AF12*100</f>
        <v>90.350877192982466</v>
      </c>
      <c r="AI12" s="77"/>
      <c r="AJ12" s="78"/>
      <c r="AK12" s="78"/>
      <c r="AL12" s="78"/>
    </row>
    <row r="13" spans="1:38" s="79" customFormat="1" ht="48" customHeight="1" x14ac:dyDescent="0.25">
      <c r="A13" s="174" t="s">
        <v>47</v>
      </c>
      <c r="B13" s="124">
        <v>758</v>
      </c>
      <c r="C13" s="124">
        <v>818</v>
      </c>
      <c r="D13" s="143">
        <f>C13/B13*100</f>
        <v>107.9155672823219</v>
      </c>
      <c r="E13" s="124">
        <v>684</v>
      </c>
      <c r="F13" s="124">
        <v>585</v>
      </c>
      <c r="G13" s="143">
        <f>F13/E13*100</f>
        <v>85.526315789473685</v>
      </c>
      <c r="H13" s="124">
        <v>153</v>
      </c>
      <c r="I13" s="124">
        <v>248</v>
      </c>
      <c r="J13" s="143">
        <f>I13/H13*100</f>
        <v>162.09150326797385</v>
      </c>
      <c r="K13" s="124">
        <v>123</v>
      </c>
      <c r="L13" s="124">
        <v>267</v>
      </c>
      <c r="M13" s="143">
        <f>L13/K13*100</f>
        <v>217.07317073170734</v>
      </c>
      <c r="N13" s="124">
        <v>52</v>
      </c>
      <c r="O13" s="124">
        <v>48</v>
      </c>
      <c r="P13" s="143">
        <f>O13/N13*100</f>
        <v>92.307692307692307</v>
      </c>
      <c r="Q13" s="124">
        <v>0</v>
      </c>
      <c r="R13" s="124">
        <v>23</v>
      </c>
      <c r="S13" s="142" t="s">
        <v>70</v>
      </c>
      <c r="T13" s="124">
        <v>9</v>
      </c>
      <c r="U13" s="124">
        <v>2</v>
      </c>
      <c r="V13" s="143">
        <f>U13/T13*100</f>
        <v>22.222222222222221</v>
      </c>
      <c r="W13" s="124">
        <v>568</v>
      </c>
      <c r="X13" s="124">
        <v>543</v>
      </c>
      <c r="Y13" s="143">
        <f>X13/W13*100</f>
        <v>95.598591549295776</v>
      </c>
      <c r="Z13" s="124">
        <v>472</v>
      </c>
      <c r="AA13" s="124">
        <v>445</v>
      </c>
      <c r="AB13" s="143">
        <f>AA13/Z13*100</f>
        <v>94.279661016949163</v>
      </c>
      <c r="AC13" s="124">
        <v>443</v>
      </c>
      <c r="AD13" s="124">
        <v>352</v>
      </c>
      <c r="AE13" s="143">
        <f>AD13/AC13*100</f>
        <v>79.458239277652368</v>
      </c>
      <c r="AF13" s="124">
        <v>174</v>
      </c>
      <c r="AG13" s="124">
        <v>180</v>
      </c>
      <c r="AH13" s="143">
        <f>AG13/AF13*100</f>
        <v>103.44827586206897</v>
      </c>
      <c r="AI13" s="77"/>
      <c r="AJ13" s="78"/>
      <c r="AK13" s="78"/>
      <c r="AL13" s="78"/>
    </row>
  </sheetData>
  <mergeCells count="14">
    <mergeCell ref="B1:M1"/>
    <mergeCell ref="B2:M2"/>
    <mergeCell ref="A4:A5"/>
    <mergeCell ref="AF4:AH4"/>
    <mergeCell ref="E4:G4"/>
    <mergeCell ref="K4:M4"/>
    <mergeCell ref="N4:P4"/>
    <mergeCell ref="T4:V4"/>
    <mergeCell ref="W4:Y4"/>
    <mergeCell ref="AC4:AE4"/>
    <mergeCell ref="B4:D4"/>
    <mergeCell ref="Z4:AB4"/>
    <mergeCell ref="H4:J4"/>
    <mergeCell ref="Q4:S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54"/>
  <sheetViews>
    <sheetView view="pageBreakPreview" topLeftCell="N1" zoomScale="87" zoomScaleNormal="75" zoomScaleSheetLayoutView="87" workbookViewId="0">
      <selection activeCell="Q20" sqref="Q20"/>
    </sheetView>
  </sheetViews>
  <sheetFormatPr defaultRowHeight="14.25" x14ac:dyDescent="0.2"/>
  <cols>
    <col min="1" max="1" width="25.5703125" style="38" customWidth="1"/>
    <col min="2" max="34" width="9.28515625" style="38" customWidth="1"/>
    <col min="35" max="16384" width="9.140625" style="38"/>
  </cols>
  <sheetData>
    <row r="1" spans="1:38" s="23" customFormat="1" ht="54.75" customHeight="1" x14ac:dyDescent="0.35">
      <c r="B1" s="221" t="s">
        <v>80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98"/>
      <c r="O1" s="198"/>
      <c r="P1" s="198"/>
      <c r="Q1" s="198"/>
      <c r="R1" s="198"/>
      <c r="S1" s="198"/>
      <c r="T1" s="22"/>
      <c r="U1" s="22"/>
      <c r="V1" s="22"/>
      <c r="W1" s="22"/>
      <c r="X1" s="22"/>
      <c r="Y1" s="110" t="s">
        <v>19</v>
      </c>
      <c r="Z1" s="22"/>
      <c r="AA1" s="22"/>
      <c r="AB1" s="22"/>
      <c r="AC1" s="22"/>
      <c r="AD1" s="226"/>
      <c r="AE1" s="226"/>
      <c r="AF1" s="88"/>
      <c r="AH1" s="110" t="s">
        <v>19</v>
      </c>
    </row>
    <row r="2" spans="1:38" s="26" customFormat="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99" t="s">
        <v>7</v>
      </c>
      <c r="N2" s="24"/>
      <c r="O2" s="24"/>
      <c r="Q2" s="99"/>
      <c r="S2" s="99"/>
      <c r="T2" s="99"/>
      <c r="U2" s="24"/>
      <c r="V2" s="24"/>
      <c r="W2" s="25"/>
      <c r="X2" s="25"/>
      <c r="Y2" s="99" t="s">
        <v>7</v>
      </c>
      <c r="Z2" s="25"/>
      <c r="AA2" s="25"/>
      <c r="AB2" s="25"/>
      <c r="AD2" s="227"/>
      <c r="AE2" s="227"/>
      <c r="AG2" s="99"/>
      <c r="AH2" s="99" t="s">
        <v>7</v>
      </c>
    </row>
    <row r="3" spans="1:38" s="28" customFormat="1" ht="67.5" customHeight="1" x14ac:dyDescent="0.25">
      <c r="A3" s="228"/>
      <c r="B3" s="222" t="s">
        <v>39</v>
      </c>
      <c r="C3" s="223"/>
      <c r="D3" s="224"/>
      <c r="E3" s="225" t="s">
        <v>8</v>
      </c>
      <c r="F3" s="225"/>
      <c r="G3" s="225"/>
      <c r="H3" s="229" t="s">
        <v>67</v>
      </c>
      <c r="I3" s="229"/>
      <c r="J3" s="229"/>
      <c r="K3" s="225" t="s">
        <v>54</v>
      </c>
      <c r="L3" s="225"/>
      <c r="M3" s="225"/>
      <c r="N3" s="225" t="s">
        <v>11</v>
      </c>
      <c r="O3" s="225"/>
      <c r="P3" s="225"/>
      <c r="Q3" s="222" t="s">
        <v>62</v>
      </c>
      <c r="R3" s="223"/>
      <c r="S3" s="224"/>
      <c r="T3" s="225" t="s">
        <v>12</v>
      </c>
      <c r="U3" s="225"/>
      <c r="V3" s="225"/>
      <c r="W3" s="222" t="s">
        <v>10</v>
      </c>
      <c r="X3" s="223"/>
      <c r="Y3" s="224"/>
      <c r="Z3" s="222" t="s">
        <v>41</v>
      </c>
      <c r="AA3" s="223"/>
      <c r="AB3" s="224"/>
      <c r="AC3" s="225" t="s">
        <v>13</v>
      </c>
      <c r="AD3" s="225"/>
      <c r="AE3" s="225"/>
      <c r="AF3" s="225" t="s">
        <v>15</v>
      </c>
      <c r="AG3" s="225"/>
      <c r="AH3" s="225"/>
    </row>
    <row r="4" spans="1:38" s="29" customFormat="1" ht="37.5" customHeight="1" x14ac:dyDescent="0.25">
      <c r="A4" s="228"/>
      <c r="B4" s="157" t="s">
        <v>40</v>
      </c>
      <c r="C4" s="157" t="s">
        <v>68</v>
      </c>
      <c r="D4" s="156" t="s">
        <v>2</v>
      </c>
      <c r="E4" s="157" t="s">
        <v>40</v>
      </c>
      <c r="F4" s="157" t="s">
        <v>68</v>
      </c>
      <c r="G4" s="156" t="s">
        <v>2</v>
      </c>
      <c r="H4" s="157" t="s">
        <v>40</v>
      </c>
      <c r="I4" s="157" t="s">
        <v>68</v>
      </c>
      <c r="J4" s="156" t="s">
        <v>2</v>
      </c>
      <c r="K4" s="157" t="s">
        <v>40</v>
      </c>
      <c r="L4" s="157" t="s">
        <v>68</v>
      </c>
      <c r="M4" s="156" t="s">
        <v>2</v>
      </c>
      <c r="N4" s="157" t="s">
        <v>40</v>
      </c>
      <c r="O4" s="157" t="s">
        <v>68</v>
      </c>
      <c r="P4" s="156" t="s">
        <v>2</v>
      </c>
      <c r="Q4" s="157" t="s">
        <v>40</v>
      </c>
      <c r="R4" s="157" t="s">
        <v>68</v>
      </c>
      <c r="S4" s="156" t="s">
        <v>2</v>
      </c>
      <c r="T4" s="157" t="s">
        <v>40</v>
      </c>
      <c r="U4" s="157" t="s">
        <v>68</v>
      </c>
      <c r="V4" s="156" t="s">
        <v>2</v>
      </c>
      <c r="W4" s="157" t="s">
        <v>40</v>
      </c>
      <c r="X4" s="157" t="s">
        <v>68</v>
      </c>
      <c r="Y4" s="156" t="s">
        <v>2</v>
      </c>
      <c r="Z4" s="157" t="s">
        <v>40</v>
      </c>
      <c r="AA4" s="157" t="s">
        <v>68</v>
      </c>
      <c r="AB4" s="156" t="s">
        <v>2</v>
      </c>
      <c r="AC4" s="157" t="s">
        <v>40</v>
      </c>
      <c r="AD4" s="157" t="s">
        <v>68</v>
      </c>
      <c r="AE4" s="156" t="s">
        <v>2</v>
      </c>
      <c r="AF4" s="157" t="s">
        <v>40</v>
      </c>
      <c r="AG4" s="157" t="s">
        <v>68</v>
      </c>
      <c r="AH4" s="156" t="s">
        <v>2</v>
      </c>
    </row>
    <row r="5" spans="1:38" s="91" customFormat="1" ht="11.25" customHeight="1" x14ac:dyDescent="0.2">
      <c r="A5" s="89" t="s">
        <v>3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  <c r="P5" s="90">
        <v>15</v>
      </c>
      <c r="Q5" s="90">
        <v>16</v>
      </c>
      <c r="R5" s="90">
        <v>17</v>
      </c>
      <c r="S5" s="90">
        <v>18</v>
      </c>
      <c r="T5" s="90">
        <v>19</v>
      </c>
      <c r="U5" s="90">
        <v>20</v>
      </c>
      <c r="V5" s="90">
        <v>21</v>
      </c>
      <c r="W5" s="90">
        <v>22</v>
      </c>
      <c r="X5" s="90">
        <v>23</v>
      </c>
      <c r="Y5" s="90">
        <v>24</v>
      </c>
      <c r="Z5" s="90">
        <v>25</v>
      </c>
      <c r="AA5" s="90">
        <v>26</v>
      </c>
      <c r="AB5" s="90">
        <v>27</v>
      </c>
      <c r="AC5" s="90">
        <v>28</v>
      </c>
      <c r="AD5" s="90">
        <v>29</v>
      </c>
      <c r="AE5" s="90">
        <v>30</v>
      </c>
      <c r="AF5" s="90">
        <v>31</v>
      </c>
      <c r="AG5" s="90">
        <v>32</v>
      </c>
      <c r="AH5" s="90">
        <v>33</v>
      </c>
    </row>
    <row r="6" spans="1:38" s="145" customFormat="1" ht="18" customHeight="1" x14ac:dyDescent="0.25">
      <c r="A6" s="115" t="s">
        <v>31</v>
      </c>
      <c r="B6" s="114">
        <f>SUM(B7:B12)</f>
        <v>1461</v>
      </c>
      <c r="C6" s="114">
        <f>SUM(C7:C12)</f>
        <v>1205</v>
      </c>
      <c r="D6" s="172">
        <f>C6/B6*100</f>
        <v>82.477754962354553</v>
      </c>
      <c r="E6" s="130">
        <f>SUM(E7:E12)</f>
        <v>1435</v>
      </c>
      <c r="F6" s="130">
        <f>SUM(F7:F12)</f>
        <v>1133</v>
      </c>
      <c r="G6" s="131">
        <f>F6/E6*100</f>
        <v>78.954703832752614</v>
      </c>
      <c r="H6" s="130">
        <f>SUM(H7:H12)</f>
        <v>314</v>
      </c>
      <c r="I6" s="130">
        <f>SUM(I7:I12)</f>
        <v>379</v>
      </c>
      <c r="J6" s="131">
        <f>I6/H6*100</f>
        <v>120.70063694267516</v>
      </c>
      <c r="K6" s="130">
        <f>SUM(K7:K12)</f>
        <v>125</v>
      </c>
      <c r="L6" s="130">
        <f>SUM(L7:L12)</f>
        <v>157</v>
      </c>
      <c r="M6" s="131">
        <f t="shared" ref="M6:M8" si="0">L6/K6*100</f>
        <v>125.6</v>
      </c>
      <c r="N6" s="130">
        <f>SUM(N7:N12)</f>
        <v>60</v>
      </c>
      <c r="O6" s="130">
        <f>SUM(O7:O12)</f>
        <v>76</v>
      </c>
      <c r="P6" s="131">
        <f>O6/N6*100</f>
        <v>126.66666666666666</v>
      </c>
      <c r="Q6" s="130">
        <f>SUM(Q7:Q12)</f>
        <v>0</v>
      </c>
      <c r="R6" s="130">
        <f>SUM(R7:R12)</f>
        <v>17</v>
      </c>
      <c r="S6" s="130" t="s">
        <v>70</v>
      </c>
      <c r="T6" s="130">
        <f>SUM(T7:T12)</f>
        <v>0</v>
      </c>
      <c r="U6" s="130">
        <f>SUM(U7:U12)</f>
        <v>4</v>
      </c>
      <c r="V6" s="131" t="s">
        <v>70</v>
      </c>
      <c r="W6" s="130">
        <f>SUM(W7:W12)</f>
        <v>1215</v>
      </c>
      <c r="X6" s="130">
        <f>SUM(X7:X12)</f>
        <v>1011</v>
      </c>
      <c r="Y6" s="131">
        <f>X6/W6*100</f>
        <v>83.209876543209887</v>
      </c>
      <c r="Z6" s="130">
        <f>SUM(Z7:Z12)</f>
        <v>920</v>
      </c>
      <c r="AA6" s="130">
        <f>SUM(AA7:AA12)</f>
        <v>798</v>
      </c>
      <c r="AB6" s="131">
        <f>AA6/Z6*100</f>
        <v>86.739130434782609</v>
      </c>
      <c r="AC6" s="130">
        <f>SUM(AC7:AC12)</f>
        <v>906</v>
      </c>
      <c r="AD6" s="130">
        <f>SUM(AD7:AD12)</f>
        <v>756</v>
      </c>
      <c r="AE6" s="131">
        <f>AD6/AC6*100</f>
        <v>83.443708609271525</v>
      </c>
      <c r="AF6" s="130">
        <f>SUM(AF7:AF12)</f>
        <v>444</v>
      </c>
      <c r="AG6" s="130">
        <f>SUM(AG7:AG12)</f>
        <v>453</v>
      </c>
      <c r="AH6" s="131">
        <f>AG6/AF6*100</f>
        <v>102.02702702702702</v>
      </c>
      <c r="AI6" s="144"/>
      <c r="AL6" s="146"/>
    </row>
    <row r="7" spans="1:38" s="37" customFormat="1" ht="48" customHeight="1" x14ac:dyDescent="0.25">
      <c r="A7" s="174" t="s">
        <v>45</v>
      </c>
      <c r="B7" s="124">
        <v>592</v>
      </c>
      <c r="C7" s="124">
        <v>389</v>
      </c>
      <c r="D7" s="172">
        <f t="shared" ref="D7" si="1">C7/B7*100</f>
        <v>65.709459459459467</v>
      </c>
      <c r="E7" s="124">
        <v>583</v>
      </c>
      <c r="F7" s="124">
        <v>374</v>
      </c>
      <c r="G7" s="131">
        <f t="shared" ref="G7" si="2">F7/E7*100</f>
        <v>64.15094339622641</v>
      </c>
      <c r="H7" s="124">
        <v>115</v>
      </c>
      <c r="I7" s="124">
        <v>116</v>
      </c>
      <c r="J7" s="131">
        <f t="shared" ref="J7:J12" si="3">I7/H7*100</f>
        <v>100.8695652173913</v>
      </c>
      <c r="K7" s="124">
        <v>40</v>
      </c>
      <c r="L7" s="124">
        <v>36</v>
      </c>
      <c r="M7" s="131">
        <f t="shared" si="0"/>
        <v>90</v>
      </c>
      <c r="N7" s="124">
        <v>10</v>
      </c>
      <c r="O7" s="124">
        <v>12</v>
      </c>
      <c r="P7" s="131">
        <f t="shared" ref="P7" si="4">O7/N7*100</f>
        <v>120</v>
      </c>
      <c r="Q7" s="132">
        <v>0</v>
      </c>
      <c r="R7" s="124">
        <v>1</v>
      </c>
      <c r="S7" s="130" t="s">
        <v>70</v>
      </c>
      <c r="T7" s="132">
        <v>0</v>
      </c>
      <c r="U7" s="124">
        <v>0</v>
      </c>
      <c r="V7" s="131" t="s">
        <v>70</v>
      </c>
      <c r="W7" s="124">
        <v>467</v>
      </c>
      <c r="X7" s="124">
        <v>311</v>
      </c>
      <c r="Y7" s="131">
        <f t="shared" ref="Y7" si="5">X7/W7*100</f>
        <v>66.595289079229119</v>
      </c>
      <c r="Z7" s="124">
        <v>351</v>
      </c>
      <c r="AA7" s="124">
        <v>253</v>
      </c>
      <c r="AB7" s="131">
        <f t="shared" ref="AB7" si="6">AA7/Z7*100</f>
        <v>72.07977207977207</v>
      </c>
      <c r="AC7" s="124">
        <v>348</v>
      </c>
      <c r="AD7" s="124">
        <v>248</v>
      </c>
      <c r="AE7" s="131">
        <f t="shared" ref="AE7" si="7">AD7/AC7*100</f>
        <v>71.264367816091962</v>
      </c>
      <c r="AF7" s="124">
        <v>186</v>
      </c>
      <c r="AG7" s="124">
        <v>170</v>
      </c>
      <c r="AH7" s="131">
        <f t="shared" ref="AH7" si="8">AG7/AF7*100</f>
        <v>91.397849462365585</v>
      </c>
      <c r="AI7" s="33"/>
      <c r="AJ7" s="35"/>
    </row>
    <row r="8" spans="1:38" s="36" customFormat="1" ht="48" customHeight="1" x14ac:dyDescent="0.25">
      <c r="A8" s="174" t="s">
        <v>44</v>
      </c>
      <c r="B8" s="124">
        <v>55</v>
      </c>
      <c r="C8" s="124">
        <v>73</v>
      </c>
      <c r="D8" s="172">
        <f>C8/B8*100</f>
        <v>132.72727272727275</v>
      </c>
      <c r="E8" s="124">
        <v>54</v>
      </c>
      <c r="F8" s="124">
        <v>69</v>
      </c>
      <c r="G8" s="131">
        <f>F8/E8*100</f>
        <v>127.77777777777777</v>
      </c>
      <c r="H8" s="124">
        <v>7</v>
      </c>
      <c r="I8" s="124">
        <v>31</v>
      </c>
      <c r="J8" s="131" t="s">
        <v>89</v>
      </c>
      <c r="K8" s="124">
        <v>8</v>
      </c>
      <c r="L8" s="124">
        <v>14</v>
      </c>
      <c r="M8" s="131">
        <f t="shared" si="0"/>
        <v>175</v>
      </c>
      <c r="N8" s="124">
        <v>5</v>
      </c>
      <c r="O8" s="124">
        <v>12</v>
      </c>
      <c r="P8" s="131" t="s">
        <v>73</v>
      </c>
      <c r="Q8" s="132">
        <v>0</v>
      </c>
      <c r="R8" s="124">
        <v>0</v>
      </c>
      <c r="S8" s="130" t="s">
        <v>70</v>
      </c>
      <c r="T8" s="132">
        <v>0</v>
      </c>
      <c r="U8" s="124">
        <v>0</v>
      </c>
      <c r="V8" s="131" t="s">
        <v>70</v>
      </c>
      <c r="W8" s="124">
        <v>50</v>
      </c>
      <c r="X8" s="124">
        <v>65</v>
      </c>
      <c r="Y8" s="131">
        <f>X8/W8*100</f>
        <v>130</v>
      </c>
      <c r="Z8" s="124">
        <v>31</v>
      </c>
      <c r="AA8" s="124">
        <v>57</v>
      </c>
      <c r="AB8" s="131">
        <f>AA8/Z8*100</f>
        <v>183.87096774193549</v>
      </c>
      <c r="AC8" s="124">
        <v>30</v>
      </c>
      <c r="AD8" s="124">
        <v>53</v>
      </c>
      <c r="AE8" s="131">
        <f>AD8/AC8*100</f>
        <v>176.66666666666666</v>
      </c>
      <c r="AF8" s="124">
        <v>17</v>
      </c>
      <c r="AG8" s="124">
        <v>32</v>
      </c>
      <c r="AH8" s="131">
        <f>AG8/AF8*100</f>
        <v>188.23529411764704</v>
      </c>
      <c r="AI8" s="33"/>
      <c r="AJ8" s="35"/>
    </row>
    <row r="9" spans="1:38" s="36" customFormat="1" ht="48" customHeight="1" x14ac:dyDescent="0.25">
      <c r="A9" s="174" t="s">
        <v>48</v>
      </c>
      <c r="B9" s="124">
        <v>128</v>
      </c>
      <c r="C9" s="124">
        <v>118</v>
      </c>
      <c r="D9" s="172">
        <f>C9/B9*100</f>
        <v>92.1875</v>
      </c>
      <c r="E9" s="124">
        <v>127</v>
      </c>
      <c r="F9" s="124">
        <v>105</v>
      </c>
      <c r="G9" s="131">
        <f>F9/E9*100</f>
        <v>82.677165354330711</v>
      </c>
      <c r="H9" s="124">
        <v>27</v>
      </c>
      <c r="I9" s="124">
        <v>31</v>
      </c>
      <c r="J9" s="131">
        <f t="shared" si="3"/>
        <v>114.81481481481481</v>
      </c>
      <c r="K9" s="124">
        <v>7</v>
      </c>
      <c r="L9" s="124">
        <v>14</v>
      </c>
      <c r="M9" s="131" t="s">
        <v>90</v>
      </c>
      <c r="N9" s="124">
        <v>4</v>
      </c>
      <c r="O9" s="124">
        <v>9</v>
      </c>
      <c r="P9" s="131" t="s">
        <v>72</v>
      </c>
      <c r="Q9" s="132">
        <v>0</v>
      </c>
      <c r="R9" s="124">
        <v>5</v>
      </c>
      <c r="S9" s="130" t="s">
        <v>70</v>
      </c>
      <c r="T9" s="132">
        <v>0</v>
      </c>
      <c r="U9" s="124">
        <v>1</v>
      </c>
      <c r="V9" s="131" t="s">
        <v>70</v>
      </c>
      <c r="W9" s="124">
        <v>112</v>
      </c>
      <c r="X9" s="124">
        <v>101</v>
      </c>
      <c r="Y9" s="131">
        <f>X9/W9*100</f>
        <v>90.178571428571431</v>
      </c>
      <c r="Z9" s="124">
        <v>95</v>
      </c>
      <c r="AA9" s="124">
        <v>85</v>
      </c>
      <c r="AB9" s="131">
        <f>AA9/Z9*100</f>
        <v>89.473684210526315</v>
      </c>
      <c r="AC9" s="124">
        <v>95</v>
      </c>
      <c r="AD9" s="124">
        <v>78</v>
      </c>
      <c r="AE9" s="131">
        <f>AD9/AC9*100</f>
        <v>82.10526315789474</v>
      </c>
      <c r="AF9" s="124">
        <v>34</v>
      </c>
      <c r="AG9" s="124">
        <v>31</v>
      </c>
      <c r="AH9" s="131">
        <f>AG9/AF9*100</f>
        <v>91.17647058823529</v>
      </c>
      <c r="AI9" s="33"/>
      <c r="AJ9" s="35"/>
    </row>
    <row r="10" spans="1:38" s="36" customFormat="1" ht="48" customHeight="1" x14ac:dyDescent="0.25">
      <c r="A10" s="174" t="s">
        <v>49</v>
      </c>
      <c r="B10" s="124">
        <v>84</v>
      </c>
      <c r="C10" s="124">
        <v>108</v>
      </c>
      <c r="D10" s="172">
        <f>C10/B10*100</f>
        <v>128.57142857142858</v>
      </c>
      <c r="E10" s="124">
        <v>80</v>
      </c>
      <c r="F10" s="124">
        <v>87</v>
      </c>
      <c r="G10" s="131">
        <f>F10/E10*100</f>
        <v>108.74999999999999</v>
      </c>
      <c r="H10" s="124">
        <v>26</v>
      </c>
      <c r="I10" s="124">
        <v>29</v>
      </c>
      <c r="J10" s="131">
        <f t="shared" si="3"/>
        <v>111.53846153846155</v>
      </c>
      <c r="K10" s="124">
        <v>10</v>
      </c>
      <c r="L10" s="124">
        <v>24</v>
      </c>
      <c r="M10" s="131" t="s">
        <v>73</v>
      </c>
      <c r="N10" s="124">
        <v>6</v>
      </c>
      <c r="O10" s="124">
        <v>6</v>
      </c>
      <c r="P10" s="131">
        <f>O10/N10*100</f>
        <v>100</v>
      </c>
      <c r="Q10" s="132">
        <v>0</v>
      </c>
      <c r="R10" s="124">
        <v>2</v>
      </c>
      <c r="S10" s="130" t="s">
        <v>70</v>
      </c>
      <c r="T10" s="132">
        <v>0</v>
      </c>
      <c r="U10" s="124">
        <v>1</v>
      </c>
      <c r="V10" s="131" t="s">
        <v>70</v>
      </c>
      <c r="W10" s="124">
        <v>69</v>
      </c>
      <c r="X10" s="124">
        <v>84</v>
      </c>
      <c r="Y10" s="131">
        <f>X10/W10*100</f>
        <v>121.73913043478262</v>
      </c>
      <c r="Z10" s="124">
        <v>58</v>
      </c>
      <c r="AA10" s="124">
        <v>70</v>
      </c>
      <c r="AB10" s="131">
        <f>AA10/Z10*100</f>
        <v>120.68965517241379</v>
      </c>
      <c r="AC10" s="124">
        <v>55</v>
      </c>
      <c r="AD10" s="124">
        <v>55</v>
      </c>
      <c r="AE10" s="131">
        <f>AD10/AC10*100</f>
        <v>100</v>
      </c>
      <c r="AF10" s="124">
        <v>27</v>
      </c>
      <c r="AG10" s="124">
        <v>31</v>
      </c>
      <c r="AH10" s="131">
        <f>AG10/AF10*100</f>
        <v>114.81481481481481</v>
      </c>
      <c r="AI10" s="33"/>
      <c r="AJ10" s="35"/>
    </row>
    <row r="11" spans="1:38" s="36" customFormat="1" ht="48" customHeight="1" x14ac:dyDescent="0.25">
      <c r="A11" s="174" t="s">
        <v>46</v>
      </c>
      <c r="B11" s="124">
        <v>370</v>
      </c>
      <c r="C11" s="124">
        <v>331</v>
      </c>
      <c r="D11" s="172">
        <f>C11/B11*100</f>
        <v>89.459459459459453</v>
      </c>
      <c r="E11" s="124">
        <v>363</v>
      </c>
      <c r="F11" s="124">
        <v>316</v>
      </c>
      <c r="G11" s="131">
        <f>F11/E11*100</f>
        <v>87.052341597796143</v>
      </c>
      <c r="H11" s="124">
        <v>97</v>
      </c>
      <c r="I11" s="124">
        <v>112</v>
      </c>
      <c r="J11" s="131">
        <f t="shared" si="3"/>
        <v>115.46391752577318</v>
      </c>
      <c r="K11" s="124">
        <v>43</v>
      </c>
      <c r="L11" s="124">
        <v>47</v>
      </c>
      <c r="M11" s="131">
        <f>L11/K11*100</f>
        <v>109.30232558139534</v>
      </c>
      <c r="N11" s="124">
        <v>24</v>
      </c>
      <c r="O11" s="124">
        <v>28</v>
      </c>
      <c r="P11" s="131">
        <f>O11/N11*100</f>
        <v>116.66666666666667</v>
      </c>
      <c r="Q11" s="132">
        <v>0</v>
      </c>
      <c r="R11" s="124">
        <v>9</v>
      </c>
      <c r="S11" s="130" t="s">
        <v>70</v>
      </c>
      <c r="T11" s="132">
        <v>0</v>
      </c>
      <c r="U11" s="124">
        <v>2</v>
      </c>
      <c r="V11" s="131" t="s">
        <v>70</v>
      </c>
      <c r="W11" s="124">
        <v>316</v>
      </c>
      <c r="X11" s="124">
        <v>278</v>
      </c>
      <c r="Y11" s="131">
        <f>X11/W11*100</f>
        <v>87.974683544303801</v>
      </c>
      <c r="Z11" s="124">
        <v>227</v>
      </c>
      <c r="AA11" s="124">
        <v>208</v>
      </c>
      <c r="AB11" s="131">
        <f>AA11/Z11*100</f>
        <v>91.629955947136565</v>
      </c>
      <c r="AC11" s="124">
        <v>223</v>
      </c>
      <c r="AD11" s="124">
        <v>198</v>
      </c>
      <c r="AE11" s="131">
        <f>AD11/AC11*100</f>
        <v>88.789237668161434</v>
      </c>
      <c r="AF11" s="124">
        <v>122</v>
      </c>
      <c r="AG11" s="124">
        <v>120</v>
      </c>
      <c r="AH11" s="131">
        <f>AG11/AF11*100</f>
        <v>98.360655737704917</v>
      </c>
      <c r="AI11" s="33"/>
      <c r="AJ11" s="35"/>
    </row>
    <row r="12" spans="1:38" s="36" customFormat="1" ht="48" customHeight="1" x14ac:dyDescent="0.25">
      <c r="A12" s="174" t="s">
        <v>47</v>
      </c>
      <c r="B12" s="124">
        <v>232</v>
      </c>
      <c r="C12" s="124">
        <v>186</v>
      </c>
      <c r="D12" s="172">
        <f>C12/B12*100</f>
        <v>80.172413793103445</v>
      </c>
      <c r="E12" s="124">
        <v>228</v>
      </c>
      <c r="F12" s="124">
        <v>182</v>
      </c>
      <c r="G12" s="131">
        <f>F12/E12*100</f>
        <v>79.824561403508781</v>
      </c>
      <c r="H12" s="124">
        <v>42</v>
      </c>
      <c r="I12" s="124">
        <v>60</v>
      </c>
      <c r="J12" s="131">
        <f t="shared" si="3"/>
        <v>142.85714285714286</v>
      </c>
      <c r="K12" s="124">
        <v>17</v>
      </c>
      <c r="L12" s="124">
        <v>22</v>
      </c>
      <c r="M12" s="131">
        <f>L12/K12*100</f>
        <v>129.41176470588235</v>
      </c>
      <c r="N12" s="124">
        <v>11</v>
      </c>
      <c r="O12" s="124">
        <v>9</v>
      </c>
      <c r="P12" s="131">
        <f>O12/N12*100</f>
        <v>81.818181818181827</v>
      </c>
      <c r="Q12" s="132">
        <v>0</v>
      </c>
      <c r="R12" s="124">
        <v>0</v>
      </c>
      <c r="S12" s="130" t="s">
        <v>70</v>
      </c>
      <c r="T12" s="132">
        <v>0</v>
      </c>
      <c r="U12" s="124">
        <v>0</v>
      </c>
      <c r="V12" s="131" t="s">
        <v>70</v>
      </c>
      <c r="W12" s="124">
        <v>201</v>
      </c>
      <c r="X12" s="124">
        <v>172</v>
      </c>
      <c r="Y12" s="131">
        <f>X12/W12*100</f>
        <v>85.572139303482587</v>
      </c>
      <c r="Z12" s="124">
        <v>158</v>
      </c>
      <c r="AA12" s="124">
        <v>125</v>
      </c>
      <c r="AB12" s="131">
        <f>AA12/Z12*100</f>
        <v>79.113924050632917</v>
      </c>
      <c r="AC12" s="124">
        <v>155</v>
      </c>
      <c r="AD12" s="124">
        <v>124</v>
      </c>
      <c r="AE12" s="131">
        <f>AD12/AC12*100</f>
        <v>80</v>
      </c>
      <c r="AF12" s="124">
        <v>58</v>
      </c>
      <c r="AG12" s="124">
        <v>69</v>
      </c>
      <c r="AH12" s="131">
        <f>AG12/AF12*100</f>
        <v>118.96551724137932</v>
      </c>
      <c r="AI12" s="33"/>
      <c r="AJ12" s="35"/>
    </row>
    <row r="14" spans="1:38" x14ac:dyDescent="0.2"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8" x14ac:dyDescent="0.2"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8" x14ac:dyDescent="0.2"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4:31" x14ac:dyDescent="0.2"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4:31" x14ac:dyDescent="0.2"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4:31" x14ac:dyDescent="0.2"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4:31" x14ac:dyDescent="0.2"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4:31" x14ac:dyDescent="0.2"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4:31" x14ac:dyDescent="0.2"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4:31" x14ac:dyDescent="0.2"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4:31" x14ac:dyDescent="0.2"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4:31" x14ac:dyDescent="0.2"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4:31" x14ac:dyDescent="0.2"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4:31" x14ac:dyDescent="0.2"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4:31" x14ac:dyDescent="0.2"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4:31" x14ac:dyDescent="0.2"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4:31" x14ac:dyDescent="0.2"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4:31" x14ac:dyDescent="0.2"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4:31" x14ac:dyDescent="0.2"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4:31" x14ac:dyDescent="0.2"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4:31" x14ac:dyDescent="0.2"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4:31" x14ac:dyDescent="0.2"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4:31" x14ac:dyDescent="0.2"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4:31" x14ac:dyDescent="0.2"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4:31" x14ac:dyDescent="0.2"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4:31" x14ac:dyDescent="0.2"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4:31" x14ac:dyDescent="0.2"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4:31" x14ac:dyDescent="0.2"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4:31" x14ac:dyDescent="0.2"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4:31" x14ac:dyDescent="0.2"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4:31" x14ac:dyDescent="0.2"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4:31" x14ac:dyDescent="0.2"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4:31" x14ac:dyDescent="0.2"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4:31" x14ac:dyDescent="0.2"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4:31" x14ac:dyDescent="0.2"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4:31" x14ac:dyDescent="0.2"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4:31" x14ac:dyDescent="0.2"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4:31" x14ac:dyDescent="0.2"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4:31" x14ac:dyDescent="0.2"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4:31" x14ac:dyDescent="0.2"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4:31" x14ac:dyDescent="0.2"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</sheetData>
  <mergeCells count="15">
    <mergeCell ref="A3:A4"/>
    <mergeCell ref="B3:D3"/>
    <mergeCell ref="E3:G3"/>
    <mergeCell ref="K3:M3"/>
    <mergeCell ref="N3:P3"/>
    <mergeCell ref="H3:J3"/>
    <mergeCell ref="B1:M1"/>
    <mergeCell ref="W3:Y3"/>
    <mergeCell ref="Z3:AB3"/>
    <mergeCell ref="AC3:AE3"/>
    <mergeCell ref="AF3:AH3"/>
    <mergeCell ref="AD1:AE1"/>
    <mergeCell ref="AD2:AE2"/>
    <mergeCell ref="T3:V3"/>
    <mergeCell ref="Q3:S3"/>
  </mergeCells>
  <pageMargins left="0.39370078740157483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B19" sqref="B19:D19"/>
    </sheetView>
  </sheetViews>
  <sheetFormatPr defaultColWidth="8" defaultRowHeight="12.75" x14ac:dyDescent="0.2"/>
  <cols>
    <col min="1" max="1" width="63.140625" style="3" customWidth="1"/>
    <col min="2" max="3" width="23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8" t="s">
        <v>32</v>
      </c>
      <c r="B1" s="218"/>
      <c r="C1" s="218"/>
      <c r="D1" s="218"/>
      <c r="E1" s="218"/>
    </row>
    <row r="2" spans="1:11" s="4" customFormat="1" ht="23.25" customHeight="1" x14ac:dyDescent="0.25">
      <c r="A2" s="212" t="s">
        <v>0</v>
      </c>
      <c r="B2" s="219" t="s">
        <v>74</v>
      </c>
      <c r="C2" s="219" t="s">
        <v>75</v>
      </c>
      <c r="D2" s="215" t="s">
        <v>1</v>
      </c>
      <c r="E2" s="216"/>
    </row>
    <row r="3" spans="1:11" s="4" customFormat="1" ht="34.5" customHeight="1" x14ac:dyDescent="0.25">
      <c r="A3" s="213"/>
      <c r="B3" s="220"/>
      <c r="C3" s="220"/>
      <c r="D3" s="5" t="s">
        <v>2</v>
      </c>
      <c r="E3" s="6" t="s">
        <v>33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38</v>
      </c>
      <c r="B5" s="122">
        <v>519</v>
      </c>
      <c r="C5" s="122">
        <v>378</v>
      </c>
      <c r="D5" s="11">
        <f t="shared" ref="D5" si="0">C5/B5*100</f>
        <v>72.832369942196522</v>
      </c>
      <c r="E5" s="118">
        <f t="shared" ref="E5" si="1">C5-B5</f>
        <v>-141</v>
      </c>
      <c r="F5" s="119"/>
      <c r="K5" s="12"/>
    </row>
    <row r="6" spans="1:11" s="4" customFormat="1" ht="30" customHeight="1" x14ac:dyDescent="0.25">
      <c r="A6" s="10" t="s">
        <v>63</v>
      </c>
      <c r="B6" s="122">
        <v>514</v>
      </c>
      <c r="C6" s="122">
        <v>350</v>
      </c>
      <c r="D6" s="11">
        <f t="shared" ref="D6" si="2">C6/B6*100</f>
        <v>68.093385214007782</v>
      </c>
      <c r="E6" s="118">
        <f t="shared" ref="E6" si="3">C6-B6</f>
        <v>-164</v>
      </c>
      <c r="F6" s="120"/>
      <c r="K6" s="12"/>
    </row>
    <row r="7" spans="1:11" s="4" customFormat="1" ht="30" customHeight="1" x14ac:dyDescent="0.25">
      <c r="A7" s="10" t="s">
        <v>64</v>
      </c>
      <c r="B7" s="122">
        <v>110</v>
      </c>
      <c r="C7" s="122">
        <v>121</v>
      </c>
      <c r="D7" s="11">
        <f t="shared" ref="D7:D12" si="4">C7/B7*100</f>
        <v>110.00000000000001</v>
      </c>
      <c r="E7" s="118">
        <f t="shared" ref="E7:E12" si="5">C7-B7</f>
        <v>11</v>
      </c>
      <c r="F7" s="120"/>
      <c r="K7" s="12"/>
    </row>
    <row r="8" spans="1:11" s="4" customFormat="1" ht="30" customHeight="1" x14ac:dyDescent="0.25">
      <c r="A8" s="13" t="s">
        <v>53</v>
      </c>
      <c r="B8" s="122">
        <v>41</v>
      </c>
      <c r="C8" s="122">
        <v>61</v>
      </c>
      <c r="D8" s="11">
        <f t="shared" si="4"/>
        <v>148.78048780487805</v>
      </c>
      <c r="E8" s="118">
        <f t="shared" si="5"/>
        <v>20</v>
      </c>
      <c r="F8" s="120"/>
      <c r="K8" s="12"/>
    </row>
    <row r="9" spans="1:11" s="4" customFormat="1" ht="30" customHeight="1" x14ac:dyDescent="0.25">
      <c r="A9" s="14" t="s">
        <v>26</v>
      </c>
      <c r="B9" s="122">
        <v>13</v>
      </c>
      <c r="C9" s="122">
        <v>22</v>
      </c>
      <c r="D9" s="11">
        <f t="shared" si="4"/>
        <v>169.23076923076923</v>
      </c>
      <c r="E9" s="118">
        <f t="shared" si="5"/>
        <v>9</v>
      </c>
      <c r="F9" s="120"/>
      <c r="K9" s="12"/>
    </row>
    <row r="10" spans="1:11" s="4" customFormat="1" ht="30" customHeight="1" x14ac:dyDescent="0.25">
      <c r="A10" s="14" t="s">
        <v>61</v>
      </c>
      <c r="B10" s="122">
        <v>0</v>
      </c>
      <c r="C10" s="122">
        <v>8</v>
      </c>
      <c r="D10" s="11" t="s">
        <v>70</v>
      </c>
      <c r="E10" s="118">
        <f t="shared" si="5"/>
        <v>8</v>
      </c>
      <c r="K10" s="12"/>
    </row>
    <row r="11" spans="1:11" s="4" customFormat="1" ht="45.75" customHeight="1" x14ac:dyDescent="0.25">
      <c r="A11" s="14" t="s">
        <v>23</v>
      </c>
      <c r="B11" s="122">
        <v>0</v>
      </c>
      <c r="C11" s="122">
        <v>0</v>
      </c>
      <c r="D11" s="11" t="s">
        <v>70</v>
      </c>
      <c r="E11" s="118">
        <f t="shared" si="5"/>
        <v>0</v>
      </c>
      <c r="F11" s="120"/>
      <c r="K11" s="12"/>
    </row>
    <row r="12" spans="1:11" s="4" customFormat="1" ht="49.5" customHeight="1" x14ac:dyDescent="0.25">
      <c r="A12" s="14" t="s">
        <v>27</v>
      </c>
      <c r="B12" s="122">
        <v>443</v>
      </c>
      <c r="C12" s="122">
        <v>311</v>
      </c>
      <c r="D12" s="11">
        <f t="shared" si="4"/>
        <v>70.20316027088036</v>
      </c>
      <c r="E12" s="118">
        <f t="shared" si="5"/>
        <v>-132</v>
      </c>
      <c r="F12" s="120"/>
      <c r="K12" s="12"/>
    </row>
    <row r="13" spans="1:11" s="4" customFormat="1" ht="12.75" customHeight="1" x14ac:dyDescent="0.25">
      <c r="A13" s="208" t="s">
        <v>4</v>
      </c>
      <c r="B13" s="209"/>
      <c r="C13" s="209"/>
      <c r="D13" s="209"/>
      <c r="E13" s="209"/>
      <c r="K13" s="12"/>
    </row>
    <row r="14" spans="1:11" s="4" customFormat="1" ht="15" customHeight="1" x14ac:dyDescent="0.25">
      <c r="A14" s="210"/>
      <c r="B14" s="211"/>
      <c r="C14" s="211"/>
      <c r="D14" s="211"/>
      <c r="E14" s="211"/>
      <c r="K14" s="12"/>
    </row>
    <row r="15" spans="1:11" s="4" customFormat="1" ht="20.25" customHeight="1" x14ac:dyDescent="0.25">
      <c r="A15" s="212" t="s">
        <v>0</v>
      </c>
      <c r="B15" s="214" t="s">
        <v>76</v>
      </c>
      <c r="C15" s="214" t="s">
        <v>77</v>
      </c>
      <c r="D15" s="215" t="s">
        <v>1</v>
      </c>
      <c r="E15" s="216"/>
      <c r="K15" s="12"/>
    </row>
    <row r="16" spans="1:11" ht="35.25" customHeight="1" x14ac:dyDescent="0.2">
      <c r="A16" s="213"/>
      <c r="B16" s="214"/>
      <c r="C16" s="214"/>
      <c r="D16" s="5" t="s">
        <v>2</v>
      </c>
      <c r="E16" s="6" t="s">
        <v>30</v>
      </c>
      <c r="K16" s="12"/>
    </row>
    <row r="17" spans="1:11" ht="30" customHeight="1" x14ac:dyDescent="0.2">
      <c r="A17" s="10" t="s">
        <v>38</v>
      </c>
      <c r="B17" s="125">
        <v>317</v>
      </c>
      <c r="C17" s="125">
        <v>233</v>
      </c>
      <c r="D17" s="133">
        <f t="shared" ref="D17" si="6">C17/B17*100</f>
        <v>73.50157728706624</v>
      </c>
      <c r="E17" s="134">
        <f t="shared" ref="E17" si="7">C17-B17</f>
        <v>-84</v>
      </c>
      <c r="K17" s="12"/>
    </row>
    <row r="18" spans="1:11" ht="30" customHeight="1" x14ac:dyDescent="0.2">
      <c r="A18" s="1" t="s">
        <v>65</v>
      </c>
      <c r="B18" s="125">
        <v>312</v>
      </c>
      <c r="C18" s="125">
        <v>220</v>
      </c>
      <c r="D18" s="133">
        <f t="shared" ref="D18:D19" si="8">C18/B18*100</f>
        <v>70.512820512820511</v>
      </c>
      <c r="E18" s="134">
        <f t="shared" ref="E18:E19" si="9">C18-B18</f>
        <v>-92</v>
      </c>
      <c r="K18" s="12"/>
    </row>
    <row r="19" spans="1:11" ht="30" customHeight="1" x14ac:dyDescent="0.2">
      <c r="A19" s="1" t="s">
        <v>28</v>
      </c>
      <c r="B19" s="125">
        <v>130</v>
      </c>
      <c r="C19" s="125">
        <v>132</v>
      </c>
      <c r="D19" s="133">
        <f t="shared" si="8"/>
        <v>101.53846153846153</v>
      </c>
      <c r="E19" s="134">
        <f t="shared" si="9"/>
        <v>2</v>
      </c>
      <c r="K19" s="12"/>
    </row>
  </sheetData>
  <mergeCells count="10">
    <mergeCell ref="A2:A3"/>
    <mergeCell ref="A1:E1"/>
    <mergeCell ref="B2:B3"/>
    <mergeCell ref="C2:C3"/>
    <mergeCell ref="D2:E2"/>
    <mergeCell ref="A15:A16"/>
    <mergeCell ref="B15:B16"/>
    <mergeCell ref="C15:C16"/>
    <mergeCell ref="D15:E15"/>
    <mergeCell ref="A13:E14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53"/>
  <sheetViews>
    <sheetView view="pageBreakPreview" topLeftCell="Q1" zoomScale="90" zoomScaleNormal="90" zoomScaleSheetLayoutView="90" workbookViewId="0">
      <selection activeCell="P13" sqref="P13"/>
    </sheetView>
  </sheetViews>
  <sheetFormatPr defaultRowHeight="14.25" x14ac:dyDescent="0.2"/>
  <cols>
    <col min="1" max="1" width="27" style="38" customWidth="1"/>
    <col min="2" max="34" width="9.7109375" style="38" customWidth="1"/>
    <col min="35" max="16384" width="9.140625" style="38"/>
  </cols>
  <sheetData>
    <row r="1" spans="1:36" s="23" customFormat="1" ht="43.5" customHeight="1" x14ac:dyDescent="0.25">
      <c r="A1" s="22"/>
      <c r="B1" s="230" t="s">
        <v>81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199"/>
      <c r="O1" s="199"/>
      <c r="P1" s="199"/>
      <c r="Q1" s="199"/>
      <c r="R1" s="199"/>
      <c r="S1" s="192"/>
      <c r="T1" s="22"/>
      <c r="U1" s="22"/>
      <c r="V1" s="22"/>
      <c r="W1" s="22"/>
      <c r="X1" s="22"/>
      <c r="Y1" s="110" t="s">
        <v>19</v>
      </c>
      <c r="Z1" s="22"/>
      <c r="AA1" s="22"/>
      <c r="AB1" s="22"/>
      <c r="AC1" s="22"/>
      <c r="AD1" s="22"/>
      <c r="AE1" s="22"/>
      <c r="AH1" s="110" t="s">
        <v>19</v>
      </c>
    </row>
    <row r="2" spans="1:36" s="26" customFormat="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7</v>
      </c>
      <c r="N2" s="24"/>
      <c r="O2" s="24"/>
      <c r="Q2" s="27"/>
      <c r="S2" s="27"/>
      <c r="T2" s="24"/>
      <c r="U2" s="24"/>
      <c r="V2" s="24"/>
      <c r="W2" s="25"/>
      <c r="X2" s="25"/>
      <c r="Y2" s="27" t="s">
        <v>7</v>
      </c>
      <c r="Z2" s="25"/>
      <c r="AA2" s="25"/>
      <c r="AB2" s="25"/>
      <c r="AD2" s="25"/>
      <c r="AE2" s="27"/>
      <c r="AF2" s="27"/>
      <c r="AG2" s="27"/>
      <c r="AH2" s="111" t="s">
        <v>7</v>
      </c>
    </row>
    <row r="3" spans="1:36" s="28" customFormat="1" ht="64.5" customHeight="1" x14ac:dyDescent="0.25">
      <c r="A3" s="231"/>
      <c r="B3" s="222" t="s">
        <v>39</v>
      </c>
      <c r="C3" s="223"/>
      <c r="D3" s="224"/>
      <c r="E3" s="225" t="s">
        <v>8</v>
      </c>
      <c r="F3" s="225"/>
      <c r="G3" s="225"/>
      <c r="H3" s="229" t="s">
        <v>67</v>
      </c>
      <c r="I3" s="229"/>
      <c r="J3" s="229"/>
      <c r="K3" s="225" t="s">
        <v>55</v>
      </c>
      <c r="L3" s="225"/>
      <c r="M3" s="225"/>
      <c r="N3" s="225" t="s">
        <v>11</v>
      </c>
      <c r="O3" s="225"/>
      <c r="P3" s="225"/>
      <c r="Q3" s="222" t="s">
        <v>62</v>
      </c>
      <c r="R3" s="223"/>
      <c r="S3" s="224"/>
      <c r="T3" s="225" t="s">
        <v>12</v>
      </c>
      <c r="U3" s="225"/>
      <c r="V3" s="225"/>
      <c r="W3" s="222" t="s">
        <v>10</v>
      </c>
      <c r="X3" s="223"/>
      <c r="Y3" s="224"/>
      <c r="Z3" s="222" t="s">
        <v>41</v>
      </c>
      <c r="AA3" s="223"/>
      <c r="AB3" s="224"/>
      <c r="AC3" s="225" t="s">
        <v>13</v>
      </c>
      <c r="AD3" s="225"/>
      <c r="AE3" s="225"/>
      <c r="AF3" s="225" t="s">
        <v>17</v>
      </c>
      <c r="AG3" s="225"/>
      <c r="AH3" s="225"/>
    </row>
    <row r="4" spans="1:36" s="160" customFormat="1" ht="30" customHeight="1" x14ac:dyDescent="0.25">
      <c r="A4" s="232"/>
      <c r="B4" s="161" t="s">
        <v>40</v>
      </c>
      <c r="C4" s="161" t="s">
        <v>68</v>
      </c>
      <c r="D4" s="162" t="s">
        <v>2</v>
      </c>
      <c r="E4" s="161" t="s">
        <v>40</v>
      </c>
      <c r="F4" s="161" t="s">
        <v>68</v>
      </c>
      <c r="G4" s="162" t="s">
        <v>2</v>
      </c>
      <c r="H4" s="161" t="s">
        <v>40</v>
      </c>
      <c r="I4" s="161" t="s">
        <v>68</v>
      </c>
      <c r="J4" s="162" t="s">
        <v>2</v>
      </c>
      <c r="K4" s="161" t="s">
        <v>40</v>
      </c>
      <c r="L4" s="161" t="s">
        <v>68</v>
      </c>
      <c r="M4" s="162" t="s">
        <v>2</v>
      </c>
      <c r="N4" s="161" t="s">
        <v>40</v>
      </c>
      <c r="O4" s="161" t="s">
        <v>68</v>
      </c>
      <c r="P4" s="162" t="s">
        <v>2</v>
      </c>
      <c r="Q4" s="161" t="s">
        <v>40</v>
      </c>
      <c r="R4" s="161" t="s">
        <v>68</v>
      </c>
      <c r="S4" s="162" t="s">
        <v>2</v>
      </c>
      <c r="T4" s="161" t="s">
        <v>40</v>
      </c>
      <c r="U4" s="161" t="s">
        <v>68</v>
      </c>
      <c r="V4" s="162" t="s">
        <v>2</v>
      </c>
      <c r="W4" s="161" t="s">
        <v>40</v>
      </c>
      <c r="X4" s="161" t="s">
        <v>68</v>
      </c>
      <c r="Y4" s="162" t="s">
        <v>2</v>
      </c>
      <c r="Z4" s="161" t="s">
        <v>40</v>
      </c>
      <c r="AA4" s="161" t="s">
        <v>68</v>
      </c>
      <c r="AB4" s="162" t="s">
        <v>2</v>
      </c>
      <c r="AC4" s="161" t="s">
        <v>40</v>
      </c>
      <c r="AD4" s="161" t="s">
        <v>68</v>
      </c>
      <c r="AE4" s="162" t="s">
        <v>2</v>
      </c>
      <c r="AF4" s="161" t="s">
        <v>40</v>
      </c>
      <c r="AG4" s="161" t="s">
        <v>68</v>
      </c>
      <c r="AH4" s="162" t="s">
        <v>2</v>
      </c>
    </row>
    <row r="5" spans="1:36" s="32" customFormat="1" ht="11.25" customHeight="1" x14ac:dyDescent="0.25">
      <c r="A5" s="30" t="s">
        <v>3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1">
        <v>19</v>
      </c>
      <c r="U5" s="31">
        <v>20</v>
      </c>
      <c r="V5" s="31">
        <v>21</v>
      </c>
      <c r="W5" s="31">
        <v>22</v>
      </c>
      <c r="X5" s="31">
        <v>23</v>
      </c>
      <c r="Y5" s="31">
        <v>24</v>
      </c>
      <c r="Z5" s="31">
        <v>25</v>
      </c>
      <c r="AA5" s="31">
        <v>26</v>
      </c>
      <c r="AB5" s="31">
        <v>27</v>
      </c>
      <c r="AC5" s="31">
        <v>28</v>
      </c>
      <c r="AD5" s="31">
        <v>29</v>
      </c>
      <c r="AE5" s="31">
        <v>30</v>
      </c>
      <c r="AF5" s="31">
        <v>31</v>
      </c>
      <c r="AG5" s="31">
        <v>32</v>
      </c>
      <c r="AH5" s="31">
        <v>33</v>
      </c>
    </row>
    <row r="6" spans="1:36" s="145" customFormat="1" ht="16.5" customHeight="1" x14ac:dyDescent="0.25">
      <c r="A6" s="115" t="s">
        <v>31</v>
      </c>
      <c r="B6" s="130">
        <f>SUM(B7:B12)</f>
        <v>519</v>
      </c>
      <c r="C6" s="130">
        <f>SUM(C7:C12)</f>
        <v>378</v>
      </c>
      <c r="D6" s="131">
        <f>C6/B6*100</f>
        <v>72.832369942196522</v>
      </c>
      <c r="E6" s="130">
        <f>SUM(E7:E12)</f>
        <v>514</v>
      </c>
      <c r="F6" s="130">
        <f>SUM(F7:F12)</f>
        <v>350</v>
      </c>
      <c r="G6" s="131">
        <f>F6/E6*100</f>
        <v>68.093385214007782</v>
      </c>
      <c r="H6" s="130">
        <f>SUM(H7:H12)</f>
        <v>110</v>
      </c>
      <c r="I6" s="130">
        <f>SUM(I7:I12)</f>
        <v>121</v>
      </c>
      <c r="J6" s="131">
        <f>I6/H6*100</f>
        <v>110.00000000000001</v>
      </c>
      <c r="K6" s="175">
        <f>SUM(K7:K12)</f>
        <v>41</v>
      </c>
      <c r="L6" s="130">
        <f>SUM(L7:L12)</f>
        <v>61</v>
      </c>
      <c r="M6" s="131">
        <f t="shared" ref="M6:M8" si="0">L6/K6*100</f>
        <v>148.78048780487805</v>
      </c>
      <c r="N6" s="130">
        <f>SUM(N7:N12)</f>
        <v>13</v>
      </c>
      <c r="O6" s="130">
        <f>SUM(O7:O12)</f>
        <v>22</v>
      </c>
      <c r="P6" s="131">
        <f t="shared" ref="P6:P11" si="1">O6/N6*100</f>
        <v>169.23076923076923</v>
      </c>
      <c r="Q6" s="130">
        <f>SUM(Q7:Q12)</f>
        <v>0</v>
      </c>
      <c r="R6" s="130">
        <f>SUM(R7:R12)</f>
        <v>8</v>
      </c>
      <c r="S6" s="130" t="s">
        <v>70</v>
      </c>
      <c r="T6" s="130">
        <f>SUM(T7:T12)</f>
        <v>0</v>
      </c>
      <c r="U6" s="130">
        <f>SUM(U7:U12)</f>
        <v>0</v>
      </c>
      <c r="V6" s="131" t="s">
        <v>70</v>
      </c>
      <c r="W6" s="130">
        <f>SUM(W7:W12)</f>
        <v>443</v>
      </c>
      <c r="X6" s="130">
        <f>SUM(X7:X12)</f>
        <v>311</v>
      </c>
      <c r="Y6" s="131">
        <f t="shared" ref="Y6:Y7" si="2">X6/W6*100</f>
        <v>70.20316027088036</v>
      </c>
      <c r="Z6" s="130">
        <f>SUM(Z7:Z12)</f>
        <v>317</v>
      </c>
      <c r="AA6" s="130">
        <f>SUM(AA7:AA12)</f>
        <v>233</v>
      </c>
      <c r="AB6" s="131">
        <f>AA6/Z6*100</f>
        <v>73.50157728706624</v>
      </c>
      <c r="AC6" s="130">
        <f>SUM(AC7:AC12)</f>
        <v>312</v>
      </c>
      <c r="AD6" s="130">
        <f>SUM(AD7:AD12)</f>
        <v>220</v>
      </c>
      <c r="AE6" s="131">
        <f t="shared" ref="AE6:AE7" si="3">AD6/AC6*100</f>
        <v>70.512820512820511</v>
      </c>
      <c r="AF6" s="130">
        <f>SUM(AF7:AF12)</f>
        <v>130</v>
      </c>
      <c r="AG6" s="130">
        <f>SUM(AG7:AG12)</f>
        <v>132</v>
      </c>
      <c r="AH6" s="131">
        <f t="shared" ref="AH6:AH7" si="4">AG6/AF6*100</f>
        <v>101.53846153846153</v>
      </c>
      <c r="AI6" s="144"/>
    </row>
    <row r="7" spans="1:36" s="37" customFormat="1" ht="48" customHeight="1" x14ac:dyDescent="0.25">
      <c r="A7" s="174" t="s">
        <v>45</v>
      </c>
      <c r="B7" s="124">
        <v>229</v>
      </c>
      <c r="C7" s="124">
        <v>139</v>
      </c>
      <c r="D7" s="131">
        <f t="shared" ref="D7" si="5">C7/B7*100</f>
        <v>60.698689956331876</v>
      </c>
      <c r="E7" s="124">
        <v>228</v>
      </c>
      <c r="F7" s="124">
        <v>130</v>
      </c>
      <c r="G7" s="131">
        <f t="shared" ref="G7" si="6">F7/E7*100</f>
        <v>57.017543859649123</v>
      </c>
      <c r="H7" s="124">
        <v>46</v>
      </c>
      <c r="I7" s="124">
        <v>38</v>
      </c>
      <c r="J7" s="131">
        <f t="shared" ref="J7:J12" si="7">I7/H7*100</f>
        <v>82.608695652173907</v>
      </c>
      <c r="K7" s="124">
        <v>16</v>
      </c>
      <c r="L7" s="124">
        <v>16</v>
      </c>
      <c r="M7" s="131">
        <f t="shared" si="0"/>
        <v>100</v>
      </c>
      <c r="N7" s="124">
        <v>1</v>
      </c>
      <c r="O7" s="124">
        <v>5</v>
      </c>
      <c r="P7" s="131" t="s">
        <v>93</v>
      </c>
      <c r="Q7" s="132">
        <v>0</v>
      </c>
      <c r="R7" s="124">
        <v>2</v>
      </c>
      <c r="S7" s="130" t="s">
        <v>70</v>
      </c>
      <c r="T7" s="132">
        <v>0</v>
      </c>
      <c r="U7" s="132">
        <v>0</v>
      </c>
      <c r="V7" s="131" t="s">
        <v>70</v>
      </c>
      <c r="W7" s="124">
        <v>187</v>
      </c>
      <c r="X7" s="124">
        <v>106</v>
      </c>
      <c r="Y7" s="131">
        <f t="shared" si="2"/>
        <v>56.684491978609628</v>
      </c>
      <c r="Z7" s="124">
        <v>128</v>
      </c>
      <c r="AA7" s="124">
        <v>87</v>
      </c>
      <c r="AB7" s="131">
        <f t="shared" ref="AB7" si="8">AA7/Z7*100</f>
        <v>67.96875</v>
      </c>
      <c r="AC7" s="124">
        <v>127</v>
      </c>
      <c r="AD7" s="124">
        <v>86</v>
      </c>
      <c r="AE7" s="131">
        <f t="shared" si="3"/>
        <v>67.716535433070874</v>
      </c>
      <c r="AF7" s="124">
        <v>59</v>
      </c>
      <c r="AG7" s="124">
        <v>51</v>
      </c>
      <c r="AH7" s="131">
        <f t="shared" si="4"/>
        <v>86.440677966101703</v>
      </c>
      <c r="AI7" s="34"/>
      <c r="AJ7" s="35"/>
    </row>
    <row r="8" spans="1:36" s="36" customFormat="1" ht="48" customHeight="1" x14ac:dyDescent="0.25">
      <c r="A8" s="174" t="s">
        <v>44</v>
      </c>
      <c r="B8" s="124">
        <v>21</v>
      </c>
      <c r="C8" s="124">
        <v>19</v>
      </c>
      <c r="D8" s="131">
        <f>C8/B8*100</f>
        <v>90.476190476190482</v>
      </c>
      <c r="E8" s="124">
        <v>21</v>
      </c>
      <c r="F8" s="124">
        <v>17</v>
      </c>
      <c r="G8" s="131">
        <f>F8/E8*100</f>
        <v>80.952380952380949</v>
      </c>
      <c r="H8" s="124">
        <v>2</v>
      </c>
      <c r="I8" s="124">
        <v>7</v>
      </c>
      <c r="J8" s="131">
        <f t="shared" si="7"/>
        <v>350</v>
      </c>
      <c r="K8" s="124">
        <v>4</v>
      </c>
      <c r="L8" s="124">
        <v>7</v>
      </c>
      <c r="M8" s="131">
        <f t="shared" si="0"/>
        <v>175</v>
      </c>
      <c r="N8" s="124">
        <v>3</v>
      </c>
      <c r="O8" s="124">
        <v>4</v>
      </c>
      <c r="P8" s="131">
        <f t="shared" si="1"/>
        <v>133.33333333333331</v>
      </c>
      <c r="Q8" s="132">
        <v>0</v>
      </c>
      <c r="R8" s="124">
        <v>0</v>
      </c>
      <c r="S8" s="130" t="s">
        <v>70</v>
      </c>
      <c r="T8" s="132">
        <v>0</v>
      </c>
      <c r="U8" s="132">
        <v>0</v>
      </c>
      <c r="V8" s="131" t="s">
        <v>70</v>
      </c>
      <c r="W8" s="124">
        <v>18</v>
      </c>
      <c r="X8" s="124">
        <v>16</v>
      </c>
      <c r="Y8" s="131">
        <f>X8/W8*100</f>
        <v>88.888888888888886</v>
      </c>
      <c r="Z8" s="124">
        <v>9</v>
      </c>
      <c r="AA8" s="124">
        <v>12</v>
      </c>
      <c r="AB8" s="131">
        <f>AA8/Z8*100</f>
        <v>133.33333333333331</v>
      </c>
      <c r="AC8" s="124">
        <v>9</v>
      </c>
      <c r="AD8" s="124">
        <v>10</v>
      </c>
      <c r="AE8" s="131">
        <f>AD8/AC8*100</f>
        <v>111.11111111111111</v>
      </c>
      <c r="AF8" s="124">
        <v>5</v>
      </c>
      <c r="AG8" s="124">
        <v>4</v>
      </c>
      <c r="AH8" s="131">
        <f>AG8/AF8*100</f>
        <v>80</v>
      </c>
      <c r="AI8" s="34"/>
      <c r="AJ8" s="35"/>
    </row>
    <row r="9" spans="1:36" s="36" customFormat="1" ht="48" customHeight="1" x14ac:dyDescent="0.25">
      <c r="A9" s="174" t="s">
        <v>48</v>
      </c>
      <c r="B9" s="124">
        <v>30</v>
      </c>
      <c r="C9" s="124">
        <v>25</v>
      </c>
      <c r="D9" s="131">
        <f>C9/B9*100</f>
        <v>83.333333333333343</v>
      </c>
      <c r="E9" s="124">
        <v>30</v>
      </c>
      <c r="F9" s="124">
        <v>21</v>
      </c>
      <c r="G9" s="131">
        <f>F9/E9*100</f>
        <v>70</v>
      </c>
      <c r="H9" s="124">
        <v>9</v>
      </c>
      <c r="I9" s="124">
        <v>8</v>
      </c>
      <c r="J9" s="131">
        <f t="shared" si="7"/>
        <v>88.888888888888886</v>
      </c>
      <c r="K9" s="124">
        <v>0</v>
      </c>
      <c r="L9" s="124">
        <v>3</v>
      </c>
      <c r="M9" s="131" t="s">
        <v>70</v>
      </c>
      <c r="N9" s="124">
        <v>1</v>
      </c>
      <c r="O9" s="124">
        <v>2</v>
      </c>
      <c r="P9" s="131" t="s">
        <v>93</v>
      </c>
      <c r="Q9" s="132">
        <v>0</v>
      </c>
      <c r="R9" s="124">
        <v>2</v>
      </c>
      <c r="S9" s="130" t="s">
        <v>70</v>
      </c>
      <c r="T9" s="132">
        <v>0</v>
      </c>
      <c r="U9" s="132">
        <v>0</v>
      </c>
      <c r="V9" s="131" t="s">
        <v>70</v>
      </c>
      <c r="W9" s="124">
        <v>28</v>
      </c>
      <c r="X9" s="124">
        <v>21</v>
      </c>
      <c r="Y9" s="131">
        <f>X9/W9*100</f>
        <v>75</v>
      </c>
      <c r="Z9" s="124">
        <v>25</v>
      </c>
      <c r="AA9" s="124">
        <v>18</v>
      </c>
      <c r="AB9" s="131">
        <f>AA9/Z9*100</f>
        <v>72</v>
      </c>
      <c r="AC9" s="124">
        <v>25</v>
      </c>
      <c r="AD9" s="124">
        <v>15</v>
      </c>
      <c r="AE9" s="131">
        <f>AD9/AC9*100</f>
        <v>60</v>
      </c>
      <c r="AF9" s="124">
        <v>11</v>
      </c>
      <c r="AG9" s="124">
        <v>9</v>
      </c>
      <c r="AH9" s="131">
        <f>AG9/AF9*100</f>
        <v>81.818181818181827</v>
      </c>
      <c r="AI9" s="34"/>
      <c r="AJ9" s="35"/>
    </row>
    <row r="10" spans="1:36" s="36" customFormat="1" ht="48" customHeight="1" x14ac:dyDescent="0.25">
      <c r="A10" s="174" t="s">
        <v>49</v>
      </c>
      <c r="B10" s="124">
        <v>30</v>
      </c>
      <c r="C10" s="124">
        <v>33</v>
      </c>
      <c r="D10" s="131">
        <f>C10/B10*100</f>
        <v>110.00000000000001</v>
      </c>
      <c r="E10" s="124">
        <v>30</v>
      </c>
      <c r="F10" s="124">
        <v>26</v>
      </c>
      <c r="G10" s="131">
        <f>F10/E10*100</f>
        <v>86.666666666666671</v>
      </c>
      <c r="H10" s="124">
        <v>8</v>
      </c>
      <c r="I10" s="124">
        <v>9</v>
      </c>
      <c r="J10" s="131">
        <f t="shared" si="7"/>
        <v>112.5</v>
      </c>
      <c r="K10" s="124">
        <v>1</v>
      </c>
      <c r="L10" s="124">
        <v>6</v>
      </c>
      <c r="M10" s="131" t="s">
        <v>91</v>
      </c>
      <c r="N10" s="124">
        <v>1</v>
      </c>
      <c r="O10" s="124">
        <v>1</v>
      </c>
      <c r="P10" s="131">
        <f t="shared" si="1"/>
        <v>100</v>
      </c>
      <c r="Q10" s="132">
        <v>0</v>
      </c>
      <c r="R10" s="124">
        <v>3</v>
      </c>
      <c r="S10" s="130" t="s">
        <v>70</v>
      </c>
      <c r="T10" s="132">
        <v>0</v>
      </c>
      <c r="U10" s="132">
        <v>0</v>
      </c>
      <c r="V10" s="131" t="s">
        <v>70</v>
      </c>
      <c r="W10" s="124">
        <v>25</v>
      </c>
      <c r="X10" s="124">
        <v>24</v>
      </c>
      <c r="Y10" s="131">
        <f>X10/W10*100</f>
        <v>96</v>
      </c>
      <c r="Z10" s="124">
        <v>20</v>
      </c>
      <c r="AA10" s="124">
        <v>21</v>
      </c>
      <c r="AB10" s="131">
        <f>AA10/Z10*100</f>
        <v>105</v>
      </c>
      <c r="AC10" s="124">
        <v>20</v>
      </c>
      <c r="AD10" s="124">
        <v>16</v>
      </c>
      <c r="AE10" s="131">
        <f>AD10/AC10*100</f>
        <v>80</v>
      </c>
      <c r="AF10" s="124">
        <v>8</v>
      </c>
      <c r="AG10" s="124">
        <v>10</v>
      </c>
      <c r="AH10" s="131">
        <f>AG10/AF10*100</f>
        <v>125</v>
      </c>
      <c r="AI10" s="34"/>
      <c r="AJ10" s="35"/>
    </row>
    <row r="11" spans="1:36" s="36" customFormat="1" ht="48" customHeight="1" x14ac:dyDescent="0.25">
      <c r="A11" s="174" t="s">
        <v>46</v>
      </c>
      <c r="B11" s="124">
        <v>125</v>
      </c>
      <c r="C11" s="124">
        <v>112</v>
      </c>
      <c r="D11" s="131">
        <f>C11/B11*100</f>
        <v>89.600000000000009</v>
      </c>
      <c r="E11" s="124">
        <v>123</v>
      </c>
      <c r="F11" s="124">
        <v>108</v>
      </c>
      <c r="G11" s="131">
        <f>F11/E11*100</f>
        <v>87.804878048780495</v>
      </c>
      <c r="H11" s="124">
        <v>33</v>
      </c>
      <c r="I11" s="124">
        <v>39</v>
      </c>
      <c r="J11" s="131">
        <f t="shared" si="7"/>
        <v>118.18181818181819</v>
      </c>
      <c r="K11" s="124">
        <v>17</v>
      </c>
      <c r="L11" s="124">
        <v>21</v>
      </c>
      <c r="M11" s="131">
        <f>L11/K11*100</f>
        <v>123.52941176470588</v>
      </c>
      <c r="N11" s="124">
        <v>7</v>
      </c>
      <c r="O11" s="124">
        <v>10</v>
      </c>
      <c r="P11" s="131">
        <f t="shared" si="1"/>
        <v>142.85714285714286</v>
      </c>
      <c r="Q11" s="132">
        <v>0</v>
      </c>
      <c r="R11" s="124">
        <v>1</v>
      </c>
      <c r="S11" s="130" t="s">
        <v>70</v>
      </c>
      <c r="T11" s="132">
        <v>0</v>
      </c>
      <c r="U11" s="132">
        <v>0</v>
      </c>
      <c r="V11" s="131" t="s">
        <v>70</v>
      </c>
      <c r="W11" s="124">
        <v>112</v>
      </c>
      <c r="X11" s="124">
        <v>97</v>
      </c>
      <c r="Y11" s="131">
        <f>X11/W11*100</f>
        <v>86.607142857142861</v>
      </c>
      <c r="Z11" s="124">
        <v>71</v>
      </c>
      <c r="AA11" s="124">
        <v>62</v>
      </c>
      <c r="AB11" s="131">
        <f>AA11/Z11*100</f>
        <v>87.323943661971825</v>
      </c>
      <c r="AC11" s="124">
        <v>69</v>
      </c>
      <c r="AD11" s="124">
        <v>60</v>
      </c>
      <c r="AE11" s="131">
        <f>AD11/AC11*100</f>
        <v>86.956521739130437</v>
      </c>
      <c r="AF11" s="124">
        <v>30</v>
      </c>
      <c r="AG11" s="124">
        <v>39</v>
      </c>
      <c r="AH11" s="131">
        <f>AG11/AF11*100</f>
        <v>130</v>
      </c>
      <c r="AI11" s="34"/>
      <c r="AJ11" s="35"/>
    </row>
    <row r="12" spans="1:36" s="36" customFormat="1" ht="48" customHeight="1" x14ac:dyDescent="0.25">
      <c r="A12" s="174" t="s">
        <v>47</v>
      </c>
      <c r="B12" s="124">
        <v>84</v>
      </c>
      <c r="C12" s="124">
        <v>50</v>
      </c>
      <c r="D12" s="131">
        <f>C12/B12*100</f>
        <v>59.523809523809526</v>
      </c>
      <c r="E12" s="124">
        <v>82</v>
      </c>
      <c r="F12" s="124">
        <v>48</v>
      </c>
      <c r="G12" s="131">
        <f>F12/E12*100</f>
        <v>58.536585365853654</v>
      </c>
      <c r="H12" s="124">
        <v>12</v>
      </c>
      <c r="I12" s="124">
        <v>20</v>
      </c>
      <c r="J12" s="131">
        <f t="shared" si="7"/>
        <v>166.66666666666669</v>
      </c>
      <c r="K12" s="124">
        <v>3</v>
      </c>
      <c r="L12" s="124">
        <v>8</v>
      </c>
      <c r="M12" s="131" t="s">
        <v>92</v>
      </c>
      <c r="N12" s="124">
        <v>0</v>
      </c>
      <c r="O12" s="124">
        <v>0</v>
      </c>
      <c r="P12" s="131" t="s">
        <v>70</v>
      </c>
      <c r="Q12" s="132">
        <v>0</v>
      </c>
      <c r="R12" s="124">
        <v>0</v>
      </c>
      <c r="S12" s="130" t="s">
        <v>70</v>
      </c>
      <c r="T12" s="132">
        <v>0</v>
      </c>
      <c r="U12" s="132">
        <v>0</v>
      </c>
      <c r="V12" s="131" t="s">
        <v>70</v>
      </c>
      <c r="W12" s="124">
        <v>73</v>
      </c>
      <c r="X12" s="124">
        <v>47</v>
      </c>
      <c r="Y12" s="131">
        <f>X12/W12*100</f>
        <v>64.38356164383562</v>
      </c>
      <c r="Z12" s="124">
        <v>64</v>
      </c>
      <c r="AA12" s="124">
        <v>33</v>
      </c>
      <c r="AB12" s="131">
        <f>AA12/Z12*100</f>
        <v>51.5625</v>
      </c>
      <c r="AC12" s="124">
        <v>62</v>
      </c>
      <c r="AD12" s="124">
        <v>33</v>
      </c>
      <c r="AE12" s="131">
        <f>AD12/AC12*100</f>
        <v>53.225806451612897</v>
      </c>
      <c r="AF12" s="124">
        <v>17</v>
      </c>
      <c r="AG12" s="124">
        <v>19</v>
      </c>
      <c r="AH12" s="131">
        <f>AG12/AF12*100</f>
        <v>111.76470588235294</v>
      </c>
      <c r="AI12" s="34"/>
      <c r="AJ12" s="35"/>
    </row>
    <row r="15" spans="1:36" x14ac:dyDescent="0.2"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6" x14ac:dyDescent="0.2"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4:31" x14ac:dyDescent="0.2"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4:31" x14ac:dyDescent="0.2"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4:31" x14ac:dyDescent="0.2"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4:31" x14ac:dyDescent="0.2"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4:31" x14ac:dyDescent="0.2"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4:31" x14ac:dyDescent="0.2"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4:31" x14ac:dyDescent="0.2"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4:31" x14ac:dyDescent="0.2"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4:31" x14ac:dyDescent="0.2"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4:31" x14ac:dyDescent="0.2"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4:31" x14ac:dyDescent="0.2"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4:31" x14ac:dyDescent="0.2"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4:31" x14ac:dyDescent="0.2"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4:31" x14ac:dyDescent="0.2"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4:31" x14ac:dyDescent="0.2"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4:31" x14ac:dyDescent="0.2"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4:31" x14ac:dyDescent="0.2"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4:31" x14ac:dyDescent="0.2"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4:31" x14ac:dyDescent="0.2"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4:31" x14ac:dyDescent="0.2"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4:31" x14ac:dyDescent="0.2"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4:31" x14ac:dyDescent="0.2"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4:31" x14ac:dyDescent="0.2"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4:31" x14ac:dyDescent="0.2"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4:31" x14ac:dyDescent="0.2"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4:31" x14ac:dyDescent="0.2"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4:31" x14ac:dyDescent="0.2"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4:31" x14ac:dyDescent="0.2"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4:31" x14ac:dyDescent="0.2"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4:31" x14ac:dyDescent="0.2"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4:31" x14ac:dyDescent="0.2"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4:31" x14ac:dyDescent="0.2"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4:31" x14ac:dyDescent="0.2"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4:31" x14ac:dyDescent="0.2"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4:31" x14ac:dyDescent="0.2"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4:31" x14ac:dyDescent="0.2"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4:31" x14ac:dyDescent="0.2"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</sheetData>
  <mergeCells count="13">
    <mergeCell ref="A3:A4"/>
    <mergeCell ref="E3:G3"/>
    <mergeCell ref="K3:M3"/>
    <mergeCell ref="N3:P3"/>
    <mergeCell ref="B3:D3"/>
    <mergeCell ref="H3:J3"/>
    <mergeCell ref="Q3:S3"/>
    <mergeCell ref="B1:M1"/>
    <mergeCell ref="AF3:AH3"/>
    <mergeCell ref="W3:Y3"/>
    <mergeCell ref="T3:V3"/>
    <mergeCell ref="AC3:AE3"/>
    <mergeCell ref="Z3:AB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B20" sqref="B20:C20"/>
    </sheetView>
  </sheetViews>
  <sheetFormatPr defaultColWidth="8" defaultRowHeight="12.75" x14ac:dyDescent="0.2"/>
  <cols>
    <col min="1" max="1" width="64.42578125" style="3" customWidth="1"/>
    <col min="2" max="3" width="23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11" ht="60" customHeight="1" x14ac:dyDescent="0.2">
      <c r="A1" s="217" t="s">
        <v>69</v>
      </c>
      <c r="B1" s="217"/>
      <c r="C1" s="217"/>
      <c r="D1" s="217"/>
      <c r="E1" s="217"/>
    </row>
    <row r="2" spans="1:11" ht="9.75" customHeight="1" x14ac:dyDescent="0.2">
      <c r="A2" s="235"/>
      <c r="B2" s="235"/>
      <c r="C2" s="235"/>
      <c r="D2" s="235"/>
      <c r="E2" s="235"/>
    </row>
    <row r="3" spans="1:11" s="4" customFormat="1" ht="23.25" customHeight="1" x14ac:dyDescent="0.25">
      <c r="A3" s="212" t="s">
        <v>0</v>
      </c>
      <c r="B3" s="219" t="s">
        <v>74</v>
      </c>
      <c r="C3" s="219" t="s">
        <v>75</v>
      </c>
      <c r="D3" s="233" t="s">
        <v>1</v>
      </c>
      <c r="E3" s="234"/>
    </row>
    <row r="4" spans="1:11" s="4" customFormat="1" ht="30" x14ac:dyDescent="0.25">
      <c r="A4" s="213"/>
      <c r="B4" s="220"/>
      <c r="C4" s="220"/>
      <c r="D4" s="5" t="s">
        <v>2</v>
      </c>
      <c r="E4" s="6" t="s">
        <v>29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38</v>
      </c>
      <c r="B6" s="184">
        <v>46</v>
      </c>
      <c r="C6" s="184">
        <v>230</v>
      </c>
      <c r="D6" s="11" t="s">
        <v>93</v>
      </c>
      <c r="E6" s="116">
        <f t="shared" ref="E6" si="0">C6-B6</f>
        <v>184</v>
      </c>
      <c r="I6" s="12"/>
    </row>
    <row r="7" spans="1:11" s="4" customFormat="1" ht="29.25" customHeight="1" x14ac:dyDescent="0.25">
      <c r="A7" s="10" t="s">
        <v>63</v>
      </c>
      <c r="B7" s="121">
        <v>45</v>
      </c>
      <c r="C7" s="121">
        <v>203</v>
      </c>
      <c r="D7" s="11" t="s">
        <v>94</v>
      </c>
      <c r="E7" s="116">
        <f t="shared" ref="E7" si="1">C7-B7</f>
        <v>158</v>
      </c>
      <c r="I7" s="12"/>
    </row>
    <row r="8" spans="1:11" s="4" customFormat="1" ht="29.25" customHeight="1" x14ac:dyDescent="0.25">
      <c r="A8" s="10" t="s">
        <v>64</v>
      </c>
      <c r="B8" s="186">
        <v>15</v>
      </c>
      <c r="C8" s="121">
        <v>79</v>
      </c>
      <c r="D8" s="11" t="s">
        <v>95</v>
      </c>
      <c r="E8" s="116">
        <f t="shared" ref="E8:E13" si="2">C8-B8</f>
        <v>64</v>
      </c>
      <c r="I8" s="12"/>
    </row>
    <row r="9" spans="1:11" s="4" customFormat="1" ht="30" customHeight="1" x14ac:dyDescent="0.25">
      <c r="A9" s="13" t="s">
        <v>53</v>
      </c>
      <c r="B9" s="121">
        <v>4</v>
      </c>
      <c r="C9" s="121">
        <v>27</v>
      </c>
      <c r="D9" s="11" t="s">
        <v>96</v>
      </c>
      <c r="E9" s="116">
        <f t="shared" si="2"/>
        <v>23</v>
      </c>
      <c r="I9" s="12"/>
    </row>
    <row r="10" spans="1:11" s="4" customFormat="1" ht="34.5" customHeight="1" x14ac:dyDescent="0.25">
      <c r="A10" s="14" t="s">
        <v>26</v>
      </c>
      <c r="B10" s="121">
        <v>0</v>
      </c>
      <c r="C10" s="121">
        <v>8</v>
      </c>
      <c r="D10" s="11" t="s">
        <v>70</v>
      </c>
      <c r="E10" s="116">
        <f t="shared" si="2"/>
        <v>8</v>
      </c>
      <c r="I10" s="12"/>
    </row>
    <row r="11" spans="1:11" s="4" customFormat="1" ht="30" customHeight="1" x14ac:dyDescent="0.25">
      <c r="A11" s="14" t="s">
        <v>61</v>
      </c>
      <c r="B11" s="121">
        <v>0</v>
      </c>
      <c r="C11" s="122">
        <v>11</v>
      </c>
      <c r="D11" s="11" t="s">
        <v>70</v>
      </c>
      <c r="E11" s="116">
        <f t="shared" si="2"/>
        <v>11</v>
      </c>
      <c r="K11" s="12"/>
    </row>
    <row r="12" spans="1:11" s="4" customFormat="1" ht="48.75" customHeight="1" x14ac:dyDescent="0.25">
      <c r="A12" s="14" t="s">
        <v>23</v>
      </c>
      <c r="B12" s="121">
        <v>0</v>
      </c>
      <c r="C12" s="121">
        <v>0</v>
      </c>
      <c r="D12" s="11" t="s">
        <v>70</v>
      </c>
      <c r="E12" s="116">
        <f t="shared" si="2"/>
        <v>0</v>
      </c>
      <c r="I12" s="12"/>
    </row>
    <row r="13" spans="1:11" s="4" customFormat="1" ht="54.75" customHeight="1" x14ac:dyDescent="0.25">
      <c r="A13" s="14" t="s">
        <v>27</v>
      </c>
      <c r="B13" s="122">
        <v>37</v>
      </c>
      <c r="C13" s="122">
        <v>182</v>
      </c>
      <c r="D13" s="11" t="s">
        <v>97</v>
      </c>
      <c r="E13" s="116">
        <f t="shared" si="2"/>
        <v>145</v>
      </c>
      <c r="I13" s="12"/>
    </row>
    <row r="14" spans="1:11" s="4" customFormat="1" ht="12.75" customHeight="1" x14ac:dyDescent="0.25">
      <c r="A14" s="208" t="s">
        <v>4</v>
      </c>
      <c r="B14" s="209"/>
      <c r="C14" s="209"/>
      <c r="D14" s="209"/>
      <c r="E14" s="209"/>
      <c r="I14" s="12"/>
    </row>
    <row r="15" spans="1:11" s="4" customFormat="1" ht="18" customHeight="1" x14ac:dyDescent="0.25">
      <c r="A15" s="210"/>
      <c r="B15" s="211"/>
      <c r="C15" s="211"/>
      <c r="D15" s="211"/>
      <c r="E15" s="211"/>
      <c r="I15" s="12"/>
    </row>
    <row r="16" spans="1:11" s="4" customFormat="1" ht="20.25" customHeight="1" x14ac:dyDescent="0.25">
      <c r="A16" s="212" t="s">
        <v>0</v>
      </c>
      <c r="B16" s="214" t="s">
        <v>76</v>
      </c>
      <c r="C16" s="214" t="s">
        <v>77</v>
      </c>
      <c r="D16" s="233" t="s">
        <v>1</v>
      </c>
      <c r="E16" s="234"/>
      <c r="I16" s="12"/>
    </row>
    <row r="17" spans="1:9" ht="27.75" customHeight="1" x14ac:dyDescent="0.2">
      <c r="A17" s="213"/>
      <c r="B17" s="214"/>
      <c r="C17" s="214"/>
      <c r="D17" s="17" t="s">
        <v>2</v>
      </c>
      <c r="E17" s="6" t="s">
        <v>30</v>
      </c>
      <c r="I17" s="12"/>
    </row>
    <row r="18" spans="1:9" ht="28.5" customHeight="1" x14ac:dyDescent="0.2">
      <c r="A18" s="10" t="s">
        <v>38</v>
      </c>
      <c r="B18" s="185">
        <v>29</v>
      </c>
      <c r="C18" s="185">
        <v>159</v>
      </c>
      <c r="D18" s="11" t="s">
        <v>98</v>
      </c>
      <c r="E18" s="116">
        <f t="shared" ref="E18:E20" si="3">C18-B18</f>
        <v>130</v>
      </c>
      <c r="I18" s="12"/>
    </row>
    <row r="19" spans="1:9" ht="25.5" customHeight="1" x14ac:dyDescent="0.2">
      <c r="A19" s="1" t="s">
        <v>65</v>
      </c>
      <c r="B19" s="122">
        <v>29</v>
      </c>
      <c r="C19" s="122">
        <v>136</v>
      </c>
      <c r="D19" s="11" t="s">
        <v>99</v>
      </c>
      <c r="E19" s="116">
        <f t="shared" si="3"/>
        <v>107</v>
      </c>
      <c r="I19" s="12"/>
    </row>
    <row r="20" spans="1:9" ht="27.75" customHeight="1" x14ac:dyDescent="0.2">
      <c r="A20" s="1" t="s">
        <v>28</v>
      </c>
      <c r="B20" s="122">
        <v>16</v>
      </c>
      <c r="C20" s="122">
        <v>90</v>
      </c>
      <c r="D20" s="11" t="s">
        <v>100</v>
      </c>
      <c r="E20" s="116">
        <f t="shared" si="3"/>
        <v>74</v>
      </c>
      <c r="I20" s="12"/>
    </row>
  </sheetData>
  <mergeCells count="11"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2"/>
  <sheetViews>
    <sheetView view="pageBreakPreview" zoomScale="85" zoomScaleNormal="85" zoomScaleSheetLayoutView="85" workbookViewId="0">
      <selection activeCell="Y17" sqref="Y17"/>
    </sheetView>
  </sheetViews>
  <sheetFormatPr defaultRowHeight="15.75" x14ac:dyDescent="0.25"/>
  <cols>
    <col min="1" max="1" width="27.42578125" style="52" customWidth="1"/>
    <col min="2" max="4" width="9.7109375" style="52" customWidth="1"/>
    <col min="5" max="6" width="9.7109375" style="50" customWidth="1"/>
    <col min="7" max="10" width="9.7109375" style="53" customWidth="1"/>
    <col min="11" max="12" width="9.7109375" style="50" customWidth="1"/>
    <col min="13" max="13" width="9.7109375" style="53" customWidth="1"/>
    <col min="14" max="15" width="9.7109375" style="50" customWidth="1"/>
    <col min="16" max="22" width="9.7109375" style="53" customWidth="1"/>
    <col min="23" max="24" width="9.7109375" style="50" customWidth="1"/>
    <col min="25" max="25" width="9.7109375" style="53" customWidth="1"/>
    <col min="26" max="30" width="9.7109375" style="50" customWidth="1"/>
    <col min="31" max="31" width="9.7109375" style="53" customWidth="1"/>
    <col min="32" max="32" width="9.7109375" style="50" customWidth="1"/>
    <col min="33" max="33" width="9.7109375" style="51" customWidth="1"/>
    <col min="34" max="34" width="9.7109375" style="53" customWidth="1"/>
    <col min="35" max="37" width="9.140625" style="50"/>
    <col min="38" max="38" width="10.85546875" style="50" bestFit="1" customWidth="1"/>
    <col min="39" max="259" width="9.140625" style="50"/>
    <col min="260" max="260" width="18.7109375" style="50" customWidth="1"/>
    <col min="261" max="262" width="9.42578125" style="50" customWidth="1"/>
    <col min="263" max="263" width="7.7109375" style="50" customWidth="1"/>
    <col min="264" max="264" width="9.28515625" style="50" customWidth="1"/>
    <col min="265" max="265" width="9.85546875" style="50" customWidth="1"/>
    <col min="266" max="266" width="7.140625" style="50" customWidth="1"/>
    <col min="267" max="267" width="8.5703125" style="50" customWidth="1"/>
    <col min="268" max="268" width="8.85546875" style="50" customWidth="1"/>
    <col min="269" max="269" width="7.140625" style="50" customWidth="1"/>
    <col min="270" max="270" width="9" style="50" customWidth="1"/>
    <col min="271" max="271" width="8.7109375" style="50" customWidth="1"/>
    <col min="272" max="272" width="6.5703125" style="50" customWidth="1"/>
    <col min="273" max="273" width="8.140625" style="50" customWidth="1"/>
    <col min="274" max="274" width="7.5703125" style="50" customWidth="1"/>
    <col min="275" max="275" width="7" style="50" customWidth="1"/>
    <col min="276" max="277" width="8.7109375" style="50" customWidth="1"/>
    <col min="278" max="278" width="7.28515625" style="50" customWidth="1"/>
    <col min="279" max="279" width="8.140625" style="50" customWidth="1"/>
    <col min="280" max="280" width="8.7109375" style="50" customWidth="1"/>
    <col min="281" max="281" width="6.42578125" style="50" customWidth="1"/>
    <col min="282" max="283" width="9.28515625" style="50" customWidth="1"/>
    <col min="284" max="284" width="6.42578125" style="50" customWidth="1"/>
    <col min="285" max="286" width="9.5703125" style="50" customWidth="1"/>
    <col min="287" max="287" width="6.42578125" style="50" customWidth="1"/>
    <col min="288" max="289" width="9.5703125" style="50" customWidth="1"/>
    <col min="290" max="290" width="6.7109375" style="50" customWidth="1"/>
    <col min="291" max="293" width="9.140625" style="50"/>
    <col min="294" max="294" width="10.85546875" style="50" bestFit="1" customWidth="1"/>
    <col min="295" max="515" width="9.140625" style="50"/>
    <col min="516" max="516" width="18.7109375" style="50" customWidth="1"/>
    <col min="517" max="518" width="9.42578125" style="50" customWidth="1"/>
    <col min="519" max="519" width="7.7109375" style="50" customWidth="1"/>
    <col min="520" max="520" width="9.28515625" style="50" customWidth="1"/>
    <col min="521" max="521" width="9.85546875" style="50" customWidth="1"/>
    <col min="522" max="522" width="7.140625" style="50" customWidth="1"/>
    <col min="523" max="523" width="8.5703125" style="50" customWidth="1"/>
    <col min="524" max="524" width="8.85546875" style="50" customWidth="1"/>
    <col min="525" max="525" width="7.140625" style="50" customWidth="1"/>
    <col min="526" max="526" width="9" style="50" customWidth="1"/>
    <col min="527" max="527" width="8.7109375" style="50" customWidth="1"/>
    <col min="528" max="528" width="6.5703125" style="50" customWidth="1"/>
    <col min="529" max="529" width="8.140625" style="50" customWidth="1"/>
    <col min="530" max="530" width="7.5703125" style="50" customWidth="1"/>
    <col min="531" max="531" width="7" style="50" customWidth="1"/>
    <col min="532" max="533" width="8.7109375" style="50" customWidth="1"/>
    <col min="534" max="534" width="7.28515625" style="50" customWidth="1"/>
    <col min="535" max="535" width="8.140625" style="50" customWidth="1"/>
    <col min="536" max="536" width="8.7109375" style="50" customWidth="1"/>
    <col min="537" max="537" width="6.42578125" style="50" customWidth="1"/>
    <col min="538" max="539" width="9.28515625" style="50" customWidth="1"/>
    <col min="540" max="540" width="6.42578125" style="50" customWidth="1"/>
    <col min="541" max="542" width="9.5703125" style="50" customWidth="1"/>
    <col min="543" max="543" width="6.42578125" style="50" customWidth="1"/>
    <col min="544" max="545" width="9.5703125" style="50" customWidth="1"/>
    <col min="546" max="546" width="6.7109375" style="50" customWidth="1"/>
    <col min="547" max="549" width="9.140625" style="50"/>
    <col min="550" max="550" width="10.85546875" style="50" bestFit="1" customWidth="1"/>
    <col min="551" max="771" width="9.140625" style="50"/>
    <col min="772" max="772" width="18.7109375" style="50" customWidth="1"/>
    <col min="773" max="774" width="9.42578125" style="50" customWidth="1"/>
    <col min="775" max="775" width="7.7109375" style="50" customWidth="1"/>
    <col min="776" max="776" width="9.28515625" style="50" customWidth="1"/>
    <col min="777" max="777" width="9.85546875" style="50" customWidth="1"/>
    <col min="778" max="778" width="7.140625" style="50" customWidth="1"/>
    <col min="779" max="779" width="8.5703125" style="50" customWidth="1"/>
    <col min="780" max="780" width="8.85546875" style="50" customWidth="1"/>
    <col min="781" max="781" width="7.140625" style="50" customWidth="1"/>
    <col min="782" max="782" width="9" style="50" customWidth="1"/>
    <col min="783" max="783" width="8.7109375" style="50" customWidth="1"/>
    <col min="784" max="784" width="6.5703125" style="50" customWidth="1"/>
    <col min="785" max="785" width="8.140625" style="50" customWidth="1"/>
    <col min="786" max="786" width="7.5703125" style="50" customWidth="1"/>
    <col min="787" max="787" width="7" style="50" customWidth="1"/>
    <col min="788" max="789" width="8.7109375" style="50" customWidth="1"/>
    <col min="790" max="790" width="7.28515625" style="50" customWidth="1"/>
    <col min="791" max="791" width="8.140625" style="50" customWidth="1"/>
    <col min="792" max="792" width="8.7109375" style="50" customWidth="1"/>
    <col min="793" max="793" width="6.42578125" style="50" customWidth="1"/>
    <col min="794" max="795" width="9.28515625" style="50" customWidth="1"/>
    <col min="796" max="796" width="6.42578125" style="50" customWidth="1"/>
    <col min="797" max="798" width="9.5703125" style="50" customWidth="1"/>
    <col min="799" max="799" width="6.42578125" style="50" customWidth="1"/>
    <col min="800" max="801" width="9.5703125" style="50" customWidth="1"/>
    <col min="802" max="802" width="6.7109375" style="50" customWidth="1"/>
    <col min="803" max="805" width="9.140625" style="50"/>
    <col min="806" max="806" width="10.85546875" style="50" bestFit="1" customWidth="1"/>
    <col min="807" max="1027" width="9.140625" style="50"/>
    <col min="1028" max="1028" width="18.7109375" style="50" customWidth="1"/>
    <col min="1029" max="1030" width="9.42578125" style="50" customWidth="1"/>
    <col min="1031" max="1031" width="7.7109375" style="50" customWidth="1"/>
    <col min="1032" max="1032" width="9.28515625" style="50" customWidth="1"/>
    <col min="1033" max="1033" width="9.85546875" style="50" customWidth="1"/>
    <col min="1034" max="1034" width="7.140625" style="50" customWidth="1"/>
    <col min="1035" max="1035" width="8.5703125" style="50" customWidth="1"/>
    <col min="1036" max="1036" width="8.85546875" style="50" customWidth="1"/>
    <col min="1037" max="1037" width="7.140625" style="50" customWidth="1"/>
    <col min="1038" max="1038" width="9" style="50" customWidth="1"/>
    <col min="1039" max="1039" width="8.7109375" style="50" customWidth="1"/>
    <col min="1040" max="1040" width="6.5703125" style="50" customWidth="1"/>
    <col min="1041" max="1041" width="8.140625" style="50" customWidth="1"/>
    <col min="1042" max="1042" width="7.5703125" style="50" customWidth="1"/>
    <col min="1043" max="1043" width="7" style="50" customWidth="1"/>
    <col min="1044" max="1045" width="8.7109375" style="50" customWidth="1"/>
    <col min="1046" max="1046" width="7.28515625" style="50" customWidth="1"/>
    <col min="1047" max="1047" width="8.140625" style="50" customWidth="1"/>
    <col min="1048" max="1048" width="8.7109375" style="50" customWidth="1"/>
    <col min="1049" max="1049" width="6.42578125" style="50" customWidth="1"/>
    <col min="1050" max="1051" width="9.28515625" style="50" customWidth="1"/>
    <col min="1052" max="1052" width="6.42578125" style="50" customWidth="1"/>
    <col min="1053" max="1054" width="9.5703125" style="50" customWidth="1"/>
    <col min="1055" max="1055" width="6.42578125" style="50" customWidth="1"/>
    <col min="1056" max="1057" width="9.5703125" style="50" customWidth="1"/>
    <col min="1058" max="1058" width="6.7109375" style="50" customWidth="1"/>
    <col min="1059" max="1061" width="9.140625" style="50"/>
    <col min="1062" max="1062" width="10.85546875" style="50" bestFit="1" customWidth="1"/>
    <col min="1063" max="1283" width="9.140625" style="50"/>
    <col min="1284" max="1284" width="18.7109375" style="50" customWidth="1"/>
    <col min="1285" max="1286" width="9.42578125" style="50" customWidth="1"/>
    <col min="1287" max="1287" width="7.7109375" style="50" customWidth="1"/>
    <col min="1288" max="1288" width="9.28515625" style="50" customWidth="1"/>
    <col min="1289" max="1289" width="9.85546875" style="50" customWidth="1"/>
    <col min="1290" max="1290" width="7.140625" style="50" customWidth="1"/>
    <col min="1291" max="1291" width="8.5703125" style="50" customWidth="1"/>
    <col min="1292" max="1292" width="8.85546875" style="50" customWidth="1"/>
    <col min="1293" max="1293" width="7.140625" style="50" customWidth="1"/>
    <col min="1294" max="1294" width="9" style="50" customWidth="1"/>
    <col min="1295" max="1295" width="8.7109375" style="50" customWidth="1"/>
    <col min="1296" max="1296" width="6.5703125" style="50" customWidth="1"/>
    <col min="1297" max="1297" width="8.140625" style="50" customWidth="1"/>
    <col min="1298" max="1298" width="7.5703125" style="50" customWidth="1"/>
    <col min="1299" max="1299" width="7" style="50" customWidth="1"/>
    <col min="1300" max="1301" width="8.7109375" style="50" customWidth="1"/>
    <col min="1302" max="1302" width="7.28515625" style="50" customWidth="1"/>
    <col min="1303" max="1303" width="8.140625" style="50" customWidth="1"/>
    <col min="1304" max="1304" width="8.7109375" style="50" customWidth="1"/>
    <col min="1305" max="1305" width="6.42578125" style="50" customWidth="1"/>
    <col min="1306" max="1307" width="9.28515625" style="50" customWidth="1"/>
    <col min="1308" max="1308" width="6.42578125" style="50" customWidth="1"/>
    <col min="1309" max="1310" width="9.5703125" style="50" customWidth="1"/>
    <col min="1311" max="1311" width="6.42578125" style="50" customWidth="1"/>
    <col min="1312" max="1313" width="9.5703125" style="50" customWidth="1"/>
    <col min="1314" max="1314" width="6.7109375" style="50" customWidth="1"/>
    <col min="1315" max="1317" width="9.140625" style="50"/>
    <col min="1318" max="1318" width="10.85546875" style="50" bestFit="1" customWidth="1"/>
    <col min="1319" max="1539" width="9.140625" style="50"/>
    <col min="1540" max="1540" width="18.7109375" style="50" customWidth="1"/>
    <col min="1541" max="1542" width="9.42578125" style="50" customWidth="1"/>
    <col min="1543" max="1543" width="7.7109375" style="50" customWidth="1"/>
    <col min="1544" max="1544" width="9.28515625" style="50" customWidth="1"/>
    <col min="1545" max="1545" width="9.85546875" style="50" customWidth="1"/>
    <col min="1546" max="1546" width="7.140625" style="50" customWidth="1"/>
    <col min="1547" max="1547" width="8.5703125" style="50" customWidth="1"/>
    <col min="1548" max="1548" width="8.85546875" style="50" customWidth="1"/>
    <col min="1549" max="1549" width="7.140625" style="50" customWidth="1"/>
    <col min="1550" max="1550" width="9" style="50" customWidth="1"/>
    <col min="1551" max="1551" width="8.7109375" style="50" customWidth="1"/>
    <col min="1552" max="1552" width="6.5703125" style="50" customWidth="1"/>
    <col min="1553" max="1553" width="8.140625" style="50" customWidth="1"/>
    <col min="1554" max="1554" width="7.5703125" style="50" customWidth="1"/>
    <col min="1555" max="1555" width="7" style="50" customWidth="1"/>
    <col min="1556" max="1557" width="8.7109375" style="50" customWidth="1"/>
    <col min="1558" max="1558" width="7.28515625" style="50" customWidth="1"/>
    <col min="1559" max="1559" width="8.140625" style="50" customWidth="1"/>
    <col min="1560" max="1560" width="8.7109375" style="50" customWidth="1"/>
    <col min="1561" max="1561" width="6.42578125" style="50" customWidth="1"/>
    <col min="1562" max="1563" width="9.28515625" style="50" customWidth="1"/>
    <col min="1564" max="1564" width="6.42578125" style="50" customWidth="1"/>
    <col min="1565" max="1566" width="9.5703125" style="50" customWidth="1"/>
    <col min="1567" max="1567" width="6.42578125" style="50" customWidth="1"/>
    <col min="1568" max="1569" width="9.5703125" style="50" customWidth="1"/>
    <col min="1570" max="1570" width="6.7109375" style="50" customWidth="1"/>
    <col min="1571" max="1573" width="9.140625" style="50"/>
    <col min="1574" max="1574" width="10.85546875" style="50" bestFit="1" customWidth="1"/>
    <col min="1575" max="1795" width="9.140625" style="50"/>
    <col min="1796" max="1796" width="18.7109375" style="50" customWidth="1"/>
    <col min="1797" max="1798" width="9.42578125" style="50" customWidth="1"/>
    <col min="1799" max="1799" width="7.7109375" style="50" customWidth="1"/>
    <col min="1800" max="1800" width="9.28515625" style="50" customWidth="1"/>
    <col min="1801" max="1801" width="9.85546875" style="50" customWidth="1"/>
    <col min="1802" max="1802" width="7.140625" style="50" customWidth="1"/>
    <col min="1803" max="1803" width="8.5703125" style="50" customWidth="1"/>
    <col min="1804" max="1804" width="8.85546875" style="50" customWidth="1"/>
    <col min="1805" max="1805" width="7.140625" style="50" customWidth="1"/>
    <col min="1806" max="1806" width="9" style="50" customWidth="1"/>
    <col min="1807" max="1807" width="8.7109375" style="50" customWidth="1"/>
    <col min="1808" max="1808" width="6.5703125" style="50" customWidth="1"/>
    <col min="1809" max="1809" width="8.140625" style="50" customWidth="1"/>
    <col min="1810" max="1810" width="7.5703125" style="50" customWidth="1"/>
    <col min="1811" max="1811" width="7" style="50" customWidth="1"/>
    <col min="1812" max="1813" width="8.7109375" style="50" customWidth="1"/>
    <col min="1814" max="1814" width="7.28515625" style="50" customWidth="1"/>
    <col min="1815" max="1815" width="8.140625" style="50" customWidth="1"/>
    <col min="1816" max="1816" width="8.7109375" style="50" customWidth="1"/>
    <col min="1817" max="1817" width="6.42578125" style="50" customWidth="1"/>
    <col min="1818" max="1819" width="9.28515625" style="50" customWidth="1"/>
    <col min="1820" max="1820" width="6.42578125" style="50" customWidth="1"/>
    <col min="1821" max="1822" width="9.5703125" style="50" customWidth="1"/>
    <col min="1823" max="1823" width="6.42578125" style="50" customWidth="1"/>
    <col min="1824" max="1825" width="9.5703125" style="50" customWidth="1"/>
    <col min="1826" max="1826" width="6.7109375" style="50" customWidth="1"/>
    <col min="1827" max="1829" width="9.140625" style="50"/>
    <col min="1830" max="1830" width="10.85546875" style="50" bestFit="1" customWidth="1"/>
    <col min="1831" max="2051" width="9.140625" style="50"/>
    <col min="2052" max="2052" width="18.7109375" style="50" customWidth="1"/>
    <col min="2053" max="2054" width="9.42578125" style="50" customWidth="1"/>
    <col min="2055" max="2055" width="7.7109375" style="50" customWidth="1"/>
    <col min="2056" max="2056" width="9.28515625" style="50" customWidth="1"/>
    <col min="2057" max="2057" width="9.85546875" style="50" customWidth="1"/>
    <col min="2058" max="2058" width="7.140625" style="50" customWidth="1"/>
    <col min="2059" max="2059" width="8.5703125" style="50" customWidth="1"/>
    <col min="2060" max="2060" width="8.85546875" style="50" customWidth="1"/>
    <col min="2061" max="2061" width="7.140625" style="50" customWidth="1"/>
    <col min="2062" max="2062" width="9" style="50" customWidth="1"/>
    <col min="2063" max="2063" width="8.7109375" style="50" customWidth="1"/>
    <col min="2064" max="2064" width="6.5703125" style="50" customWidth="1"/>
    <col min="2065" max="2065" width="8.140625" style="50" customWidth="1"/>
    <col min="2066" max="2066" width="7.5703125" style="50" customWidth="1"/>
    <col min="2067" max="2067" width="7" style="50" customWidth="1"/>
    <col min="2068" max="2069" width="8.7109375" style="50" customWidth="1"/>
    <col min="2070" max="2070" width="7.28515625" style="50" customWidth="1"/>
    <col min="2071" max="2071" width="8.140625" style="50" customWidth="1"/>
    <col min="2072" max="2072" width="8.7109375" style="50" customWidth="1"/>
    <col min="2073" max="2073" width="6.42578125" style="50" customWidth="1"/>
    <col min="2074" max="2075" width="9.28515625" style="50" customWidth="1"/>
    <col min="2076" max="2076" width="6.42578125" style="50" customWidth="1"/>
    <col min="2077" max="2078" width="9.5703125" style="50" customWidth="1"/>
    <col min="2079" max="2079" width="6.42578125" style="50" customWidth="1"/>
    <col min="2080" max="2081" width="9.5703125" style="50" customWidth="1"/>
    <col min="2082" max="2082" width="6.7109375" style="50" customWidth="1"/>
    <col min="2083" max="2085" width="9.140625" style="50"/>
    <col min="2086" max="2086" width="10.85546875" style="50" bestFit="1" customWidth="1"/>
    <col min="2087" max="2307" width="9.140625" style="50"/>
    <col min="2308" max="2308" width="18.7109375" style="50" customWidth="1"/>
    <col min="2309" max="2310" width="9.42578125" style="50" customWidth="1"/>
    <col min="2311" max="2311" width="7.7109375" style="50" customWidth="1"/>
    <col min="2312" max="2312" width="9.28515625" style="50" customWidth="1"/>
    <col min="2313" max="2313" width="9.85546875" style="50" customWidth="1"/>
    <col min="2314" max="2314" width="7.140625" style="50" customWidth="1"/>
    <col min="2315" max="2315" width="8.5703125" style="50" customWidth="1"/>
    <col min="2316" max="2316" width="8.85546875" style="50" customWidth="1"/>
    <col min="2317" max="2317" width="7.140625" style="50" customWidth="1"/>
    <col min="2318" max="2318" width="9" style="50" customWidth="1"/>
    <col min="2319" max="2319" width="8.7109375" style="50" customWidth="1"/>
    <col min="2320" max="2320" width="6.5703125" style="50" customWidth="1"/>
    <col min="2321" max="2321" width="8.140625" style="50" customWidth="1"/>
    <col min="2322" max="2322" width="7.5703125" style="50" customWidth="1"/>
    <col min="2323" max="2323" width="7" style="50" customWidth="1"/>
    <col min="2324" max="2325" width="8.7109375" style="50" customWidth="1"/>
    <col min="2326" max="2326" width="7.28515625" style="50" customWidth="1"/>
    <col min="2327" max="2327" width="8.140625" style="50" customWidth="1"/>
    <col min="2328" max="2328" width="8.7109375" style="50" customWidth="1"/>
    <col min="2329" max="2329" width="6.42578125" style="50" customWidth="1"/>
    <col min="2330" max="2331" width="9.28515625" style="50" customWidth="1"/>
    <col min="2332" max="2332" width="6.42578125" style="50" customWidth="1"/>
    <col min="2333" max="2334" width="9.5703125" style="50" customWidth="1"/>
    <col min="2335" max="2335" width="6.42578125" style="50" customWidth="1"/>
    <col min="2336" max="2337" width="9.5703125" style="50" customWidth="1"/>
    <col min="2338" max="2338" width="6.7109375" style="50" customWidth="1"/>
    <col min="2339" max="2341" width="9.140625" style="50"/>
    <col min="2342" max="2342" width="10.85546875" style="50" bestFit="1" customWidth="1"/>
    <col min="2343" max="2563" width="9.140625" style="50"/>
    <col min="2564" max="2564" width="18.7109375" style="50" customWidth="1"/>
    <col min="2565" max="2566" width="9.42578125" style="50" customWidth="1"/>
    <col min="2567" max="2567" width="7.7109375" style="50" customWidth="1"/>
    <col min="2568" max="2568" width="9.28515625" style="50" customWidth="1"/>
    <col min="2569" max="2569" width="9.85546875" style="50" customWidth="1"/>
    <col min="2570" max="2570" width="7.140625" style="50" customWidth="1"/>
    <col min="2571" max="2571" width="8.5703125" style="50" customWidth="1"/>
    <col min="2572" max="2572" width="8.85546875" style="50" customWidth="1"/>
    <col min="2573" max="2573" width="7.140625" style="50" customWidth="1"/>
    <col min="2574" max="2574" width="9" style="50" customWidth="1"/>
    <col min="2575" max="2575" width="8.7109375" style="50" customWidth="1"/>
    <col min="2576" max="2576" width="6.5703125" style="50" customWidth="1"/>
    <col min="2577" max="2577" width="8.140625" style="50" customWidth="1"/>
    <col min="2578" max="2578" width="7.5703125" style="50" customWidth="1"/>
    <col min="2579" max="2579" width="7" style="50" customWidth="1"/>
    <col min="2580" max="2581" width="8.7109375" style="50" customWidth="1"/>
    <col min="2582" max="2582" width="7.28515625" style="50" customWidth="1"/>
    <col min="2583" max="2583" width="8.140625" style="50" customWidth="1"/>
    <col min="2584" max="2584" width="8.7109375" style="50" customWidth="1"/>
    <col min="2585" max="2585" width="6.42578125" style="50" customWidth="1"/>
    <col min="2586" max="2587" width="9.28515625" style="50" customWidth="1"/>
    <col min="2588" max="2588" width="6.42578125" style="50" customWidth="1"/>
    <col min="2589" max="2590" width="9.5703125" style="50" customWidth="1"/>
    <col min="2591" max="2591" width="6.42578125" style="50" customWidth="1"/>
    <col min="2592" max="2593" width="9.5703125" style="50" customWidth="1"/>
    <col min="2594" max="2594" width="6.7109375" style="50" customWidth="1"/>
    <col min="2595" max="2597" width="9.140625" style="50"/>
    <col min="2598" max="2598" width="10.85546875" style="50" bestFit="1" customWidth="1"/>
    <col min="2599" max="2819" width="9.140625" style="50"/>
    <col min="2820" max="2820" width="18.7109375" style="50" customWidth="1"/>
    <col min="2821" max="2822" width="9.42578125" style="50" customWidth="1"/>
    <col min="2823" max="2823" width="7.7109375" style="50" customWidth="1"/>
    <col min="2824" max="2824" width="9.28515625" style="50" customWidth="1"/>
    <col min="2825" max="2825" width="9.85546875" style="50" customWidth="1"/>
    <col min="2826" max="2826" width="7.140625" style="50" customWidth="1"/>
    <col min="2827" max="2827" width="8.5703125" style="50" customWidth="1"/>
    <col min="2828" max="2828" width="8.85546875" style="50" customWidth="1"/>
    <col min="2829" max="2829" width="7.140625" style="50" customWidth="1"/>
    <col min="2830" max="2830" width="9" style="50" customWidth="1"/>
    <col min="2831" max="2831" width="8.7109375" style="50" customWidth="1"/>
    <col min="2832" max="2832" width="6.5703125" style="50" customWidth="1"/>
    <col min="2833" max="2833" width="8.140625" style="50" customWidth="1"/>
    <col min="2834" max="2834" width="7.5703125" style="50" customWidth="1"/>
    <col min="2835" max="2835" width="7" style="50" customWidth="1"/>
    <col min="2836" max="2837" width="8.7109375" style="50" customWidth="1"/>
    <col min="2838" max="2838" width="7.28515625" style="50" customWidth="1"/>
    <col min="2839" max="2839" width="8.140625" style="50" customWidth="1"/>
    <col min="2840" max="2840" width="8.7109375" style="50" customWidth="1"/>
    <col min="2841" max="2841" width="6.42578125" style="50" customWidth="1"/>
    <col min="2842" max="2843" width="9.28515625" style="50" customWidth="1"/>
    <col min="2844" max="2844" width="6.42578125" style="50" customWidth="1"/>
    <col min="2845" max="2846" width="9.5703125" style="50" customWidth="1"/>
    <col min="2847" max="2847" width="6.42578125" style="50" customWidth="1"/>
    <col min="2848" max="2849" width="9.5703125" style="50" customWidth="1"/>
    <col min="2850" max="2850" width="6.7109375" style="50" customWidth="1"/>
    <col min="2851" max="2853" width="9.140625" style="50"/>
    <col min="2854" max="2854" width="10.85546875" style="50" bestFit="1" customWidth="1"/>
    <col min="2855" max="3075" width="9.140625" style="50"/>
    <col min="3076" max="3076" width="18.7109375" style="50" customWidth="1"/>
    <col min="3077" max="3078" width="9.42578125" style="50" customWidth="1"/>
    <col min="3079" max="3079" width="7.7109375" style="50" customWidth="1"/>
    <col min="3080" max="3080" width="9.28515625" style="50" customWidth="1"/>
    <col min="3081" max="3081" width="9.85546875" style="50" customWidth="1"/>
    <col min="3082" max="3082" width="7.140625" style="50" customWidth="1"/>
    <col min="3083" max="3083" width="8.5703125" style="50" customWidth="1"/>
    <col min="3084" max="3084" width="8.85546875" style="50" customWidth="1"/>
    <col min="3085" max="3085" width="7.140625" style="50" customWidth="1"/>
    <col min="3086" max="3086" width="9" style="50" customWidth="1"/>
    <col min="3087" max="3087" width="8.7109375" style="50" customWidth="1"/>
    <col min="3088" max="3088" width="6.5703125" style="50" customWidth="1"/>
    <col min="3089" max="3089" width="8.140625" style="50" customWidth="1"/>
    <col min="3090" max="3090" width="7.5703125" style="50" customWidth="1"/>
    <col min="3091" max="3091" width="7" style="50" customWidth="1"/>
    <col min="3092" max="3093" width="8.7109375" style="50" customWidth="1"/>
    <col min="3094" max="3094" width="7.28515625" style="50" customWidth="1"/>
    <col min="3095" max="3095" width="8.140625" style="50" customWidth="1"/>
    <col min="3096" max="3096" width="8.7109375" style="50" customWidth="1"/>
    <col min="3097" max="3097" width="6.42578125" style="50" customWidth="1"/>
    <col min="3098" max="3099" width="9.28515625" style="50" customWidth="1"/>
    <col min="3100" max="3100" width="6.42578125" style="50" customWidth="1"/>
    <col min="3101" max="3102" width="9.5703125" style="50" customWidth="1"/>
    <col min="3103" max="3103" width="6.42578125" style="50" customWidth="1"/>
    <col min="3104" max="3105" width="9.5703125" style="50" customWidth="1"/>
    <col min="3106" max="3106" width="6.7109375" style="50" customWidth="1"/>
    <col min="3107" max="3109" width="9.140625" style="50"/>
    <col min="3110" max="3110" width="10.85546875" style="50" bestFit="1" customWidth="1"/>
    <col min="3111" max="3331" width="9.140625" style="50"/>
    <col min="3332" max="3332" width="18.7109375" style="50" customWidth="1"/>
    <col min="3333" max="3334" width="9.42578125" style="50" customWidth="1"/>
    <col min="3335" max="3335" width="7.7109375" style="50" customWidth="1"/>
    <col min="3336" max="3336" width="9.28515625" style="50" customWidth="1"/>
    <col min="3337" max="3337" width="9.85546875" style="50" customWidth="1"/>
    <col min="3338" max="3338" width="7.140625" style="50" customWidth="1"/>
    <col min="3339" max="3339" width="8.5703125" style="50" customWidth="1"/>
    <col min="3340" max="3340" width="8.85546875" style="50" customWidth="1"/>
    <col min="3341" max="3341" width="7.140625" style="50" customWidth="1"/>
    <col min="3342" max="3342" width="9" style="50" customWidth="1"/>
    <col min="3343" max="3343" width="8.7109375" style="50" customWidth="1"/>
    <col min="3344" max="3344" width="6.5703125" style="50" customWidth="1"/>
    <col min="3345" max="3345" width="8.140625" style="50" customWidth="1"/>
    <col min="3346" max="3346" width="7.5703125" style="50" customWidth="1"/>
    <col min="3347" max="3347" width="7" style="50" customWidth="1"/>
    <col min="3348" max="3349" width="8.7109375" style="50" customWidth="1"/>
    <col min="3350" max="3350" width="7.28515625" style="50" customWidth="1"/>
    <col min="3351" max="3351" width="8.140625" style="50" customWidth="1"/>
    <col min="3352" max="3352" width="8.7109375" style="50" customWidth="1"/>
    <col min="3353" max="3353" width="6.42578125" style="50" customWidth="1"/>
    <col min="3354" max="3355" width="9.28515625" style="50" customWidth="1"/>
    <col min="3356" max="3356" width="6.42578125" style="50" customWidth="1"/>
    <col min="3357" max="3358" width="9.5703125" style="50" customWidth="1"/>
    <col min="3359" max="3359" width="6.42578125" style="50" customWidth="1"/>
    <col min="3360" max="3361" width="9.5703125" style="50" customWidth="1"/>
    <col min="3362" max="3362" width="6.7109375" style="50" customWidth="1"/>
    <col min="3363" max="3365" width="9.140625" style="50"/>
    <col min="3366" max="3366" width="10.85546875" style="50" bestFit="1" customWidth="1"/>
    <col min="3367" max="3587" width="9.140625" style="50"/>
    <col min="3588" max="3588" width="18.7109375" style="50" customWidth="1"/>
    <col min="3589" max="3590" width="9.42578125" style="50" customWidth="1"/>
    <col min="3591" max="3591" width="7.7109375" style="50" customWidth="1"/>
    <col min="3592" max="3592" width="9.28515625" style="50" customWidth="1"/>
    <col min="3593" max="3593" width="9.85546875" style="50" customWidth="1"/>
    <col min="3594" max="3594" width="7.140625" style="50" customWidth="1"/>
    <col min="3595" max="3595" width="8.5703125" style="50" customWidth="1"/>
    <col min="3596" max="3596" width="8.85546875" style="50" customWidth="1"/>
    <col min="3597" max="3597" width="7.140625" style="50" customWidth="1"/>
    <col min="3598" max="3598" width="9" style="50" customWidth="1"/>
    <col min="3599" max="3599" width="8.7109375" style="50" customWidth="1"/>
    <col min="3600" max="3600" width="6.5703125" style="50" customWidth="1"/>
    <col min="3601" max="3601" width="8.140625" style="50" customWidth="1"/>
    <col min="3602" max="3602" width="7.5703125" style="50" customWidth="1"/>
    <col min="3603" max="3603" width="7" style="50" customWidth="1"/>
    <col min="3604" max="3605" width="8.7109375" style="50" customWidth="1"/>
    <col min="3606" max="3606" width="7.28515625" style="50" customWidth="1"/>
    <col min="3607" max="3607" width="8.140625" style="50" customWidth="1"/>
    <col min="3608" max="3608" width="8.7109375" style="50" customWidth="1"/>
    <col min="3609" max="3609" width="6.42578125" style="50" customWidth="1"/>
    <col min="3610" max="3611" width="9.28515625" style="50" customWidth="1"/>
    <col min="3612" max="3612" width="6.42578125" style="50" customWidth="1"/>
    <col min="3613" max="3614" width="9.5703125" style="50" customWidth="1"/>
    <col min="3615" max="3615" width="6.42578125" style="50" customWidth="1"/>
    <col min="3616" max="3617" width="9.5703125" style="50" customWidth="1"/>
    <col min="3618" max="3618" width="6.7109375" style="50" customWidth="1"/>
    <col min="3619" max="3621" width="9.140625" style="50"/>
    <col min="3622" max="3622" width="10.85546875" style="50" bestFit="1" customWidth="1"/>
    <col min="3623" max="3843" width="9.140625" style="50"/>
    <col min="3844" max="3844" width="18.7109375" style="50" customWidth="1"/>
    <col min="3845" max="3846" width="9.42578125" style="50" customWidth="1"/>
    <col min="3847" max="3847" width="7.7109375" style="50" customWidth="1"/>
    <col min="3848" max="3848" width="9.28515625" style="50" customWidth="1"/>
    <col min="3849" max="3849" width="9.85546875" style="50" customWidth="1"/>
    <col min="3850" max="3850" width="7.140625" style="50" customWidth="1"/>
    <col min="3851" max="3851" width="8.5703125" style="50" customWidth="1"/>
    <col min="3852" max="3852" width="8.85546875" style="50" customWidth="1"/>
    <col min="3853" max="3853" width="7.140625" style="50" customWidth="1"/>
    <col min="3854" max="3854" width="9" style="50" customWidth="1"/>
    <col min="3855" max="3855" width="8.7109375" style="50" customWidth="1"/>
    <col min="3856" max="3856" width="6.5703125" style="50" customWidth="1"/>
    <col min="3857" max="3857" width="8.140625" style="50" customWidth="1"/>
    <col min="3858" max="3858" width="7.5703125" style="50" customWidth="1"/>
    <col min="3859" max="3859" width="7" style="50" customWidth="1"/>
    <col min="3860" max="3861" width="8.7109375" style="50" customWidth="1"/>
    <col min="3862" max="3862" width="7.28515625" style="50" customWidth="1"/>
    <col min="3863" max="3863" width="8.140625" style="50" customWidth="1"/>
    <col min="3864" max="3864" width="8.7109375" style="50" customWidth="1"/>
    <col min="3865" max="3865" width="6.42578125" style="50" customWidth="1"/>
    <col min="3866" max="3867" width="9.28515625" style="50" customWidth="1"/>
    <col min="3868" max="3868" width="6.42578125" style="50" customWidth="1"/>
    <col min="3869" max="3870" width="9.5703125" style="50" customWidth="1"/>
    <col min="3871" max="3871" width="6.42578125" style="50" customWidth="1"/>
    <col min="3872" max="3873" width="9.5703125" style="50" customWidth="1"/>
    <col min="3874" max="3874" width="6.7109375" style="50" customWidth="1"/>
    <col min="3875" max="3877" width="9.140625" style="50"/>
    <col min="3878" max="3878" width="10.85546875" style="50" bestFit="1" customWidth="1"/>
    <col min="3879" max="4099" width="9.140625" style="50"/>
    <col min="4100" max="4100" width="18.7109375" style="50" customWidth="1"/>
    <col min="4101" max="4102" width="9.42578125" style="50" customWidth="1"/>
    <col min="4103" max="4103" width="7.7109375" style="50" customWidth="1"/>
    <col min="4104" max="4104" width="9.28515625" style="50" customWidth="1"/>
    <col min="4105" max="4105" width="9.85546875" style="50" customWidth="1"/>
    <col min="4106" max="4106" width="7.140625" style="50" customWidth="1"/>
    <col min="4107" max="4107" width="8.5703125" style="50" customWidth="1"/>
    <col min="4108" max="4108" width="8.85546875" style="50" customWidth="1"/>
    <col min="4109" max="4109" width="7.140625" style="50" customWidth="1"/>
    <col min="4110" max="4110" width="9" style="50" customWidth="1"/>
    <col min="4111" max="4111" width="8.7109375" style="50" customWidth="1"/>
    <col min="4112" max="4112" width="6.5703125" style="50" customWidth="1"/>
    <col min="4113" max="4113" width="8.140625" style="50" customWidth="1"/>
    <col min="4114" max="4114" width="7.5703125" style="50" customWidth="1"/>
    <col min="4115" max="4115" width="7" style="50" customWidth="1"/>
    <col min="4116" max="4117" width="8.7109375" style="50" customWidth="1"/>
    <col min="4118" max="4118" width="7.28515625" style="50" customWidth="1"/>
    <col min="4119" max="4119" width="8.140625" style="50" customWidth="1"/>
    <col min="4120" max="4120" width="8.7109375" style="50" customWidth="1"/>
    <col min="4121" max="4121" width="6.42578125" style="50" customWidth="1"/>
    <col min="4122" max="4123" width="9.28515625" style="50" customWidth="1"/>
    <col min="4124" max="4124" width="6.42578125" style="50" customWidth="1"/>
    <col min="4125" max="4126" width="9.5703125" style="50" customWidth="1"/>
    <col min="4127" max="4127" width="6.42578125" style="50" customWidth="1"/>
    <col min="4128" max="4129" width="9.5703125" style="50" customWidth="1"/>
    <col min="4130" max="4130" width="6.7109375" style="50" customWidth="1"/>
    <col min="4131" max="4133" width="9.140625" style="50"/>
    <col min="4134" max="4134" width="10.85546875" style="50" bestFit="1" customWidth="1"/>
    <col min="4135" max="4355" width="9.140625" style="50"/>
    <col min="4356" max="4356" width="18.7109375" style="50" customWidth="1"/>
    <col min="4357" max="4358" width="9.42578125" style="50" customWidth="1"/>
    <col min="4359" max="4359" width="7.7109375" style="50" customWidth="1"/>
    <col min="4360" max="4360" width="9.28515625" style="50" customWidth="1"/>
    <col min="4361" max="4361" width="9.85546875" style="50" customWidth="1"/>
    <col min="4362" max="4362" width="7.140625" style="50" customWidth="1"/>
    <col min="4363" max="4363" width="8.5703125" style="50" customWidth="1"/>
    <col min="4364" max="4364" width="8.85546875" style="50" customWidth="1"/>
    <col min="4365" max="4365" width="7.140625" style="50" customWidth="1"/>
    <col min="4366" max="4366" width="9" style="50" customWidth="1"/>
    <col min="4367" max="4367" width="8.7109375" style="50" customWidth="1"/>
    <col min="4368" max="4368" width="6.5703125" style="50" customWidth="1"/>
    <col min="4369" max="4369" width="8.140625" style="50" customWidth="1"/>
    <col min="4370" max="4370" width="7.5703125" style="50" customWidth="1"/>
    <col min="4371" max="4371" width="7" style="50" customWidth="1"/>
    <col min="4372" max="4373" width="8.7109375" style="50" customWidth="1"/>
    <col min="4374" max="4374" width="7.28515625" style="50" customWidth="1"/>
    <col min="4375" max="4375" width="8.140625" style="50" customWidth="1"/>
    <col min="4376" max="4376" width="8.7109375" style="50" customWidth="1"/>
    <col min="4377" max="4377" width="6.42578125" style="50" customWidth="1"/>
    <col min="4378" max="4379" width="9.28515625" style="50" customWidth="1"/>
    <col min="4380" max="4380" width="6.42578125" style="50" customWidth="1"/>
    <col min="4381" max="4382" width="9.5703125" style="50" customWidth="1"/>
    <col min="4383" max="4383" width="6.42578125" style="50" customWidth="1"/>
    <col min="4384" max="4385" width="9.5703125" style="50" customWidth="1"/>
    <col min="4386" max="4386" width="6.7109375" style="50" customWidth="1"/>
    <col min="4387" max="4389" width="9.140625" style="50"/>
    <col min="4390" max="4390" width="10.85546875" style="50" bestFit="1" customWidth="1"/>
    <col min="4391" max="4611" width="9.140625" style="50"/>
    <col min="4612" max="4612" width="18.7109375" style="50" customWidth="1"/>
    <col min="4613" max="4614" width="9.42578125" style="50" customWidth="1"/>
    <col min="4615" max="4615" width="7.7109375" style="50" customWidth="1"/>
    <col min="4616" max="4616" width="9.28515625" style="50" customWidth="1"/>
    <col min="4617" max="4617" width="9.85546875" style="50" customWidth="1"/>
    <col min="4618" max="4618" width="7.140625" style="50" customWidth="1"/>
    <col min="4619" max="4619" width="8.5703125" style="50" customWidth="1"/>
    <col min="4620" max="4620" width="8.85546875" style="50" customWidth="1"/>
    <col min="4621" max="4621" width="7.140625" style="50" customWidth="1"/>
    <col min="4622" max="4622" width="9" style="50" customWidth="1"/>
    <col min="4623" max="4623" width="8.7109375" style="50" customWidth="1"/>
    <col min="4624" max="4624" width="6.5703125" style="50" customWidth="1"/>
    <col min="4625" max="4625" width="8.140625" style="50" customWidth="1"/>
    <col min="4626" max="4626" width="7.5703125" style="50" customWidth="1"/>
    <col min="4627" max="4627" width="7" style="50" customWidth="1"/>
    <col min="4628" max="4629" width="8.7109375" style="50" customWidth="1"/>
    <col min="4630" max="4630" width="7.28515625" style="50" customWidth="1"/>
    <col min="4631" max="4631" width="8.140625" style="50" customWidth="1"/>
    <col min="4632" max="4632" width="8.7109375" style="50" customWidth="1"/>
    <col min="4633" max="4633" width="6.42578125" style="50" customWidth="1"/>
    <col min="4634" max="4635" width="9.28515625" style="50" customWidth="1"/>
    <col min="4636" max="4636" width="6.42578125" style="50" customWidth="1"/>
    <col min="4637" max="4638" width="9.5703125" style="50" customWidth="1"/>
    <col min="4639" max="4639" width="6.42578125" style="50" customWidth="1"/>
    <col min="4640" max="4641" width="9.5703125" style="50" customWidth="1"/>
    <col min="4642" max="4642" width="6.7109375" style="50" customWidth="1"/>
    <col min="4643" max="4645" width="9.140625" style="50"/>
    <col min="4646" max="4646" width="10.85546875" style="50" bestFit="1" customWidth="1"/>
    <col min="4647" max="4867" width="9.140625" style="50"/>
    <col min="4868" max="4868" width="18.7109375" style="50" customWidth="1"/>
    <col min="4869" max="4870" width="9.42578125" style="50" customWidth="1"/>
    <col min="4871" max="4871" width="7.7109375" style="50" customWidth="1"/>
    <col min="4872" max="4872" width="9.28515625" style="50" customWidth="1"/>
    <col min="4873" max="4873" width="9.85546875" style="50" customWidth="1"/>
    <col min="4874" max="4874" width="7.140625" style="50" customWidth="1"/>
    <col min="4875" max="4875" width="8.5703125" style="50" customWidth="1"/>
    <col min="4876" max="4876" width="8.85546875" style="50" customWidth="1"/>
    <col min="4877" max="4877" width="7.140625" style="50" customWidth="1"/>
    <col min="4878" max="4878" width="9" style="50" customWidth="1"/>
    <col min="4879" max="4879" width="8.7109375" style="50" customWidth="1"/>
    <col min="4880" max="4880" width="6.5703125" style="50" customWidth="1"/>
    <col min="4881" max="4881" width="8.140625" style="50" customWidth="1"/>
    <col min="4882" max="4882" width="7.5703125" style="50" customWidth="1"/>
    <col min="4883" max="4883" width="7" style="50" customWidth="1"/>
    <col min="4884" max="4885" width="8.7109375" style="50" customWidth="1"/>
    <col min="4886" max="4886" width="7.28515625" style="50" customWidth="1"/>
    <col min="4887" max="4887" width="8.140625" style="50" customWidth="1"/>
    <col min="4888" max="4888" width="8.7109375" style="50" customWidth="1"/>
    <col min="4889" max="4889" width="6.42578125" style="50" customWidth="1"/>
    <col min="4890" max="4891" width="9.28515625" style="50" customWidth="1"/>
    <col min="4892" max="4892" width="6.42578125" style="50" customWidth="1"/>
    <col min="4893" max="4894" width="9.5703125" style="50" customWidth="1"/>
    <col min="4895" max="4895" width="6.42578125" style="50" customWidth="1"/>
    <col min="4896" max="4897" width="9.5703125" style="50" customWidth="1"/>
    <col min="4898" max="4898" width="6.7109375" style="50" customWidth="1"/>
    <col min="4899" max="4901" width="9.140625" style="50"/>
    <col min="4902" max="4902" width="10.85546875" style="50" bestFit="1" customWidth="1"/>
    <col min="4903" max="5123" width="9.140625" style="50"/>
    <col min="5124" max="5124" width="18.7109375" style="50" customWidth="1"/>
    <col min="5125" max="5126" width="9.42578125" style="50" customWidth="1"/>
    <col min="5127" max="5127" width="7.7109375" style="50" customWidth="1"/>
    <col min="5128" max="5128" width="9.28515625" style="50" customWidth="1"/>
    <col min="5129" max="5129" width="9.85546875" style="50" customWidth="1"/>
    <col min="5130" max="5130" width="7.140625" style="50" customWidth="1"/>
    <col min="5131" max="5131" width="8.5703125" style="50" customWidth="1"/>
    <col min="5132" max="5132" width="8.85546875" style="50" customWidth="1"/>
    <col min="5133" max="5133" width="7.140625" style="50" customWidth="1"/>
    <col min="5134" max="5134" width="9" style="50" customWidth="1"/>
    <col min="5135" max="5135" width="8.7109375" style="50" customWidth="1"/>
    <col min="5136" max="5136" width="6.5703125" style="50" customWidth="1"/>
    <col min="5137" max="5137" width="8.140625" style="50" customWidth="1"/>
    <col min="5138" max="5138" width="7.5703125" style="50" customWidth="1"/>
    <col min="5139" max="5139" width="7" style="50" customWidth="1"/>
    <col min="5140" max="5141" width="8.7109375" style="50" customWidth="1"/>
    <col min="5142" max="5142" width="7.28515625" style="50" customWidth="1"/>
    <col min="5143" max="5143" width="8.140625" style="50" customWidth="1"/>
    <col min="5144" max="5144" width="8.7109375" style="50" customWidth="1"/>
    <col min="5145" max="5145" width="6.42578125" style="50" customWidth="1"/>
    <col min="5146" max="5147" width="9.28515625" style="50" customWidth="1"/>
    <col min="5148" max="5148" width="6.42578125" style="50" customWidth="1"/>
    <col min="5149" max="5150" width="9.5703125" style="50" customWidth="1"/>
    <col min="5151" max="5151" width="6.42578125" style="50" customWidth="1"/>
    <col min="5152" max="5153" width="9.5703125" style="50" customWidth="1"/>
    <col min="5154" max="5154" width="6.7109375" style="50" customWidth="1"/>
    <col min="5155" max="5157" width="9.140625" style="50"/>
    <col min="5158" max="5158" width="10.85546875" style="50" bestFit="1" customWidth="1"/>
    <col min="5159" max="5379" width="9.140625" style="50"/>
    <col min="5380" max="5380" width="18.7109375" style="50" customWidth="1"/>
    <col min="5381" max="5382" width="9.42578125" style="50" customWidth="1"/>
    <col min="5383" max="5383" width="7.7109375" style="50" customWidth="1"/>
    <col min="5384" max="5384" width="9.28515625" style="50" customWidth="1"/>
    <col min="5385" max="5385" width="9.85546875" style="50" customWidth="1"/>
    <col min="5386" max="5386" width="7.140625" style="50" customWidth="1"/>
    <col min="5387" max="5387" width="8.5703125" style="50" customWidth="1"/>
    <col min="5388" max="5388" width="8.85546875" style="50" customWidth="1"/>
    <col min="5389" max="5389" width="7.140625" style="50" customWidth="1"/>
    <col min="5390" max="5390" width="9" style="50" customWidth="1"/>
    <col min="5391" max="5391" width="8.7109375" style="50" customWidth="1"/>
    <col min="5392" max="5392" width="6.5703125" style="50" customWidth="1"/>
    <col min="5393" max="5393" width="8.140625" style="50" customWidth="1"/>
    <col min="5394" max="5394" width="7.5703125" style="50" customWidth="1"/>
    <col min="5395" max="5395" width="7" style="50" customWidth="1"/>
    <col min="5396" max="5397" width="8.7109375" style="50" customWidth="1"/>
    <col min="5398" max="5398" width="7.28515625" style="50" customWidth="1"/>
    <col min="5399" max="5399" width="8.140625" style="50" customWidth="1"/>
    <col min="5400" max="5400" width="8.7109375" style="50" customWidth="1"/>
    <col min="5401" max="5401" width="6.42578125" style="50" customWidth="1"/>
    <col min="5402" max="5403" width="9.28515625" style="50" customWidth="1"/>
    <col min="5404" max="5404" width="6.42578125" style="50" customWidth="1"/>
    <col min="5405" max="5406" width="9.5703125" style="50" customWidth="1"/>
    <col min="5407" max="5407" width="6.42578125" style="50" customWidth="1"/>
    <col min="5408" max="5409" width="9.5703125" style="50" customWidth="1"/>
    <col min="5410" max="5410" width="6.7109375" style="50" customWidth="1"/>
    <col min="5411" max="5413" width="9.140625" style="50"/>
    <col min="5414" max="5414" width="10.85546875" style="50" bestFit="1" customWidth="1"/>
    <col min="5415" max="5635" width="9.140625" style="50"/>
    <col min="5636" max="5636" width="18.7109375" style="50" customWidth="1"/>
    <col min="5637" max="5638" width="9.42578125" style="50" customWidth="1"/>
    <col min="5639" max="5639" width="7.7109375" style="50" customWidth="1"/>
    <col min="5640" max="5640" width="9.28515625" style="50" customWidth="1"/>
    <col min="5641" max="5641" width="9.85546875" style="50" customWidth="1"/>
    <col min="5642" max="5642" width="7.140625" style="50" customWidth="1"/>
    <col min="5643" max="5643" width="8.5703125" style="50" customWidth="1"/>
    <col min="5644" max="5644" width="8.85546875" style="50" customWidth="1"/>
    <col min="5645" max="5645" width="7.140625" style="50" customWidth="1"/>
    <col min="5646" max="5646" width="9" style="50" customWidth="1"/>
    <col min="5647" max="5647" width="8.7109375" style="50" customWidth="1"/>
    <col min="5648" max="5648" width="6.5703125" style="50" customWidth="1"/>
    <col min="5649" max="5649" width="8.140625" style="50" customWidth="1"/>
    <col min="5650" max="5650" width="7.5703125" style="50" customWidth="1"/>
    <col min="5651" max="5651" width="7" style="50" customWidth="1"/>
    <col min="5652" max="5653" width="8.7109375" style="50" customWidth="1"/>
    <col min="5654" max="5654" width="7.28515625" style="50" customWidth="1"/>
    <col min="5655" max="5655" width="8.140625" style="50" customWidth="1"/>
    <col min="5656" max="5656" width="8.7109375" style="50" customWidth="1"/>
    <col min="5657" max="5657" width="6.42578125" style="50" customWidth="1"/>
    <col min="5658" max="5659" width="9.28515625" style="50" customWidth="1"/>
    <col min="5660" max="5660" width="6.42578125" style="50" customWidth="1"/>
    <col min="5661" max="5662" width="9.5703125" style="50" customWidth="1"/>
    <col min="5663" max="5663" width="6.42578125" style="50" customWidth="1"/>
    <col min="5664" max="5665" width="9.5703125" style="50" customWidth="1"/>
    <col min="5666" max="5666" width="6.7109375" style="50" customWidth="1"/>
    <col min="5667" max="5669" width="9.140625" style="50"/>
    <col min="5670" max="5670" width="10.85546875" style="50" bestFit="1" customWidth="1"/>
    <col min="5671" max="5891" width="9.140625" style="50"/>
    <col min="5892" max="5892" width="18.7109375" style="50" customWidth="1"/>
    <col min="5893" max="5894" width="9.42578125" style="50" customWidth="1"/>
    <col min="5895" max="5895" width="7.7109375" style="50" customWidth="1"/>
    <col min="5896" max="5896" width="9.28515625" style="50" customWidth="1"/>
    <col min="5897" max="5897" width="9.85546875" style="50" customWidth="1"/>
    <col min="5898" max="5898" width="7.140625" style="50" customWidth="1"/>
    <col min="5899" max="5899" width="8.5703125" style="50" customWidth="1"/>
    <col min="5900" max="5900" width="8.85546875" style="50" customWidth="1"/>
    <col min="5901" max="5901" width="7.140625" style="50" customWidth="1"/>
    <col min="5902" max="5902" width="9" style="50" customWidth="1"/>
    <col min="5903" max="5903" width="8.7109375" style="50" customWidth="1"/>
    <col min="5904" max="5904" width="6.5703125" style="50" customWidth="1"/>
    <col min="5905" max="5905" width="8.140625" style="50" customWidth="1"/>
    <col min="5906" max="5906" width="7.5703125" style="50" customWidth="1"/>
    <col min="5907" max="5907" width="7" style="50" customWidth="1"/>
    <col min="5908" max="5909" width="8.7109375" style="50" customWidth="1"/>
    <col min="5910" max="5910" width="7.28515625" style="50" customWidth="1"/>
    <col min="5911" max="5911" width="8.140625" style="50" customWidth="1"/>
    <col min="5912" max="5912" width="8.7109375" style="50" customWidth="1"/>
    <col min="5913" max="5913" width="6.42578125" style="50" customWidth="1"/>
    <col min="5914" max="5915" width="9.28515625" style="50" customWidth="1"/>
    <col min="5916" max="5916" width="6.42578125" style="50" customWidth="1"/>
    <col min="5917" max="5918" width="9.5703125" style="50" customWidth="1"/>
    <col min="5919" max="5919" width="6.42578125" style="50" customWidth="1"/>
    <col min="5920" max="5921" width="9.5703125" style="50" customWidth="1"/>
    <col min="5922" max="5922" width="6.7109375" style="50" customWidth="1"/>
    <col min="5923" max="5925" width="9.140625" style="50"/>
    <col min="5926" max="5926" width="10.85546875" style="50" bestFit="1" customWidth="1"/>
    <col min="5927" max="6147" width="9.140625" style="50"/>
    <col min="6148" max="6148" width="18.7109375" style="50" customWidth="1"/>
    <col min="6149" max="6150" width="9.42578125" style="50" customWidth="1"/>
    <col min="6151" max="6151" width="7.7109375" style="50" customWidth="1"/>
    <col min="6152" max="6152" width="9.28515625" style="50" customWidth="1"/>
    <col min="6153" max="6153" width="9.85546875" style="50" customWidth="1"/>
    <col min="6154" max="6154" width="7.140625" style="50" customWidth="1"/>
    <col min="6155" max="6155" width="8.5703125" style="50" customWidth="1"/>
    <col min="6156" max="6156" width="8.85546875" style="50" customWidth="1"/>
    <col min="6157" max="6157" width="7.140625" style="50" customWidth="1"/>
    <col min="6158" max="6158" width="9" style="50" customWidth="1"/>
    <col min="6159" max="6159" width="8.7109375" style="50" customWidth="1"/>
    <col min="6160" max="6160" width="6.5703125" style="50" customWidth="1"/>
    <col min="6161" max="6161" width="8.140625" style="50" customWidth="1"/>
    <col min="6162" max="6162" width="7.5703125" style="50" customWidth="1"/>
    <col min="6163" max="6163" width="7" style="50" customWidth="1"/>
    <col min="6164" max="6165" width="8.7109375" style="50" customWidth="1"/>
    <col min="6166" max="6166" width="7.28515625" style="50" customWidth="1"/>
    <col min="6167" max="6167" width="8.140625" style="50" customWidth="1"/>
    <col min="6168" max="6168" width="8.7109375" style="50" customWidth="1"/>
    <col min="6169" max="6169" width="6.42578125" style="50" customWidth="1"/>
    <col min="6170" max="6171" width="9.28515625" style="50" customWidth="1"/>
    <col min="6172" max="6172" width="6.42578125" style="50" customWidth="1"/>
    <col min="6173" max="6174" width="9.5703125" style="50" customWidth="1"/>
    <col min="6175" max="6175" width="6.42578125" style="50" customWidth="1"/>
    <col min="6176" max="6177" width="9.5703125" style="50" customWidth="1"/>
    <col min="6178" max="6178" width="6.7109375" style="50" customWidth="1"/>
    <col min="6179" max="6181" width="9.140625" style="50"/>
    <col min="6182" max="6182" width="10.85546875" style="50" bestFit="1" customWidth="1"/>
    <col min="6183" max="6403" width="9.140625" style="50"/>
    <col min="6404" max="6404" width="18.7109375" style="50" customWidth="1"/>
    <col min="6405" max="6406" width="9.42578125" style="50" customWidth="1"/>
    <col min="6407" max="6407" width="7.7109375" style="50" customWidth="1"/>
    <col min="6408" max="6408" width="9.28515625" style="50" customWidth="1"/>
    <col min="6409" max="6409" width="9.85546875" style="50" customWidth="1"/>
    <col min="6410" max="6410" width="7.140625" style="50" customWidth="1"/>
    <col min="6411" max="6411" width="8.5703125" style="50" customWidth="1"/>
    <col min="6412" max="6412" width="8.85546875" style="50" customWidth="1"/>
    <col min="6413" max="6413" width="7.140625" style="50" customWidth="1"/>
    <col min="6414" max="6414" width="9" style="50" customWidth="1"/>
    <col min="6415" max="6415" width="8.7109375" style="50" customWidth="1"/>
    <col min="6416" max="6416" width="6.5703125" style="50" customWidth="1"/>
    <col min="6417" max="6417" width="8.140625" style="50" customWidth="1"/>
    <col min="6418" max="6418" width="7.5703125" style="50" customWidth="1"/>
    <col min="6419" max="6419" width="7" style="50" customWidth="1"/>
    <col min="6420" max="6421" width="8.7109375" style="50" customWidth="1"/>
    <col min="6422" max="6422" width="7.28515625" style="50" customWidth="1"/>
    <col min="6423" max="6423" width="8.140625" style="50" customWidth="1"/>
    <col min="6424" max="6424" width="8.7109375" style="50" customWidth="1"/>
    <col min="6425" max="6425" width="6.42578125" style="50" customWidth="1"/>
    <col min="6426" max="6427" width="9.28515625" style="50" customWidth="1"/>
    <col min="6428" max="6428" width="6.42578125" style="50" customWidth="1"/>
    <col min="6429" max="6430" width="9.5703125" style="50" customWidth="1"/>
    <col min="6431" max="6431" width="6.42578125" style="50" customWidth="1"/>
    <col min="6432" max="6433" width="9.5703125" style="50" customWidth="1"/>
    <col min="6434" max="6434" width="6.7109375" style="50" customWidth="1"/>
    <col min="6435" max="6437" width="9.140625" style="50"/>
    <col min="6438" max="6438" width="10.85546875" style="50" bestFit="1" customWidth="1"/>
    <col min="6439" max="6659" width="9.140625" style="50"/>
    <col min="6660" max="6660" width="18.7109375" style="50" customWidth="1"/>
    <col min="6661" max="6662" width="9.42578125" style="50" customWidth="1"/>
    <col min="6663" max="6663" width="7.7109375" style="50" customWidth="1"/>
    <col min="6664" max="6664" width="9.28515625" style="50" customWidth="1"/>
    <col min="6665" max="6665" width="9.85546875" style="50" customWidth="1"/>
    <col min="6666" max="6666" width="7.140625" style="50" customWidth="1"/>
    <col min="6667" max="6667" width="8.5703125" style="50" customWidth="1"/>
    <col min="6668" max="6668" width="8.85546875" style="50" customWidth="1"/>
    <col min="6669" max="6669" width="7.140625" style="50" customWidth="1"/>
    <col min="6670" max="6670" width="9" style="50" customWidth="1"/>
    <col min="6671" max="6671" width="8.7109375" style="50" customWidth="1"/>
    <col min="6672" max="6672" width="6.5703125" style="50" customWidth="1"/>
    <col min="6673" max="6673" width="8.140625" style="50" customWidth="1"/>
    <col min="6674" max="6674" width="7.5703125" style="50" customWidth="1"/>
    <col min="6675" max="6675" width="7" style="50" customWidth="1"/>
    <col min="6676" max="6677" width="8.7109375" style="50" customWidth="1"/>
    <col min="6678" max="6678" width="7.28515625" style="50" customWidth="1"/>
    <col min="6679" max="6679" width="8.140625" style="50" customWidth="1"/>
    <col min="6680" max="6680" width="8.7109375" style="50" customWidth="1"/>
    <col min="6681" max="6681" width="6.42578125" style="50" customWidth="1"/>
    <col min="6682" max="6683" width="9.28515625" style="50" customWidth="1"/>
    <col min="6684" max="6684" width="6.42578125" style="50" customWidth="1"/>
    <col min="6685" max="6686" width="9.5703125" style="50" customWidth="1"/>
    <col min="6687" max="6687" width="6.42578125" style="50" customWidth="1"/>
    <col min="6688" max="6689" width="9.5703125" style="50" customWidth="1"/>
    <col min="6690" max="6690" width="6.7109375" style="50" customWidth="1"/>
    <col min="6691" max="6693" width="9.140625" style="50"/>
    <col min="6694" max="6694" width="10.85546875" style="50" bestFit="1" customWidth="1"/>
    <col min="6695" max="6915" width="9.140625" style="50"/>
    <col min="6916" max="6916" width="18.7109375" style="50" customWidth="1"/>
    <col min="6917" max="6918" width="9.42578125" style="50" customWidth="1"/>
    <col min="6919" max="6919" width="7.7109375" style="50" customWidth="1"/>
    <col min="6920" max="6920" width="9.28515625" style="50" customWidth="1"/>
    <col min="6921" max="6921" width="9.85546875" style="50" customWidth="1"/>
    <col min="6922" max="6922" width="7.140625" style="50" customWidth="1"/>
    <col min="6923" max="6923" width="8.5703125" style="50" customWidth="1"/>
    <col min="6924" max="6924" width="8.85546875" style="50" customWidth="1"/>
    <col min="6925" max="6925" width="7.140625" style="50" customWidth="1"/>
    <col min="6926" max="6926" width="9" style="50" customWidth="1"/>
    <col min="6927" max="6927" width="8.7109375" style="50" customWidth="1"/>
    <col min="6928" max="6928" width="6.5703125" style="50" customWidth="1"/>
    <col min="6929" max="6929" width="8.140625" style="50" customWidth="1"/>
    <col min="6930" max="6930" width="7.5703125" style="50" customWidth="1"/>
    <col min="6931" max="6931" width="7" style="50" customWidth="1"/>
    <col min="6932" max="6933" width="8.7109375" style="50" customWidth="1"/>
    <col min="6934" max="6934" width="7.28515625" style="50" customWidth="1"/>
    <col min="6935" max="6935" width="8.140625" style="50" customWidth="1"/>
    <col min="6936" max="6936" width="8.7109375" style="50" customWidth="1"/>
    <col min="6937" max="6937" width="6.42578125" style="50" customWidth="1"/>
    <col min="6938" max="6939" width="9.28515625" style="50" customWidth="1"/>
    <col min="6940" max="6940" width="6.42578125" style="50" customWidth="1"/>
    <col min="6941" max="6942" width="9.5703125" style="50" customWidth="1"/>
    <col min="6943" max="6943" width="6.42578125" style="50" customWidth="1"/>
    <col min="6944" max="6945" width="9.5703125" style="50" customWidth="1"/>
    <col min="6946" max="6946" width="6.7109375" style="50" customWidth="1"/>
    <col min="6947" max="6949" width="9.140625" style="50"/>
    <col min="6950" max="6950" width="10.85546875" style="50" bestFit="1" customWidth="1"/>
    <col min="6951" max="7171" width="9.140625" style="50"/>
    <col min="7172" max="7172" width="18.7109375" style="50" customWidth="1"/>
    <col min="7173" max="7174" width="9.42578125" style="50" customWidth="1"/>
    <col min="7175" max="7175" width="7.7109375" style="50" customWidth="1"/>
    <col min="7176" max="7176" width="9.28515625" style="50" customWidth="1"/>
    <col min="7177" max="7177" width="9.85546875" style="50" customWidth="1"/>
    <col min="7178" max="7178" width="7.140625" style="50" customWidth="1"/>
    <col min="7179" max="7179" width="8.5703125" style="50" customWidth="1"/>
    <col min="7180" max="7180" width="8.85546875" style="50" customWidth="1"/>
    <col min="7181" max="7181" width="7.140625" style="50" customWidth="1"/>
    <col min="7182" max="7182" width="9" style="50" customWidth="1"/>
    <col min="7183" max="7183" width="8.7109375" style="50" customWidth="1"/>
    <col min="7184" max="7184" width="6.5703125" style="50" customWidth="1"/>
    <col min="7185" max="7185" width="8.140625" style="50" customWidth="1"/>
    <col min="7186" max="7186" width="7.5703125" style="50" customWidth="1"/>
    <col min="7187" max="7187" width="7" style="50" customWidth="1"/>
    <col min="7188" max="7189" width="8.7109375" style="50" customWidth="1"/>
    <col min="7190" max="7190" width="7.28515625" style="50" customWidth="1"/>
    <col min="7191" max="7191" width="8.140625" style="50" customWidth="1"/>
    <col min="7192" max="7192" width="8.7109375" style="50" customWidth="1"/>
    <col min="7193" max="7193" width="6.42578125" style="50" customWidth="1"/>
    <col min="7194" max="7195" width="9.28515625" style="50" customWidth="1"/>
    <col min="7196" max="7196" width="6.42578125" style="50" customWidth="1"/>
    <col min="7197" max="7198" width="9.5703125" style="50" customWidth="1"/>
    <col min="7199" max="7199" width="6.42578125" style="50" customWidth="1"/>
    <col min="7200" max="7201" width="9.5703125" style="50" customWidth="1"/>
    <col min="7202" max="7202" width="6.7109375" style="50" customWidth="1"/>
    <col min="7203" max="7205" width="9.140625" style="50"/>
    <col min="7206" max="7206" width="10.85546875" style="50" bestFit="1" customWidth="1"/>
    <col min="7207" max="7427" width="9.140625" style="50"/>
    <col min="7428" max="7428" width="18.7109375" style="50" customWidth="1"/>
    <col min="7429" max="7430" width="9.42578125" style="50" customWidth="1"/>
    <col min="7431" max="7431" width="7.7109375" style="50" customWidth="1"/>
    <col min="7432" max="7432" width="9.28515625" style="50" customWidth="1"/>
    <col min="7433" max="7433" width="9.85546875" style="50" customWidth="1"/>
    <col min="7434" max="7434" width="7.140625" style="50" customWidth="1"/>
    <col min="7435" max="7435" width="8.5703125" style="50" customWidth="1"/>
    <col min="7436" max="7436" width="8.85546875" style="50" customWidth="1"/>
    <col min="7437" max="7437" width="7.140625" style="50" customWidth="1"/>
    <col min="7438" max="7438" width="9" style="50" customWidth="1"/>
    <col min="7439" max="7439" width="8.7109375" style="50" customWidth="1"/>
    <col min="7440" max="7440" width="6.5703125" style="50" customWidth="1"/>
    <col min="7441" max="7441" width="8.140625" style="50" customWidth="1"/>
    <col min="7442" max="7442" width="7.5703125" style="50" customWidth="1"/>
    <col min="7443" max="7443" width="7" style="50" customWidth="1"/>
    <col min="7444" max="7445" width="8.7109375" style="50" customWidth="1"/>
    <col min="7446" max="7446" width="7.28515625" style="50" customWidth="1"/>
    <col min="7447" max="7447" width="8.140625" style="50" customWidth="1"/>
    <col min="7448" max="7448" width="8.7109375" style="50" customWidth="1"/>
    <col min="7449" max="7449" width="6.42578125" style="50" customWidth="1"/>
    <col min="7450" max="7451" width="9.28515625" style="50" customWidth="1"/>
    <col min="7452" max="7452" width="6.42578125" style="50" customWidth="1"/>
    <col min="7453" max="7454" width="9.5703125" style="50" customWidth="1"/>
    <col min="7455" max="7455" width="6.42578125" style="50" customWidth="1"/>
    <col min="7456" max="7457" width="9.5703125" style="50" customWidth="1"/>
    <col min="7458" max="7458" width="6.7109375" style="50" customWidth="1"/>
    <col min="7459" max="7461" width="9.140625" style="50"/>
    <col min="7462" max="7462" width="10.85546875" style="50" bestFit="1" customWidth="1"/>
    <col min="7463" max="7683" width="9.140625" style="50"/>
    <col min="7684" max="7684" width="18.7109375" style="50" customWidth="1"/>
    <col min="7685" max="7686" width="9.42578125" style="50" customWidth="1"/>
    <col min="7687" max="7687" width="7.7109375" style="50" customWidth="1"/>
    <col min="7688" max="7688" width="9.28515625" style="50" customWidth="1"/>
    <col min="7689" max="7689" width="9.85546875" style="50" customWidth="1"/>
    <col min="7690" max="7690" width="7.140625" style="50" customWidth="1"/>
    <col min="7691" max="7691" width="8.5703125" style="50" customWidth="1"/>
    <col min="7692" max="7692" width="8.85546875" style="50" customWidth="1"/>
    <col min="7693" max="7693" width="7.140625" style="50" customWidth="1"/>
    <col min="7694" max="7694" width="9" style="50" customWidth="1"/>
    <col min="7695" max="7695" width="8.7109375" style="50" customWidth="1"/>
    <col min="7696" max="7696" width="6.5703125" style="50" customWidth="1"/>
    <col min="7697" max="7697" width="8.140625" style="50" customWidth="1"/>
    <col min="7698" max="7698" width="7.5703125" style="50" customWidth="1"/>
    <col min="7699" max="7699" width="7" style="50" customWidth="1"/>
    <col min="7700" max="7701" width="8.7109375" style="50" customWidth="1"/>
    <col min="7702" max="7702" width="7.28515625" style="50" customWidth="1"/>
    <col min="7703" max="7703" width="8.140625" style="50" customWidth="1"/>
    <col min="7704" max="7704" width="8.7109375" style="50" customWidth="1"/>
    <col min="7705" max="7705" width="6.42578125" style="50" customWidth="1"/>
    <col min="7706" max="7707" width="9.28515625" style="50" customWidth="1"/>
    <col min="7708" max="7708" width="6.42578125" style="50" customWidth="1"/>
    <col min="7709" max="7710" width="9.5703125" style="50" customWidth="1"/>
    <col min="7711" max="7711" width="6.42578125" style="50" customWidth="1"/>
    <col min="7712" max="7713" width="9.5703125" style="50" customWidth="1"/>
    <col min="7714" max="7714" width="6.7109375" style="50" customWidth="1"/>
    <col min="7715" max="7717" width="9.140625" style="50"/>
    <col min="7718" max="7718" width="10.85546875" style="50" bestFit="1" customWidth="1"/>
    <col min="7719" max="7939" width="9.140625" style="50"/>
    <col min="7940" max="7940" width="18.7109375" style="50" customWidth="1"/>
    <col min="7941" max="7942" width="9.42578125" style="50" customWidth="1"/>
    <col min="7943" max="7943" width="7.7109375" style="50" customWidth="1"/>
    <col min="7944" max="7944" width="9.28515625" style="50" customWidth="1"/>
    <col min="7945" max="7945" width="9.85546875" style="50" customWidth="1"/>
    <col min="7946" max="7946" width="7.140625" style="50" customWidth="1"/>
    <col min="7947" max="7947" width="8.5703125" style="50" customWidth="1"/>
    <col min="7948" max="7948" width="8.85546875" style="50" customWidth="1"/>
    <col min="7949" max="7949" width="7.140625" style="50" customWidth="1"/>
    <col min="7950" max="7950" width="9" style="50" customWidth="1"/>
    <col min="7951" max="7951" width="8.7109375" style="50" customWidth="1"/>
    <col min="7952" max="7952" width="6.5703125" style="50" customWidth="1"/>
    <col min="7953" max="7953" width="8.140625" style="50" customWidth="1"/>
    <col min="7954" max="7954" width="7.5703125" style="50" customWidth="1"/>
    <col min="7955" max="7955" width="7" style="50" customWidth="1"/>
    <col min="7956" max="7957" width="8.7109375" style="50" customWidth="1"/>
    <col min="7958" max="7958" width="7.28515625" style="50" customWidth="1"/>
    <col min="7959" max="7959" width="8.140625" style="50" customWidth="1"/>
    <col min="7960" max="7960" width="8.7109375" style="50" customWidth="1"/>
    <col min="7961" max="7961" width="6.42578125" style="50" customWidth="1"/>
    <col min="7962" max="7963" width="9.28515625" style="50" customWidth="1"/>
    <col min="7964" max="7964" width="6.42578125" style="50" customWidth="1"/>
    <col min="7965" max="7966" width="9.5703125" style="50" customWidth="1"/>
    <col min="7967" max="7967" width="6.42578125" style="50" customWidth="1"/>
    <col min="7968" max="7969" width="9.5703125" style="50" customWidth="1"/>
    <col min="7970" max="7970" width="6.7109375" style="50" customWidth="1"/>
    <col min="7971" max="7973" width="9.140625" style="50"/>
    <col min="7974" max="7974" width="10.85546875" style="50" bestFit="1" customWidth="1"/>
    <col min="7975" max="8195" width="9.140625" style="50"/>
    <col min="8196" max="8196" width="18.7109375" style="50" customWidth="1"/>
    <col min="8197" max="8198" width="9.42578125" style="50" customWidth="1"/>
    <col min="8199" max="8199" width="7.7109375" style="50" customWidth="1"/>
    <col min="8200" max="8200" width="9.28515625" style="50" customWidth="1"/>
    <col min="8201" max="8201" width="9.85546875" style="50" customWidth="1"/>
    <col min="8202" max="8202" width="7.140625" style="50" customWidth="1"/>
    <col min="8203" max="8203" width="8.5703125" style="50" customWidth="1"/>
    <col min="8204" max="8204" width="8.85546875" style="50" customWidth="1"/>
    <col min="8205" max="8205" width="7.140625" style="50" customWidth="1"/>
    <col min="8206" max="8206" width="9" style="50" customWidth="1"/>
    <col min="8207" max="8207" width="8.7109375" style="50" customWidth="1"/>
    <col min="8208" max="8208" width="6.5703125" style="50" customWidth="1"/>
    <col min="8209" max="8209" width="8.140625" style="50" customWidth="1"/>
    <col min="8210" max="8210" width="7.5703125" style="50" customWidth="1"/>
    <col min="8211" max="8211" width="7" style="50" customWidth="1"/>
    <col min="8212" max="8213" width="8.7109375" style="50" customWidth="1"/>
    <col min="8214" max="8214" width="7.28515625" style="50" customWidth="1"/>
    <col min="8215" max="8215" width="8.140625" style="50" customWidth="1"/>
    <col min="8216" max="8216" width="8.7109375" style="50" customWidth="1"/>
    <col min="8217" max="8217" width="6.42578125" style="50" customWidth="1"/>
    <col min="8218" max="8219" width="9.28515625" style="50" customWidth="1"/>
    <col min="8220" max="8220" width="6.42578125" style="50" customWidth="1"/>
    <col min="8221" max="8222" width="9.5703125" style="50" customWidth="1"/>
    <col min="8223" max="8223" width="6.42578125" style="50" customWidth="1"/>
    <col min="8224" max="8225" width="9.5703125" style="50" customWidth="1"/>
    <col min="8226" max="8226" width="6.7109375" style="50" customWidth="1"/>
    <col min="8227" max="8229" width="9.140625" style="50"/>
    <col min="8230" max="8230" width="10.85546875" style="50" bestFit="1" customWidth="1"/>
    <col min="8231" max="8451" width="9.140625" style="50"/>
    <col min="8452" max="8452" width="18.7109375" style="50" customWidth="1"/>
    <col min="8453" max="8454" width="9.42578125" style="50" customWidth="1"/>
    <col min="8455" max="8455" width="7.7109375" style="50" customWidth="1"/>
    <col min="8456" max="8456" width="9.28515625" style="50" customWidth="1"/>
    <col min="8457" max="8457" width="9.85546875" style="50" customWidth="1"/>
    <col min="8458" max="8458" width="7.140625" style="50" customWidth="1"/>
    <col min="8459" max="8459" width="8.5703125" style="50" customWidth="1"/>
    <col min="8460" max="8460" width="8.85546875" style="50" customWidth="1"/>
    <col min="8461" max="8461" width="7.140625" style="50" customWidth="1"/>
    <col min="8462" max="8462" width="9" style="50" customWidth="1"/>
    <col min="8463" max="8463" width="8.7109375" style="50" customWidth="1"/>
    <col min="8464" max="8464" width="6.5703125" style="50" customWidth="1"/>
    <col min="8465" max="8465" width="8.140625" style="50" customWidth="1"/>
    <col min="8466" max="8466" width="7.5703125" style="50" customWidth="1"/>
    <col min="8467" max="8467" width="7" style="50" customWidth="1"/>
    <col min="8468" max="8469" width="8.7109375" style="50" customWidth="1"/>
    <col min="8470" max="8470" width="7.28515625" style="50" customWidth="1"/>
    <col min="8471" max="8471" width="8.140625" style="50" customWidth="1"/>
    <col min="8472" max="8472" width="8.7109375" style="50" customWidth="1"/>
    <col min="8473" max="8473" width="6.42578125" style="50" customWidth="1"/>
    <col min="8474" max="8475" width="9.28515625" style="50" customWidth="1"/>
    <col min="8476" max="8476" width="6.42578125" style="50" customWidth="1"/>
    <col min="8477" max="8478" width="9.5703125" style="50" customWidth="1"/>
    <col min="8479" max="8479" width="6.42578125" style="50" customWidth="1"/>
    <col min="8480" max="8481" width="9.5703125" style="50" customWidth="1"/>
    <col min="8482" max="8482" width="6.7109375" style="50" customWidth="1"/>
    <col min="8483" max="8485" width="9.140625" style="50"/>
    <col min="8486" max="8486" width="10.85546875" style="50" bestFit="1" customWidth="1"/>
    <col min="8487" max="8707" width="9.140625" style="50"/>
    <col min="8708" max="8708" width="18.7109375" style="50" customWidth="1"/>
    <col min="8709" max="8710" width="9.42578125" style="50" customWidth="1"/>
    <col min="8711" max="8711" width="7.7109375" style="50" customWidth="1"/>
    <col min="8712" max="8712" width="9.28515625" style="50" customWidth="1"/>
    <col min="8713" max="8713" width="9.85546875" style="50" customWidth="1"/>
    <col min="8714" max="8714" width="7.140625" style="50" customWidth="1"/>
    <col min="8715" max="8715" width="8.5703125" style="50" customWidth="1"/>
    <col min="8716" max="8716" width="8.85546875" style="50" customWidth="1"/>
    <col min="8717" max="8717" width="7.140625" style="50" customWidth="1"/>
    <col min="8718" max="8718" width="9" style="50" customWidth="1"/>
    <col min="8719" max="8719" width="8.7109375" style="50" customWidth="1"/>
    <col min="8720" max="8720" width="6.5703125" style="50" customWidth="1"/>
    <col min="8721" max="8721" width="8.140625" style="50" customWidth="1"/>
    <col min="8722" max="8722" width="7.5703125" style="50" customWidth="1"/>
    <col min="8723" max="8723" width="7" style="50" customWidth="1"/>
    <col min="8724" max="8725" width="8.7109375" style="50" customWidth="1"/>
    <col min="8726" max="8726" width="7.28515625" style="50" customWidth="1"/>
    <col min="8727" max="8727" width="8.140625" style="50" customWidth="1"/>
    <col min="8728" max="8728" width="8.7109375" style="50" customWidth="1"/>
    <col min="8729" max="8729" width="6.42578125" style="50" customWidth="1"/>
    <col min="8730" max="8731" width="9.28515625" style="50" customWidth="1"/>
    <col min="8732" max="8732" width="6.42578125" style="50" customWidth="1"/>
    <col min="8733" max="8734" width="9.5703125" style="50" customWidth="1"/>
    <col min="8735" max="8735" width="6.42578125" style="50" customWidth="1"/>
    <col min="8736" max="8737" width="9.5703125" style="50" customWidth="1"/>
    <col min="8738" max="8738" width="6.7109375" style="50" customWidth="1"/>
    <col min="8739" max="8741" width="9.140625" style="50"/>
    <col min="8742" max="8742" width="10.85546875" style="50" bestFit="1" customWidth="1"/>
    <col min="8743" max="8963" width="9.140625" style="50"/>
    <col min="8964" max="8964" width="18.7109375" style="50" customWidth="1"/>
    <col min="8965" max="8966" width="9.42578125" style="50" customWidth="1"/>
    <col min="8967" max="8967" width="7.7109375" style="50" customWidth="1"/>
    <col min="8968" max="8968" width="9.28515625" style="50" customWidth="1"/>
    <col min="8969" max="8969" width="9.85546875" style="50" customWidth="1"/>
    <col min="8970" max="8970" width="7.140625" style="50" customWidth="1"/>
    <col min="8971" max="8971" width="8.5703125" style="50" customWidth="1"/>
    <col min="8972" max="8972" width="8.85546875" style="50" customWidth="1"/>
    <col min="8973" max="8973" width="7.140625" style="50" customWidth="1"/>
    <col min="8974" max="8974" width="9" style="50" customWidth="1"/>
    <col min="8975" max="8975" width="8.7109375" style="50" customWidth="1"/>
    <col min="8976" max="8976" width="6.5703125" style="50" customWidth="1"/>
    <col min="8977" max="8977" width="8.140625" style="50" customWidth="1"/>
    <col min="8978" max="8978" width="7.5703125" style="50" customWidth="1"/>
    <col min="8979" max="8979" width="7" style="50" customWidth="1"/>
    <col min="8980" max="8981" width="8.7109375" style="50" customWidth="1"/>
    <col min="8982" max="8982" width="7.28515625" style="50" customWidth="1"/>
    <col min="8983" max="8983" width="8.140625" style="50" customWidth="1"/>
    <col min="8984" max="8984" width="8.7109375" style="50" customWidth="1"/>
    <col min="8985" max="8985" width="6.42578125" style="50" customWidth="1"/>
    <col min="8986" max="8987" width="9.28515625" style="50" customWidth="1"/>
    <col min="8988" max="8988" width="6.42578125" style="50" customWidth="1"/>
    <col min="8989" max="8990" width="9.5703125" style="50" customWidth="1"/>
    <col min="8991" max="8991" width="6.42578125" style="50" customWidth="1"/>
    <col min="8992" max="8993" width="9.5703125" style="50" customWidth="1"/>
    <col min="8994" max="8994" width="6.7109375" style="50" customWidth="1"/>
    <col min="8995" max="8997" width="9.140625" style="50"/>
    <col min="8998" max="8998" width="10.85546875" style="50" bestFit="1" customWidth="1"/>
    <col min="8999" max="9219" width="9.140625" style="50"/>
    <col min="9220" max="9220" width="18.7109375" style="50" customWidth="1"/>
    <col min="9221" max="9222" width="9.42578125" style="50" customWidth="1"/>
    <col min="9223" max="9223" width="7.7109375" style="50" customWidth="1"/>
    <col min="9224" max="9224" width="9.28515625" style="50" customWidth="1"/>
    <col min="9225" max="9225" width="9.85546875" style="50" customWidth="1"/>
    <col min="9226" max="9226" width="7.140625" style="50" customWidth="1"/>
    <col min="9227" max="9227" width="8.5703125" style="50" customWidth="1"/>
    <col min="9228" max="9228" width="8.85546875" style="50" customWidth="1"/>
    <col min="9229" max="9229" width="7.140625" style="50" customWidth="1"/>
    <col min="9230" max="9230" width="9" style="50" customWidth="1"/>
    <col min="9231" max="9231" width="8.7109375" style="50" customWidth="1"/>
    <col min="9232" max="9232" width="6.5703125" style="50" customWidth="1"/>
    <col min="9233" max="9233" width="8.140625" style="50" customWidth="1"/>
    <col min="9234" max="9234" width="7.5703125" style="50" customWidth="1"/>
    <col min="9235" max="9235" width="7" style="50" customWidth="1"/>
    <col min="9236" max="9237" width="8.7109375" style="50" customWidth="1"/>
    <col min="9238" max="9238" width="7.28515625" style="50" customWidth="1"/>
    <col min="9239" max="9239" width="8.140625" style="50" customWidth="1"/>
    <col min="9240" max="9240" width="8.7109375" style="50" customWidth="1"/>
    <col min="9241" max="9241" width="6.42578125" style="50" customWidth="1"/>
    <col min="9242" max="9243" width="9.28515625" style="50" customWidth="1"/>
    <col min="9244" max="9244" width="6.42578125" style="50" customWidth="1"/>
    <col min="9245" max="9246" width="9.5703125" style="50" customWidth="1"/>
    <col min="9247" max="9247" width="6.42578125" style="50" customWidth="1"/>
    <col min="9248" max="9249" width="9.5703125" style="50" customWidth="1"/>
    <col min="9250" max="9250" width="6.7109375" style="50" customWidth="1"/>
    <col min="9251" max="9253" width="9.140625" style="50"/>
    <col min="9254" max="9254" width="10.85546875" style="50" bestFit="1" customWidth="1"/>
    <col min="9255" max="9475" width="9.140625" style="50"/>
    <col min="9476" max="9476" width="18.7109375" style="50" customWidth="1"/>
    <col min="9477" max="9478" width="9.42578125" style="50" customWidth="1"/>
    <col min="9479" max="9479" width="7.7109375" style="50" customWidth="1"/>
    <col min="9480" max="9480" width="9.28515625" style="50" customWidth="1"/>
    <col min="9481" max="9481" width="9.85546875" style="50" customWidth="1"/>
    <col min="9482" max="9482" width="7.140625" style="50" customWidth="1"/>
    <col min="9483" max="9483" width="8.5703125" style="50" customWidth="1"/>
    <col min="9484" max="9484" width="8.85546875" style="50" customWidth="1"/>
    <col min="9485" max="9485" width="7.140625" style="50" customWidth="1"/>
    <col min="9486" max="9486" width="9" style="50" customWidth="1"/>
    <col min="9487" max="9487" width="8.7109375" style="50" customWidth="1"/>
    <col min="9488" max="9488" width="6.5703125" style="50" customWidth="1"/>
    <col min="9489" max="9489" width="8.140625" style="50" customWidth="1"/>
    <col min="9490" max="9490" width="7.5703125" style="50" customWidth="1"/>
    <col min="9491" max="9491" width="7" style="50" customWidth="1"/>
    <col min="9492" max="9493" width="8.7109375" style="50" customWidth="1"/>
    <col min="9494" max="9494" width="7.28515625" style="50" customWidth="1"/>
    <col min="9495" max="9495" width="8.140625" style="50" customWidth="1"/>
    <col min="9496" max="9496" width="8.7109375" style="50" customWidth="1"/>
    <col min="9497" max="9497" width="6.42578125" style="50" customWidth="1"/>
    <col min="9498" max="9499" width="9.28515625" style="50" customWidth="1"/>
    <col min="9500" max="9500" width="6.42578125" style="50" customWidth="1"/>
    <col min="9501" max="9502" width="9.5703125" style="50" customWidth="1"/>
    <col min="9503" max="9503" width="6.42578125" style="50" customWidth="1"/>
    <col min="9504" max="9505" width="9.5703125" style="50" customWidth="1"/>
    <col min="9506" max="9506" width="6.7109375" style="50" customWidth="1"/>
    <col min="9507" max="9509" width="9.140625" style="50"/>
    <col min="9510" max="9510" width="10.85546875" style="50" bestFit="1" customWidth="1"/>
    <col min="9511" max="9731" width="9.140625" style="50"/>
    <col min="9732" max="9732" width="18.7109375" style="50" customWidth="1"/>
    <col min="9733" max="9734" width="9.42578125" style="50" customWidth="1"/>
    <col min="9735" max="9735" width="7.7109375" style="50" customWidth="1"/>
    <col min="9736" max="9736" width="9.28515625" style="50" customWidth="1"/>
    <col min="9737" max="9737" width="9.85546875" style="50" customWidth="1"/>
    <col min="9738" max="9738" width="7.140625" style="50" customWidth="1"/>
    <col min="9739" max="9739" width="8.5703125" style="50" customWidth="1"/>
    <col min="9740" max="9740" width="8.85546875" style="50" customWidth="1"/>
    <col min="9741" max="9741" width="7.140625" style="50" customWidth="1"/>
    <col min="9742" max="9742" width="9" style="50" customWidth="1"/>
    <col min="9743" max="9743" width="8.7109375" style="50" customWidth="1"/>
    <col min="9744" max="9744" width="6.5703125" style="50" customWidth="1"/>
    <col min="9745" max="9745" width="8.140625" style="50" customWidth="1"/>
    <col min="9746" max="9746" width="7.5703125" style="50" customWidth="1"/>
    <col min="9747" max="9747" width="7" style="50" customWidth="1"/>
    <col min="9748" max="9749" width="8.7109375" style="50" customWidth="1"/>
    <col min="9750" max="9750" width="7.28515625" style="50" customWidth="1"/>
    <col min="9751" max="9751" width="8.140625" style="50" customWidth="1"/>
    <col min="9752" max="9752" width="8.7109375" style="50" customWidth="1"/>
    <col min="9753" max="9753" width="6.42578125" style="50" customWidth="1"/>
    <col min="9754" max="9755" width="9.28515625" style="50" customWidth="1"/>
    <col min="9756" max="9756" width="6.42578125" style="50" customWidth="1"/>
    <col min="9757" max="9758" width="9.5703125" style="50" customWidth="1"/>
    <col min="9759" max="9759" width="6.42578125" style="50" customWidth="1"/>
    <col min="9760" max="9761" width="9.5703125" style="50" customWidth="1"/>
    <col min="9762" max="9762" width="6.7109375" style="50" customWidth="1"/>
    <col min="9763" max="9765" width="9.140625" style="50"/>
    <col min="9766" max="9766" width="10.85546875" style="50" bestFit="1" customWidth="1"/>
    <col min="9767" max="9987" width="9.140625" style="50"/>
    <col min="9988" max="9988" width="18.7109375" style="50" customWidth="1"/>
    <col min="9989" max="9990" width="9.42578125" style="50" customWidth="1"/>
    <col min="9991" max="9991" width="7.7109375" style="50" customWidth="1"/>
    <col min="9992" max="9992" width="9.28515625" style="50" customWidth="1"/>
    <col min="9993" max="9993" width="9.85546875" style="50" customWidth="1"/>
    <col min="9994" max="9994" width="7.140625" style="50" customWidth="1"/>
    <col min="9995" max="9995" width="8.5703125" style="50" customWidth="1"/>
    <col min="9996" max="9996" width="8.85546875" style="50" customWidth="1"/>
    <col min="9997" max="9997" width="7.140625" style="50" customWidth="1"/>
    <col min="9998" max="9998" width="9" style="50" customWidth="1"/>
    <col min="9999" max="9999" width="8.7109375" style="50" customWidth="1"/>
    <col min="10000" max="10000" width="6.5703125" style="50" customWidth="1"/>
    <col min="10001" max="10001" width="8.140625" style="50" customWidth="1"/>
    <col min="10002" max="10002" width="7.5703125" style="50" customWidth="1"/>
    <col min="10003" max="10003" width="7" style="50" customWidth="1"/>
    <col min="10004" max="10005" width="8.7109375" style="50" customWidth="1"/>
    <col min="10006" max="10006" width="7.28515625" style="50" customWidth="1"/>
    <col min="10007" max="10007" width="8.140625" style="50" customWidth="1"/>
    <col min="10008" max="10008" width="8.7109375" style="50" customWidth="1"/>
    <col min="10009" max="10009" width="6.42578125" style="50" customWidth="1"/>
    <col min="10010" max="10011" width="9.28515625" style="50" customWidth="1"/>
    <col min="10012" max="10012" width="6.42578125" style="50" customWidth="1"/>
    <col min="10013" max="10014" width="9.5703125" style="50" customWidth="1"/>
    <col min="10015" max="10015" width="6.42578125" style="50" customWidth="1"/>
    <col min="10016" max="10017" width="9.5703125" style="50" customWidth="1"/>
    <col min="10018" max="10018" width="6.7109375" style="50" customWidth="1"/>
    <col min="10019" max="10021" width="9.140625" style="50"/>
    <col min="10022" max="10022" width="10.85546875" style="50" bestFit="1" customWidth="1"/>
    <col min="10023" max="10243" width="9.140625" style="50"/>
    <col min="10244" max="10244" width="18.7109375" style="50" customWidth="1"/>
    <col min="10245" max="10246" width="9.42578125" style="50" customWidth="1"/>
    <col min="10247" max="10247" width="7.7109375" style="50" customWidth="1"/>
    <col min="10248" max="10248" width="9.28515625" style="50" customWidth="1"/>
    <col min="10249" max="10249" width="9.85546875" style="50" customWidth="1"/>
    <col min="10250" max="10250" width="7.140625" style="50" customWidth="1"/>
    <col min="10251" max="10251" width="8.5703125" style="50" customWidth="1"/>
    <col min="10252" max="10252" width="8.85546875" style="50" customWidth="1"/>
    <col min="10253" max="10253" width="7.140625" style="50" customWidth="1"/>
    <col min="10254" max="10254" width="9" style="50" customWidth="1"/>
    <col min="10255" max="10255" width="8.7109375" style="50" customWidth="1"/>
    <col min="10256" max="10256" width="6.5703125" style="50" customWidth="1"/>
    <col min="10257" max="10257" width="8.140625" style="50" customWidth="1"/>
    <col min="10258" max="10258" width="7.5703125" style="50" customWidth="1"/>
    <col min="10259" max="10259" width="7" style="50" customWidth="1"/>
    <col min="10260" max="10261" width="8.7109375" style="50" customWidth="1"/>
    <col min="10262" max="10262" width="7.28515625" style="50" customWidth="1"/>
    <col min="10263" max="10263" width="8.140625" style="50" customWidth="1"/>
    <col min="10264" max="10264" width="8.7109375" style="50" customWidth="1"/>
    <col min="10265" max="10265" width="6.42578125" style="50" customWidth="1"/>
    <col min="10266" max="10267" width="9.28515625" style="50" customWidth="1"/>
    <col min="10268" max="10268" width="6.42578125" style="50" customWidth="1"/>
    <col min="10269" max="10270" width="9.5703125" style="50" customWidth="1"/>
    <col min="10271" max="10271" width="6.42578125" style="50" customWidth="1"/>
    <col min="10272" max="10273" width="9.5703125" style="50" customWidth="1"/>
    <col min="10274" max="10274" width="6.7109375" style="50" customWidth="1"/>
    <col min="10275" max="10277" width="9.140625" style="50"/>
    <col min="10278" max="10278" width="10.85546875" style="50" bestFit="1" customWidth="1"/>
    <col min="10279" max="10499" width="9.140625" style="50"/>
    <col min="10500" max="10500" width="18.7109375" style="50" customWidth="1"/>
    <col min="10501" max="10502" width="9.42578125" style="50" customWidth="1"/>
    <col min="10503" max="10503" width="7.7109375" style="50" customWidth="1"/>
    <col min="10504" max="10504" width="9.28515625" style="50" customWidth="1"/>
    <col min="10505" max="10505" width="9.85546875" style="50" customWidth="1"/>
    <col min="10506" max="10506" width="7.140625" style="50" customWidth="1"/>
    <col min="10507" max="10507" width="8.5703125" style="50" customWidth="1"/>
    <col min="10508" max="10508" width="8.85546875" style="50" customWidth="1"/>
    <col min="10509" max="10509" width="7.140625" style="50" customWidth="1"/>
    <col min="10510" max="10510" width="9" style="50" customWidth="1"/>
    <col min="10511" max="10511" width="8.7109375" style="50" customWidth="1"/>
    <col min="10512" max="10512" width="6.5703125" style="50" customWidth="1"/>
    <col min="10513" max="10513" width="8.140625" style="50" customWidth="1"/>
    <col min="10514" max="10514" width="7.5703125" style="50" customWidth="1"/>
    <col min="10515" max="10515" width="7" style="50" customWidth="1"/>
    <col min="10516" max="10517" width="8.7109375" style="50" customWidth="1"/>
    <col min="10518" max="10518" width="7.28515625" style="50" customWidth="1"/>
    <col min="10519" max="10519" width="8.140625" style="50" customWidth="1"/>
    <col min="10520" max="10520" width="8.7109375" style="50" customWidth="1"/>
    <col min="10521" max="10521" width="6.42578125" style="50" customWidth="1"/>
    <col min="10522" max="10523" width="9.28515625" style="50" customWidth="1"/>
    <col min="10524" max="10524" width="6.42578125" style="50" customWidth="1"/>
    <col min="10525" max="10526" width="9.5703125" style="50" customWidth="1"/>
    <col min="10527" max="10527" width="6.42578125" style="50" customWidth="1"/>
    <col min="10528" max="10529" width="9.5703125" style="50" customWidth="1"/>
    <col min="10530" max="10530" width="6.7109375" style="50" customWidth="1"/>
    <col min="10531" max="10533" width="9.140625" style="50"/>
    <col min="10534" max="10534" width="10.85546875" style="50" bestFit="1" customWidth="1"/>
    <col min="10535" max="10755" width="9.140625" style="50"/>
    <col min="10756" max="10756" width="18.7109375" style="50" customWidth="1"/>
    <col min="10757" max="10758" width="9.42578125" style="50" customWidth="1"/>
    <col min="10759" max="10759" width="7.7109375" style="50" customWidth="1"/>
    <col min="10760" max="10760" width="9.28515625" style="50" customWidth="1"/>
    <col min="10761" max="10761" width="9.85546875" style="50" customWidth="1"/>
    <col min="10762" max="10762" width="7.140625" style="50" customWidth="1"/>
    <col min="10763" max="10763" width="8.5703125" style="50" customWidth="1"/>
    <col min="10764" max="10764" width="8.85546875" style="50" customWidth="1"/>
    <col min="10765" max="10765" width="7.140625" style="50" customWidth="1"/>
    <col min="10766" max="10766" width="9" style="50" customWidth="1"/>
    <col min="10767" max="10767" width="8.7109375" style="50" customWidth="1"/>
    <col min="10768" max="10768" width="6.5703125" style="50" customWidth="1"/>
    <col min="10769" max="10769" width="8.140625" style="50" customWidth="1"/>
    <col min="10770" max="10770" width="7.5703125" style="50" customWidth="1"/>
    <col min="10771" max="10771" width="7" style="50" customWidth="1"/>
    <col min="10772" max="10773" width="8.7109375" style="50" customWidth="1"/>
    <col min="10774" max="10774" width="7.28515625" style="50" customWidth="1"/>
    <col min="10775" max="10775" width="8.140625" style="50" customWidth="1"/>
    <col min="10776" max="10776" width="8.7109375" style="50" customWidth="1"/>
    <col min="10777" max="10777" width="6.42578125" style="50" customWidth="1"/>
    <col min="10778" max="10779" width="9.28515625" style="50" customWidth="1"/>
    <col min="10780" max="10780" width="6.42578125" style="50" customWidth="1"/>
    <col min="10781" max="10782" width="9.5703125" style="50" customWidth="1"/>
    <col min="10783" max="10783" width="6.42578125" style="50" customWidth="1"/>
    <col min="10784" max="10785" width="9.5703125" style="50" customWidth="1"/>
    <col min="10786" max="10786" width="6.7109375" style="50" customWidth="1"/>
    <col min="10787" max="10789" width="9.140625" style="50"/>
    <col min="10790" max="10790" width="10.85546875" style="50" bestFit="1" customWidth="1"/>
    <col min="10791" max="11011" width="9.140625" style="50"/>
    <col min="11012" max="11012" width="18.7109375" style="50" customWidth="1"/>
    <col min="11013" max="11014" width="9.42578125" style="50" customWidth="1"/>
    <col min="11015" max="11015" width="7.7109375" style="50" customWidth="1"/>
    <col min="11016" max="11016" width="9.28515625" style="50" customWidth="1"/>
    <col min="11017" max="11017" width="9.85546875" style="50" customWidth="1"/>
    <col min="11018" max="11018" width="7.140625" style="50" customWidth="1"/>
    <col min="11019" max="11019" width="8.5703125" style="50" customWidth="1"/>
    <col min="11020" max="11020" width="8.85546875" style="50" customWidth="1"/>
    <col min="11021" max="11021" width="7.140625" style="50" customWidth="1"/>
    <col min="11022" max="11022" width="9" style="50" customWidth="1"/>
    <col min="11023" max="11023" width="8.7109375" style="50" customWidth="1"/>
    <col min="11024" max="11024" width="6.5703125" style="50" customWidth="1"/>
    <col min="11025" max="11025" width="8.140625" style="50" customWidth="1"/>
    <col min="11026" max="11026" width="7.5703125" style="50" customWidth="1"/>
    <col min="11027" max="11027" width="7" style="50" customWidth="1"/>
    <col min="11028" max="11029" width="8.7109375" style="50" customWidth="1"/>
    <col min="11030" max="11030" width="7.28515625" style="50" customWidth="1"/>
    <col min="11031" max="11031" width="8.140625" style="50" customWidth="1"/>
    <col min="11032" max="11032" width="8.7109375" style="50" customWidth="1"/>
    <col min="11033" max="11033" width="6.42578125" style="50" customWidth="1"/>
    <col min="11034" max="11035" width="9.28515625" style="50" customWidth="1"/>
    <col min="11036" max="11036" width="6.42578125" style="50" customWidth="1"/>
    <col min="11037" max="11038" width="9.5703125" style="50" customWidth="1"/>
    <col min="11039" max="11039" width="6.42578125" style="50" customWidth="1"/>
    <col min="11040" max="11041" width="9.5703125" style="50" customWidth="1"/>
    <col min="11042" max="11042" width="6.7109375" style="50" customWidth="1"/>
    <col min="11043" max="11045" width="9.140625" style="50"/>
    <col min="11046" max="11046" width="10.85546875" style="50" bestFit="1" customWidth="1"/>
    <col min="11047" max="11267" width="9.140625" style="50"/>
    <col min="11268" max="11268" width="18.7109375" style="50" customWidth="1"/>
    <col min="11269" max="11270" width="9.42578125" style="50" customWidth="1"/>
    <col min="11271" max="11271" width="7.7109375" style="50" customWidth="1"/>
    <col min="11272" max="11272" width="9.28515625" style="50" customWidth="1"/>
    <col min="11273" max="11273" width="9.85546875" style="50" customWidth="1"/>
    <col min="11274" max="11274" width="7.140625" style="50" customWidth="1"/>
    <col min="11275" max="11275" width="8.5703125" style="50" customWidth="1"/>
    <col min="11276" max="11276" width="8.85546875" style="50" customWidth="1"/>
    <col min="11277" max="11277" width="7.140625" style="50" customWidth="1"/>
    <col min="11278" max="11278" width="9" style="50" customWidth="1"/>
    <col min="11279" max="11279" width="8.7109375" style="50" customWidth="1"/>
    <col min="11280" max="11280" width="6.5703125" style="50" customWidth="1"/>
    <col min="11281" max="11281" width="8.140625" style="50" customWidth="1"/>
    <col min="11282" max="11282" width="7.5703125" style="50" customWidth="1"/>
    <col min="11283" max="11283" width="7" style="50" customWidth="1"/>
    <col min="11284" max="11285" width="8.7109375" style="50" customWidth="1"/>
    <col min="11286" max="11286" width="7.28515625" style="50" customWidth="1"/>
    <col min="11287" max="11287" width="8.140625" style="50" customWidth="1"/>
    <col min="11288" max="11288" width="8.7109375" style="50" customWidth="1"/>
    <col min="11289" max="11289" width="6.42578125" style="50" customWidth="1"/>
    <col min="11290" max="11291" width="9.28515625" style="50" customWidth="1"/>
    <col min="11292" max="11292" width="6.42578125" style="50" customWidth="1"/>
    <col min="11293" max="11294" width="9.5703125" style="50" customWidth="1"/>
    <col min="11295" max="11295" width="6.42578125" style="50" customWidth="1"/>
    <col min="11296" max="11297" width="9.5703125" style="50" customWidth="1"/>
    <col min="11298" max="11298" width="6.7109375" style="50" customWidth="1"/>
    <col min="11299" max="11301" width="9.140625" style="50"/>
    <col min="11302" max="11302" width="10.85546875" style="50" bestFit="1" customWidth="1"/>
    <col min="11303" max="11523" width="9.140625" style="50"/>
    <col min="11524" max="11524" width="18.7109375" style="50" customWidth="1"/>
    <col min="11525" max="11526" width="9.42578125" style="50" customWidth="1"/>
    <col min="11527" max="11527" width="7.7109375" style="50" customWidth="1"/>
    <col min="11528" max="11528" width="9.28515625" style="50" customWidth="1"/>
    <col min="11529" max="11529" width="9.85546875" style="50" customWidth="1"/>
    <col min="11530" max="11530" width="7.140625" style="50" customWidth="1"/>
    <col min="11531" max="11531" width="8.5703125" style="50" customWidth="1"/>
    <col min="11532" max="11532" width="8.85546875" style="50" customWidth="1"/>
    <col min="11533" max="11533" width="7.140625" style="50" customWidth="1"/>
    <col min="11534" max="11534" width="9" style="50" customWidth="1"/>
    <col min="11535" max="11535" width="8.7109375" style="50" customWidth="1"/>
    <col min="11536" max="11536" width="6.5703125" style="50" customWidth="1"/>
    <col min="11537" max="11537" width="8.140625" style="50" customWidth="1"/>
    <col min="11538" max="11538" width="7.5703125" style="50" customWidth="1"/>
    <col min="11539" max="11539" width="7" style="50" customWidth="1"/>
    <col min="11540" max="11541" width="8.7109375" style="50" customWidth="1"/>
    <col min="11542" max="11542" width="7.28515625" style="50" customWidth="1"/>
    <col min="11543" max="11543" width="8.140625" style="50" customWidth="1"/>
    <col min="11544" max="11544" width="8.7109375" style="50" customWidth="1"/>
    <col min="11545" max="11545" width="6.42578125" style="50" customWidth="1"/>
    <col min="11546" max="11547" width="9.28515625" style="50" customWidth="1"/>
    <col min="11548" max="11548" width="6.42578125" style="50" customWidth="1"/>
    <col min="11549" max="11550" width="9.5703125" style="50" customWidth="1"/>
    <col min="11551" max="11551" width="6.42578125" style="50" customWidth="1"/>
    <col min="11552" max="11553" width="9.5703125" style="50" customWidth="1"/>
    <col min="11554" max="11554" width="6.7109375" style="50" customWidth="1"/>
    <col min="11555" max="11557" width="9.140625" style="50"/>
    <col min="11558" max="11558" width="10.85546875" style="50" bestFit="1" customWidth="1"/>
    <col min="11559" max="11779" width="9.140625" style="50"/>
    <col min="11780" max="11780" width="18.7109375" style="50" customWidth="1"/>
    <col min="11781" max="11782" width="9.42578125" style="50" customWidth="1"/>
    <col min="11783" max="11783" width="7.7109375" style="50" customWidth="1"/>
    <col min="11784" max="11784" width="9.28515625" style="50" customWidth="1"/>
    <col min="11785" max="11785" width="9.85546875" style="50" customWidth="1"/>
    <col min="11786" max="11786" width="7.140625" style="50" customWidth="1"/>
    <col min="11787" max="11787" width="8.5703125" style="50" customWidth="1"/>
    <col min="11788" max="11788" width="8.85546875" style="50" customWidth="1"/>
    <col min="11789" max="11789" width="7.140625" style="50" customWidth="1"/>
    <col min="11790" max="11790" width="9" style="50" customWidth="1"/>
    <col min="11791" max="11791" width="8.7109375" style="50" customWidth="1"/>
    <col min="11792" max="11792" width="6.5703125" style="50" customWidth="1"/>
    <col min="11793" max="11793" width="8.140625" style="50" customWidth="1"/>
    <col min="11794" max="11794" width="7.5703125" style="50" customWidth="1"/>
    <col min="11795" max="11795" width="7" style="50" customWidth="1"/>
    <col min="11796" max="11797" width="8.7109375" style="50" customWidth="1"/>
    <col min="11798" max="11798" width="7.28515625" style="50" customWidth="1"/>
    <col min="11799" max="11799" width="8.140625" style="50" customWidth="1"/>
    <col min="11800" max="11800" width="8.7109375" style="50" customWidth="1"/>
    <col min="11801" max="11801" width="6.42578125" style="50" customWidth="1"/>
    <col min="11802" max="11803" width="9.28515625" style="50" customWidth="1"/>
    <col min="11804" max="11804" width="6.42578125" style="50" customWidth="1"/>
    <col min="11805" max="11806" width="9.5703125" style="50" customWidth="1"/>
    <col min="11807" max="11807" width="6.42578125" style="50" customWidth="1"/>
    <col min="11808" max="11809" width="9.5703125" style="50" customWidth="1"/>
    <col min="11810" max="11810" width="6.7109375" style="50" customWidth="1"/>
    <col min="11811" max="11813" width="9.140625" style="50"/>
    <col min="11814" max="11814" width="10.85546875" style="50" bestFit="1" customWidth="1"/>
    <col min="11815" max="12035" width="9.140625" style="50"/>
    <col min="12036" max="12036" width="18.7109375" style="50" customWidth="1"/>
    <col min="12037" max="12038" width="9.42578125" style="50" customWidth="1"/>
    <col min="12039" max="12039" width="7.7109375" style="50" customWidth="1"/>
    <col min="12040" max="12040" width="9.28515625" style="50" customWidth="1"/>
    <col min="12041" max="12041" width="9.85546875" style="50" customWidth="1"/>
    <col min="12042" max="12042" width="7.140625" style="50" customWidth="1"/>
    <col min="12043" max="12043" width="8.5703125" style="50" customWidth="1"/>
    <col min="12044" max="12044" width="8.85546875" style="50" customWidth="1"/>
    <col min="12045" max="12045" width="7.140625" style="50" customWidth="1"/>
    <col min="12046" max="12046" width="9" style="50" customWidth="1"/>
    <col min="12047" max="12047" width="8.7109375" style="50" customWidth="1"/>
    <col min="12048" max="12048" width="6.5703125" style="50" customWidth="1"/>
    <col min="12049" max="12049" width="8.140625" style="50" customWidth="1"/>
    <col min="12050" max="12050" width="7.5703125" style="50" customWidth="1"/>
    <col min="12051" max="12051" width="7" style="50" customWidth="1"/>
    <col min="12052" max="12053" width="8.7109375" style="50" customWidth="1"/>
    <col min="12054" max="12054" width="7.28515625" style="50" customWidth="1"/>
    <col min="12055" max="12055" width="8.140625" style="50" customWidth="1"/>
    <col min="12056" max="12056" width="8.7109375" style="50" customWidth="1"/>
    <col min="12057" max="12057" width="6.42578125" style="50" customWidth="1"/>
    <col min="12058" max="12059" width="9.28515625" style="50" customWidth="1"/>
    <col min="12060" max="12060" width="6.42578125" style="50" customWidth="1"/>
    <col min="12061" max="12062" width="9.5703125" style="50" customWidth="1"/>
    <col min="12063" max="12063" width="6.42578125" style="50" customWidth="1"/>
    <col min="12064" max="12065" width="9.5703125" style="50" customWidth="1"/>
    <col min="12066" max="12066" width="6.7109375" style="50" customWidth="1"/>
    <col min="12067" max="12069" width="9.140625" style="50"/>
    <col min="12070" max="12070" width="10.85546875" style="50" bestFit="1" customWidth="1"/>
    <col min="12071" max="12291" width="9.140625" style="50"/>
    <col min="12292" max="12292" width="18.7109375" style="50" customWidth="1"/>
    <col min="12293" max="12294" width="9.42578125" style="50" customWidth="1"/>
    <col min="12295" max="12295" width="7.7109375" style="50" customWidth="1"/>
    <col min="12296" max="12296" width="9.28515625" style="50" customWidth="1"/>
    <col min="12297" max="12297" width="9.85546875" style="50" customWidth="1"/>
    <col min="12298" max="12298" width="7.140625" style="50" customWidth="1"/>
    <col min="12299" max="12299" width="8.5703125" style="50" customWidth="1"/>
    <col min="12300" max="12300" width="8.85546875" style="50" customWidth="1"/>
    <col min="12301" max="12301" width="7.140625" style="50" customWidth="1"/>
    <col min="12302" max="12302" width="9" style="50" customWidth="1"/>
    <col min="12303" max="12303" width="8.7109375" style="50" customWidth="1"/>
    <col min="12304" max="12304" width="6.5703125" style="50" customWidth="1"/>
    <col min="12305" max="12305" width="8.140625" style="50" customWidth="1"/>
    <col min="12306" max="12306" width="7.5703125" style="50" customWidth="1"/>
    <col min="12307" max="12307" width="7" style="50" customWidth="1"/>
    <col min="12308" max="12309" width="8.7109375" style="50" customWidth="1"/>
    <col min="12310" max="12310" width="7.28515625" style="50" customWidth="1"/>
    <col min="12311" max="12311" width="8.140625" style="50" customWidth="1"/>
    <col min="12312" max="12312" width="8.7109375" style="50" customWidth="1"/>
    <col min="12313" max="12313" width="6.42578125" style="50" customWidth="1"/>
    <col min="12314" max="12315" width="9.28515625" style="50" customWidth="1"/>
    <col min="12316" max="12316" width="6.42578125" style="50" customWidth="1"/>
    <col min="12317" max="12318" width="9.5703125" style="50" customWidth="1"/>
    <col min="12319" max="12319" width="6.42578125" style="50" customWidth="1"/>
    <col min="12320" max="12321" width="9.5703125" style="50" customWidth="1"/>
    <col min="12322" max="12322" width="6.7109375" style="50" customWidth="1"/>
    <col min="12323" max="12325" width="9.140625" style="50"/>
    <col min="12326" max="12326" width="10.85546875" style="50" bestFit="1" customWidth="1"/>
    <col min="12327" max="12547" width="9.140625" style="50"/>
    <col min="12548" max="12548" width="18.7109375" style="50" customWidth="1"/>
    <col min="12549" max="12550" width="9.42578125" style="50" customWidth="1"/>
    <col min="12551" max="12551" width="7.7109375" style="50" customWidth="1"/>
    <col min="12552" max="12552" width="9.28515625" style="50" customWidth="1"/>
    <col min="12553" max="12553" width="9.85546875" style="50" customWidth="1"/>
    <col min="12554" max="12554" width="7.140625" style="50" customWidth="1"/>
    <col min="12555" max="12555" width="8.5703125" style="50" customWidth="1"/>
    <col min="12556" max="12556" width="8.85546875" style="50" customWidth="1"/>
    <col min="12557" max="12557" width="7.140625" style="50" customWidth="1"/>
    <col min="12558" max="12558" width="9" style="50" customWidth="1"/>
    <col min="12559" max="12559" width="8.7109375" style="50" customWidth="1"/>
    <col min="12560" max="12560" width="6.5703125" style="50" customWidth="1"/>
    <col min="12561" max="12561" width="8.140625" style="50" customWidth="1"/>
    <col min="12562" max="12562" width="7.5703125" style="50" customWidth="1"/>
    <col min="12563" max="12563" width="7" style="50" customWidth="1"/>
    <col min="12564" max="12565" width="8.7109375" style="50" customWidth="1"/>
    <col min="12566" max="12566" width="7.28515625" style="50" customWidth="1"/>
    <col min="12567" max="12567" width="8.140625" style="50" customWidth="1"/>
    <col min="12568" max="12568" width="8.7109375" style="50" customWidth="1"/>
    <col min="12569" max="12569" width="6.42578125" style="50" customWidth="1"/>
    <col min="12570" max="12571" width="9.28515625" style="50" customWidth="1"/>
    <col min="12572" max="12572" width="6.42578125" style="50" customWidth="1"/>
    <col min="12573" max="12574" width="9.5703125" style="50" customWidth="1"/>
    <col min="12575" max="12575" width="6.42578125" style="50" customWidth="1"/>
    <col min="12576" max="12577" width="9.5703125" style="50" customWidth="1"/>
    <col min="12578" max="12578" width="6.7109375" style="50" customWidth="1"/>
    <col min="12579" max="12581" width="9.140625" style="50"/>
    <col min="12582" max="12582" width="10.85546875" style="50" bestFit="1" customWidth="1"/>
    <col min="12583" max="12803" width="9.140625" style="50"/>
    <col min="12804" max="12804" width="18.7109375" style="50" customWidth="1"/>
    <col min="12805" max="12806" width="9.42578125" style="50" customWidth="1"/>
    <col min="12807" max="12807" width="7.7109375" style="50" customWidth="1"/>
    <col min="12808" max="12808" width="9.28515625" style="50" customWidth="1"/>
    <col min="12809" max="12809" width="9.85546875" style="50" customWidth="1"/>
    <col min="12810" max="12810" width="7.140625" style="50" customWidth="1"/>
    <col min="12811" max="12811" width="8.5703125" style="50" customWidth="1"/>
    <col min="12812" max="12812" width="8.85546875" style="50" customWidth="1"/>
    <col min="12813" max="12813" width="7.140625" style="50" customWidth="1"/>
    <col min="12814" max="12814" width="9" style="50" customWidth="1"/>
    <col min="12815" max="12815" width="8.7109375" style="50" customWidth="1"/>
    <col min="12816" max="12816" width="6.5703125" style="50" customWidth="1"/>
    <col min="12817" max="12817" width="8.140625" style="50" customWidth="1"/>
    <col min="12818" max="12818" width="7.5703125" style="50" customWidth="1"/>
    <col min="12819" max="12819" width="7" style="50" customWidth="1"/>
    <col min="12820" max="12821" width="8.7109375" style="50" customWidth="1"/>
    <col min="12822" max="12822" width="7.28515625" style="50" customWidth="1"/>
    <col min="12823" max="12823" width="8.140625" style="50" customWidth="1"/>
    <col min="12824" max="12824" width="8.7109375" style="50" customWidth="1"/>
    <col min="12825" max="12825" width="6.42578125" style="50" customWidth="1"/>
    <col min="12826" max="12827" width="9.28515625" style="50" customWidth="1"/>
    <col min="12828" max="12828" width="6.42578125" style="50" customWidth="1"/>
    <col min="12829" max="12830" width="9.5703125" style="50" customWidth="1"/>
    <col min="12831" max="12831" width="6.42578125" style="50" customWidth="1"/>
    <col min="12832" max="12833" width="9.5703125" style="50" customWidth="1"/>
    <col min="12834" max="12834" width="6.7109375" style="50" customWidth="1"/>
    <col min="12835" max="12837" width="9.140625" style="50"/>
    <col min="12838" max="12838" width="10.85546875" style="50" bestFit="1" customWidth="1"/>
    <col min="12839" max="13059" width="9.140625" style="50"/>
    <col min="13060" max="13060" width="18.7109375" style="50" customWidth="1"/>
    <col min="13061" max="13062" width="9.42578125" style="50" customWidth="1"/>
    <col min="13063" max="13063" width="7.7109375" style="50" customWidth="1"/>
    <col min="13064" max="13064" width="9.28515625" style="50" customWidth="1"/>
    <col min="13065" max="13065" width="9.85546875" style="50" customWidth="1"/>
    <col min="13066" max="13066" width="7.140625" style="50" customWidth="1"/>
    <col min="13067" max="13067" width="8.5703125" style="50" customWidth="1"/>
    <col min="13068" max="13068" width="8.85546875" style="50" customWidth="1"/>
    <col min="13069" max="13069" width="7.140625" style="50" customWidth="1"/>
    <col min="13070" max="13070" width="9" style="50" customWidth="1"/>
    <col min="13071" max="13071" width="8.7109375" style="50" customWidth="1"/>
    <col min="13072" max="13072" width="6.5703125" style="50" customWidth="1"/>
    <col min="13073" max="13073" width="8.140625" style="50" customWidth="1"/>
    <col min="13074" max="13074" width="7.5703125" style="50" customWidth="1"/>
    <col min="13075" max="13075" width="7" style="50" customWidth="1"/>
    <col min="13076" max="13077" width="8.7109375" style="50" customWidth="1"/>
    <col min="13078" max="13078" width="7.28515625" style="50" customWidth="1"/>
    <col min="13079" max="13079" width="8.140625" style="50" customWidth="1"/>
    <col min="13080" max="13080" width="8.7109375" style="50" customWidth="1"/>
    <col min="13081" max="13081" width="6.42578125" style="50" customWidth="1"/>
    <col min="13082" max="13083" width="9.28515625" style="50" customWidth="1"/>
    <col min="13084" max="13084" width="6.42578125" style="50" customWidth="1"/>
    <col min="13085" max="13086" width="9.5703125" style="50" customWidth="1"/>
    <col min="13087" max="13087" width="6.42578125" style="50" customWidth="1"/>
    <col min="13088" max="13089" width="9.5703125" style="50" customWidth="1"/>
    <col min="13090" max="13090" width="6.7109375" style="50" customWidth="1"/>
    <col min="13091" max="13093" width="9.140625" style="50"/>
    <col min="13094" max="13094" width="10.85546875" style="50" bestFit="1" customWidth="1"/>
    <col min="13095" max="13315" width="9.140625" style="50"/>
    <col min="13316" max="13316" width="18.7109375" style="50" customWidth="1"/>
    <col min="13317" max="13318" width="9.42578125" style="50" customWidth="1"/>
    <col min="13319" max="13319" width="7.7109375" style="50" customWidth="1"/>
    <col min="13320" max="13320" width="9.28515625" style="50" customWidth="1"/>
    <col min="13321" max="13321" width="9.85546875" style="50" customWidth="1"/>
    <col min="13322" max="13322" width="7.140625" style="50" customWidth="1"/>
    <col min="13323" max="13323" width="8.5703125" style="50" customWidth="1"/>
    <col min="13324" max="13324" width="8.85546875" style="50" customWidth="1"/>
    <col min="13325" max="13325" width="7.140625" style="50" customWidth="1"/>
    <col min="13326" max="13326" width="9" style="50" customWidth="1"/>
    <col min="13327" max="13327" width="8.7109375" style="50" customWidth="1"/>
    <col min="13328" max="13328" width="6.5703125" style="50" customWidth="1"/>
    <col min="13329" max="13329" width="8.140625" style="50" customWidth="1"/>
    <col min="13330" max="13330" width="7.5703125" style="50" customWidth="1"/>
    <col min="13331" max="13331" width="7" style="50" customWidth="1"/>
    <col min="13332" max="13333" width="8.7109375" style="50" customWidth="1"/>
    <col min="13334" max="13334" width="7.28515625" style="50" customWidth="1"/>
    <col min="13335" max="13335" width="8.140625" style="50" customWidth="1"/>
    <col min="13336" max="13336" width="8.7109375" style="50" customWidth="1"/>
    <col min="13337" max="13337" width="6.42578125" style="50" customWidth="1"/>
    <col min="13338" max="13339" width="9.28515625" style="50" customWidth="1"/>
    <col min="13340" max="13340" width="6.42578125" style="50" customWidth="1"/>
    <col min="13341" max="13342" width="9.5703125" style="50" customWidth="1"/>
    <col min="13343" max="13343" width="6.42578125" style="50" customWidth="1"/>
    <col min="13344" max="13345" width="9.5703125" style="50" customWidth="1"/>
    <col min="13346" max="13346" width="6.7109375" style="50" customWidth="1"/>
    <col min="13347" max="13349" width="9.140625" style="50"/>
    <col min="13350" max="13350" width="10.85546875" style="50" bestFit="1" customWidth="1"/>
    <col min="13351" max="13571" width="9.140625" style="50"/>
    <col min="13572" max="13572" width="18.7109375" style="50" customWidth="1"/>
    <col min="13573" max="13574" width="9.42578125" style="50" customWidth="1"/>
    <col min="13575" max="13575" width="7.7109375" style="50" customWidth="1"/>
    <col min="13576" max="13576" width="9.28515625" style="50" customWidth="1"/>
    <col min="13577" max="13577" width="9.85546875" style="50" customWidth="1"/>
    <col min="13578" max="13578" width="7.140625" style="50" customWidth="1"/>
    <col min="13579" max="13579" width="8.5703125" style="50" customWidth="1"/>
    <col min="13580" max="13580" width="8.85546875" style="50" customWidth="1"/>
    <col min="13581" max="13581" width="7.140625" style="50" customWidth="1"/>
    <col min="13582" max="13582" width="9" style="50" customWidth="1"/>
    <col min="13583" max="13583" width="8.7109375" style="50" customWidth="1"/>
    <col min="13584" max="13584" width="6.5703125" style="50" customWidth="1"/>
    <col min="13585" max="13585" width="8.140625" style="50" customWidth="1"/>
    <col min="13586" max="13586" width="7.5703125" style="50" customWidth="1"/>
    <col min="13587" max="13587" width="7" style="50" customWidth="1"/>
    <col min="13588" max="13589" width="8.7109375" style="50" customWidth="1"/>
    <col min="13590" max="13590" width="7.28515625" style="50" customWidth="1"/>
    <col min="13591" max="13591" width="8.140625" style="50" customWidth="1"/>
    <col min="13592" max="13592" width="8.7109375" style="50" customWidth="1"/>
    <col min="13593" max="13593" width="6.42578125" style="50" customWidth="1"/>
    <col min="13594" max="13595" width="9.28515625" style="50" customWidth="1"/>
    <col min="13596" max="13596" width="6.42578125" style="50" customWidth="1"/>
    <col min="13597" max="13598" width="9.5703125" style="50" customWidth="1"/>
    <col min="13599" max="13599" width="6.42578125" style="50" customWidth="1"/>
    <col min="13600" max="13601" width="9.5703125" style="50" customWidth="1"/>
    <col min="13602" max="13602" width="6.7109375" style="50" customWidth="1"/>
    <col min="13603" max="13605" width="9.140625" style="50"/>
    <col min="13606" max="13606" width="10.85546875" style="50" bestFit="1" customWidth="1"/>
    <col min="13607" max="13827" width="9.140625" style="50"/>
    <col min="13828" max="13828" width="18.7109375" style="50" customWidth="1"/>
    <col min="13829" max="13830" width="9.42578125" style="50" customWidth="1"/>
    <col min="13831" max="13831" width="7.7109375" style="50" customWidth="1"/>
    <col min="13832" max="13832" width="9.28515625" style="50" customWidth="1"/>
    <col min="13833" max="13833" width="9.85546875" style="50" customWidth="1"/>
    <col min="13834" max="13834" width="7.140625" style="50" customWidth="1"/>
    <col min="13835" max="13835" width="8.5703125" style="50" customWidth="1"/>
    <col min="13836" max="13836" width="8.85546875" style="50" customWidth="1"/>
    <col min="13837" max="13837" width="7.140625" style="50" customWidth="1"/>
    <col min="13838" max="13838" width="9" style="50" customWidth="1"/>
    <col min="13839" max="13839" width="8.7109375" style="50" customWidth="1"/>
    <col min="13840" max="13840" width="6.5703125" style="50" customWidth="1"/>
    <col min="13841" max="13841" width="8.140625" style="50" customWidth="1"/>
    <col min="13842" max="13842" width="7.5703125" style="50" customWidth="1"/>
    <col min="13843" max="13843" width="7" style="50" customWidth="1"/>
    <col min="13844" max="13845" width="8.7109375" style="50" customWidth="1"/>
    <col min="13846" max="13846" width="7.28515625" style="50" customWidth="1"/>
    <col min="13847" max="13847" width="8.140625" style="50" customWidth="1"/>
    <col min="13848" max="13848" width="8.7109375" style="50" customWidth="1"/>
    <col min="13849" max="13849" width="6.42578125" style="50" customWidth="1"/>
    <col min="13850" max="13851" width="9.28515625" style="50" customWidth="1"/>
    <col min="13852" max="13852" width="6.42578125" style="50" customWidth="1"/>
    <col min="13853" max="13854" width="9.5703125" style="50" customWidth="1"/>
    <col min="13855" max="13855" width="6.42578125" style="50" customWidth="1"/>
    <col min="13856" max="13857" width="9.5703125" style="50" customWidth="1"/>
    <col min="13858" max="13858" width="6.7109375" style="50" customWidth="1"/>
    <col min="13859" max="13861" width="9.140625" style="50"/>
    <col min="13862" max="13862" width="10.85546875" style="50" bestFit="1" customWidth="1"/>
    <col min="13863" max="14083" width="9.140625" style="50"/>
    <col min="14084" max="14084" width="18.7109375" style="50" customWidth="1"/>
    <col min="14085" max="14086" width="9.42578125" style="50" customWidth="1"/>
    <col min="14087" max="14087" width="7.7109375" style="50" customWidth="1"/>
    <col min="14088" max="14088" width="9.28515625" style="50" customWidth="1"/>
    <col min="14089" max="14089" width="9.85546875" style="50" customWidth="1"/>
    <col min="14090" max="14090" width="7.140625" style="50" customWidth="1"/>
    <col min="14091" max="14091" width="8.5703125" style="50" customWidth="1"/>
    <col min="14092" max="14092" width="8.85546875" style="50" customWidth="1"/>
    <col min="14093" max="14093" width="7.140625" style="50" customWidth="1"/>
    <col min="14094" max="14094" width="9" style="50" customWidth="1"/>
    <col min="14095" max="14095" width="8.7109375" style="50" customWidth="1"/>
    <col min="14096" max="14096" width="6.5703125" style="50" customWidth="1"/>
    <col min="14097" max="14097" width="8.140625" style="50" customWidth="1"/>
    <col min="14098" max="14098" width="7.5703125" style="50" customWidth="1"/>
    <col min="14099" max="14099" width="7" style="50" customWidth="1"/>
    <col min="14100" max="14101" width="8.7109375" style="50" customWidth="1"/>
    <col min="14102" max="14102" width="7.28515625" style="50" customWidth="1"/>
    <col min="14103" max="14103" width="8.140625" style="50" customWidth="1"/>
    <col min="14104" max="14104" width="8.7109375" style="50" customWidth="1"/>
    <col min="14105" max="14105" width="6.42578125" style="50" customWidth="1"/>
    <col min="14106" max="14107" width="9.28515625" style="50" customWidth="1"/>
    <col min="14108" max="14108" width="6.42578125" style="50" customWidth="1"/>
    <col min="14109" max="14110" width="9.5703125" style="50" customWidth="1"/>
    <col min="14111" max="14111" width="6.42578125" style="50" customWidth="1"/>
    <col min="14112" max="14113" width="9.5703125" style="50" customWidth="1"/>
    <col min="14114" max="14114" width="6.7109375" style="50" customWidth="1"/>
    <col min="14115" max="14117" width="9.140625" style="50"/>
    <col min="14118" max="14118" width="10.85546875" style="50" bestFit="1" customWidth="1"/>
    <col min="14119" max="14339" width="9.140625" style="50"/>
    <col min="14340" max="14340" width="18.7109375" style="50" customWidth="1"/>
    <col min="14341" max="14342" width="9.42578125" style="50" customWidth="1"/>
    <col min="14343" max="14343" width="7.7109375" style="50" customWidth="1"/>
    <col min="14344" max="14344" width="9.28515625" style="50" customWidth="1"/>
    <col min="14345" max="14345" width="9.85546875" style="50" customWidth="1"/>
    <col min="14346" max="14346" width="7.140625" style="50" customWidth="1"/>
    <col min="14347" max="14347" width="8.5703125" style="50" customWidth="1"/>
    <col min="14348" max="14348" width="8.85546875" style="50" customWidth="1"/>
    <col min="14349" max="14349" width="7.140625" style="50" customWidth="1"/>
    <col min="14350" max="14350" width="9" style="50" customWidth="1"/>
    <col min="14351" max="14351" width="8.7109375" style="50" customWidth="1"/>
    <col min="14352" max="14352" width="6.5703125" style="50" customWidth="1"/>
    <col min="14353" max="14353" width="8.140625" style="50" customWidth="1"/>
    <col min="14354" max="14354" width="7.5703125" style="50" customWidth="1"/>
    <col min="14355" max="14355" width="7" style="50" customWidth="1"/>
    <col min="14356" max="14357" width="8.7109375" style="50" customWidth="1"/>
    <col min="14358" max="14358" width="7.28515625" style="50" customWidth="1"/>
    <col min="14359" max="14359" width="8.140625" style="50" customWidth="1"/>
    <col min="14360" max="14360" width="8.7109375" style="50" customWidth="1"/>
    <col min="14361" max="14361" width="6.42578125" style="50" customWidth="1"/>
    <col min="14362" max="14363" width="9.28515625" style="50" customWidth="1"/>
    <col min="14364" max="14364" width="6.42578125" style="50" customWidth="1"/>
    <col min="14365" max="14366" width="9.5703125" style="50" customWidth="1"/>
    <col min="14367" max="14367" width="6.42578125" style="50" customWidth="1"/>
    <col min="14368" max="14369" width="9.5703125" style="50" customWidth="1"/>
    <col min="14370" max="14370" width="6.7109375" style="50" customWidth="1"/>
    <col min="14371" max="14373" width="9.140625" style="50"/>
    <col min="14374" max="14374" width="10.85546875" style="50" bestFit="1" customWidth="1"/>
    <col min="14375" max="14595" width="9.140625" style="50"/>
    <col min="14596" max="14596" width="18.7109375" style="50" customWidth="1"/>
    <col min="14597" max="14598" width="9.42578125" style="50" customWidth="1"/>
    <col min="14599" max="14599" width="7.7109375" style="50" customWidth="1"/>
    <col min="14600" max="14600" width="9.28515625" style="50" customWidth="1"/>
    <col min="14601" max="14601" width="9.85546875" style="50" customWidth="1"/>
    <col min="14602" max="14602" width="7.140625" style="50" customWidth="1"/>
    <col min="14603" max="14603" width="8.5703125" style="50" customWidth="1"/>
    <col min="14604" max="14604" width="8.85546875" style="50" customWidth="1"/>
    <col min="14605" max="14605" width="7.140625" style="50" customWidth="1"/>
    <col min="14606" max="14606" width="9" style="50" customWidth="1"/>
    <col min="14607" max="14607" width="8.7109375" style="50" customWidth="1"/>
    <col min="14608" max="14608" width="6.5703125" style="50" customWidth="1"/>
    <col min="14609" max="14609" width="8.140625" style="50" customWidth="1"/>
    <col min="14610" max="14610" width="7.5703125" style="50" customWidth="1"/>
    <col min="14611" max="14611" width="7" style="50" customWidth="1"/>
    <col min="14612" max="14613" width="8.7109375" style="50" customWidth="1"/>
    <col min="14614" max="14614" width="7.28515625" style="50" customWidth="1"/>
    <col min="14615" max="14615" width="8.140625" style="50" customWidth="1"/>
    <col min="14616" max="14616" width="8.7109375" style="50" customWidth="1"/>
    <col min="14617" max="14617" width="6.42578125" style="50" customWidth="1"/>
    <col min="14618" max="14619" width="9.28515625" style="50" customWidth="1"/>
    <col min="14620" max="14620" width="6.42578125" style="50" customWidth="1"/>
    <col min="14621" max="14622" width="9.5703125" style="50" customWidth="1"/>
    <col min="14623" max="14623" width="6.42578125" style="50" customWidth="1"/>
    <col min="14624" max="14625" width="9.5703125" style="50" customWidth="1"/>
    <col min="14626" max="14626" width="6.7109375" style="50" customWidth="1"/>
    <col min="14627" max="14629" width="9.140625" style="50"/>
    <col min="14630" max="14630" width="10.85546875" style="50" bestFit="1" customWidth="1"/>
    <col min="14631" max="14851" width="9.140625" style="50"/>
    <col min="14852" max="14852" width="18.7109375" style="50" customWidth="1"/>
    <col min="14853" max="14854" width="9.42578125" style="50" customWidth="1"/>
    <col min="14855" max="14855" width="7.7109375" style="50" customWidth="1"/>
    <col min="14856" max="14856" width="9.28515625" style="50" customWidth="1"/>
    <col min="14857" max="14857" width="9.85546875" style="50" customWidth="1"/>
    <col min="14858" max="14858" width="7.140625" style="50" customWidth="1"/>
    <col min="14859" max="14859" width="8.5703125" style="50" customWidth="1"/>
    <col min="14860" max="14860" width="8.85546875" style="50" customWidth="1"/>
    <col min="14861" max="14861" width="7.140625" style="50" customWidth="1"/>
    <col min="14862" max="14862" width="9" style="50" customWidth="1"/>
    <col min="14863" max="14863" width="8.7109375" style="50" customWidth="1"/>
    <col min="14864" max="14864" width="6.5703125" style="50" customWidth="1"/>
    <col min="14865" max="14865" width="8.140625" style="50" customWidth="1"/>
    <col min="14866" max="14866" width="7.5703125" style="50" customWidth="1"/>
    <col min="14867" max="14867" width="7" style="50" customWidth="1"/>
    <col min="14868" max="14869" width="8.7109375" style="50" customWidth="1"/>
    <col min="14870" max="14870" width="7.28515625" style="50" customWidth="1"/>
    <col min="14871" max="14871" width="8.140625" style="50" customWidth="1"/>
    <col min="14872" max="14872" width="8.7109375" style="50" customWidth="1"/>
    <col min="14873" max="14873" width="6.42578125" style="50" customWidth="1"/>
    <col min="14874" max="14875" width="9.28515625" style="50" customWidth="1"/>
    <col min="14876" max="14876" width="6.42578125" style="50" customWidth="1"/>
    <col min="14877" max="14878" width="9.5703125" style="50" customWidth="1"/>
    <col min="14879" max="14879" width="6.42578125" style="50" customWidth="1"/>
    <col min="14880" max="14881" width="9.5703125" style="50" customWidth="1"/>
    <col min="14882" max="14882" width="6.7109375" style="50" customWidth="1"/>
    <col min="14883" max="14885" width="9.140625" style="50"/>
    <col min="14886" max="14886" width="10.85546875" style="50" bestFit="1" customWidth="1"/>
    <col min="14887" max="15107" width="9.140625" style="50"/>
    <col min="15108" max="15108" width="18.7109375" style="50" customWidth="1"/>
    <col min="15109" max="15110" width="9.42578125" style="50" customWidth="1"/>
    <col min="15111" max="15111" width="7.7109375" style="50" customWidth="1"/>
    <col min="15112" max="15112" width="9.28515625" style="50" customWidth="1"/>
    <col min="15113" max="15113" width="9.85546875" style="50" customWidth="1"/>
    <col min="15114" max="15114" width="7.140625" style="50" customWidth="1"/>
    <col min="15115" max="15115" width="8.5703125" style="50" customWidth="1"/>
    <col min="15116" max="15116" width="8.85546875" style="50" customWidth="1"/>
    <col min="15117" max="15117" width="7.140625" style="50" customWidth="1"/>
    <col min="15118" max="15118" width="9" style="50" customWidth="1"/>
    <col min="15119" max="15119" width="8.7109375" style="50" customWidth="1"/>
    <col min="15120" max="15120" width="6.5703125" style="50" customWidth="1"/>
    <col min="15121" max="15121" width="8.140625" style="50" customWidth="1"/>
    <col min="15122" max="15122" width="7.5703125" style="50" customWidth="1"/>
    <col min="15123" max="15123" width="7" style="50" customWidth="1"/>
    <col min="15124" max="15125" width="8.7109375" style="50" customWidth="1"/>
    <col min="15126" max="15126" width="7.28515625" style="50" customWidth="1"/>
    <col min="15127" max="15127" width="8.140625" style="50" customWidth="1"/>
    <col min="15128" max="15128" width="8.7109375" style="50" customWidth="1"/>
    <col min="15129" max="15129" width="6.42578125" style="50" customWidth="1"/>
    <col min="15130" max="15131" width="9.28515625" style="50" customWidth="1"/>
    <col min="15132" max="15132" width="6.42578125" style="50" customWidth="1"/>
    <col min="15133" max="15134" width="9.5703125" style="50" customWidth="1"/>
    <col min="15135" max="15135" width="6.42578125" style="50" customWidth="1"/>
    <col min="15136" max="15137" width="9.5703125" style="50" customWidth="1"/>
    <col min="15138" max="15138" width="6.7109375" style="50" customWidth="1"/>
    <col min="15139" max="15141" width="9.140625" style="50"/>
    <col min="15142" max="15142" width="10.85546875" style="50" bestFit="1" customWidth="1"/>
    <col min="15143" max="15363" width="9.140625" style="50"/>
    <col min="15364" max="15364" width="18.7109375" style="50" customWidth="1"/>
    <col min="15365" max="15366" width="9.42578125" style="50" customWidth="1"/>
    <col min="15367" max="15367" width="7.7109375" style="50" customWidth="1"/>
    <col min="15368" max="15368" width="9.28515625" style="50" customWidth="1"/>
    <col min="15369" max="15369" width="9.85546875" style="50" customWidth="1"/>
    <col min="15370" max="15370" width="7.140625" style="50" customWidth="1"/>
    <col min="15371" max="15371" width="8.5703125" style="50" customWidth="1"/>
    <col min="15372" max="15372" width="8.85546875" style="50" customWidth="1"/>
    <col min="15373" max="15373" width="7.140625" style="50" customWidth="1"/>
    <col min="15374" max="15374" width="9" style="50" customWidth="1"/>
    <col min="15375" max="15375" width="8.7109375" style="50" customWidth="1"/>
    <col min="15376" max="15376" width="6.5703125" style="50" customWidth="1"/>
    <col min="15377" max="15377" width="8.140625" style="50" customWidth="1"/>
    <col min="15378" max="15378" width="7.5703125" style="50" customWidth="1"/>
    <col min="15379" max="15379" width="7" style="50" customWidth="1"/>
    <col min="15380" max="15381" width="8.7109375" style="50" customWidth="1"/>
    <col min="15382" max="15382" width="7.28515625" style="50" customWidth="1"/>
    <col min="15383" max="15383" width="8.140625" style="50" customWidth="1"/>
    <col min="15384" max="15384" width="8.7109375" style="50" customWidth="1"/>
    <col min="15385" max="15385" width="6.42578125" style="50" customWidth="1"/>
    <col min="15386" max="15387" width="9.28515625" style="50" customWidth="1"/>
    <col min="15388" max="15388" width="6.42578125" style="50" customWidth="1"/>
    <col min="15389" max="15390" width="9.5703125" style="50" customWidth="1"/>
    <col min="15391" max="15391" width="6.42578125" style="50" customWidth="1"/>
    <col min="15392" max="15393" width="9.5703125" style="50" customWidth="1"/>
    <col min="15394" max="15394" width="6.7109375" style="50" customWidth="1"/>
    <col min="15395" max="15397" width="9.140625" style="50"/>
    <col min="15398" max="15398" width="10.85546875" style="50" bestFit="1" customWidth="1"/>
    <col min="15399" max="15619" width="9.140625" style="50"/>
    <col min="15620" max="15620" width="18.7109375" style="50" customWidth="1"/>
    <col min="15621" max="15622" width="9.42578125" style="50" customWidth="1"/>
    <col min="15623" max="15623" width="7.7109375" style="50" customWidth="1"/>
    <col min="15624" max="15624" width="9.28515625" style="50" customWidth="1"/>
    <col min="15625" max="15625" width="9.85546875" style="50" customWidth="1"/>
    <col min="15626" max="15626" width="7.140625" style="50" customWidth="1"/>
    <col min="15627" max="15627" width="8.5703125" style="50" customWidth="1"/>
    <col min="15628" max="15628" width="8.85546875" style="50" customWidth="1"/>
    <col min="15629" max="15629" width="7.140625" style="50" customWidth="1"/>
    <col min="15630" max="15630" width="9" style="50" customWidth="1"/>
    <col min="15631" max="15631" width="8.7109375" style="50" customWidth="1"/>
    <col min="15632" max="15632" width="6.5703125" style="50" customWidth="1"/>
    <col min="15633" max="15633" width="8.140625" style="50" customWidth="1"/>
    <col min="15634" max="15634" width="7.5703125" style="50" customWidth="1"/>
    <col min="15635" max="15635" width="7" style="50" customWidth="1"/>
    <col min="15636" max="15637" width="8.7109375" style="50" customWidth="1"/>
    <col min="15638" max="15638" width="7.28515625" style="50" customWidth="1"/>
    <col min="15639" max="15639" width="8.140625" style="50" customWidth="1"/>
    <col min="15640" max="15640" width="8.7109375" style="50" customWidth="1"/>
    <col min="15641" max="15641" width="6.42578125" style="50" customWidth="1"/>
    <col min="15642" max="15643" width="9.28515625" style="50" customWidth="1"/>
    <col min="15644" max="15644" width="6.42578125" style="50" customWidth="1"/>
    <col min="15645" max="15646" width="9.5703125" style="50" customWidth="1"/>
    <col min="15647" max="15647" width="6.42578125" style="50" customWidth="1"/>
    <col min="15648" max="15649" width="9.5703125" style="50" customWidth="1"/>
    <col min="15650" max="15650" width="6.7109375" style="50" customWidth="1"/>
    <col min="15651" max="15653" width="9.140625" style="50"/>
    <col min="15654" max="15654" width="10.85546875" style="50" bestFit="1" customWidth="1"/>
    <col min="15655" max="15875" width="9.140625" style="50"/>
    <col min="15876" max="15876" width="18.7109375" style="50" customWidth="1"/>
    <col min="15877" max="15878" width="9.42578125" style="50" customWidth="1"/>
    <col min="15879" max="15879" width="7.7109375" style="50" customWidth="1"/>
    <col min="15880" max="15880" width="9.28515625" style="50" customWidth="1"/>
    <col min="15881" max="15881" width="9.85546875" style="50" customWidth="1"/>
    <col min="15882" max="15882" width="7.140625" style="50" customWidth="1"/>
    <col min="15883" max="15883" width="8.5703125" style="50" customWidth="1"/>
    <col min="15884" max="15884" width="8.85546875" style="50" customWidth="1"/>
    <col min="15885" max="15885" width="7.140625" style="50" customWidth="1"/>
    <col min="15886" max="15886" width="9" style="50" customWidth="1"/>
    <col min="15887" max="15887" width="8.7109375" style="50" customWidth="1"/>
    <col min="15888" max="15888" width="6.5703125" style="50" customWidth="1"/>
    <col min="15889" max="15889" width="8.140625" style="50" customWidth="1"/>
    <col min="15890" max="15890" width="7.5703125" style="50" customWidth="1"/>
    <col min="15891" max="15891" width="7" style="50" customWidth="1"/>
    <col min="15892" max="15893" width="8.7109375" style="50" customWidth="1"/>
    <col min="15894" max="15894" width="7.28515625" style="50" customWidth="1"/>
    <col min="15895" max="15895" width="8.140625" style="50" customWidth="1"/>
    <col min="15896" max="15896" width="8.7109375" style="50" customWidth="1"/>
    <col min="15897" max="15897" width="6.42578125" style="50" customWidth="1"/>
    <col min="15898" max="15899" width="9.28515625" style="50" customWidth="1"/>
    <col min="15900" max="15900" width="6.42578125" style="50" customWidth="1"/>
    <col min="15901" max="15902" width="9.5703125" style="50" customWidth="1"/>
    <col min="15903" max="15903" width="6.42578125" style="50" customWidth="1"/>
    <col min="15904" max="15905" width="9.5703125" style="50" customWidth="1"/>
    <col min="15906" max="15906" width="6.7109375" style="50" customWidth="1"/>
    <col min="15907" max="15909" width="9.140625" style="50"/>
    <col min="15910" max="15910" width="10.85546875" style="50" bestFit="1" customWidth="1"/>
    <col min="15911" max="16131" width="9.140625" style="50"/>
    <col min="16132" max="16132" width="18.7109375" style="50" customWidth="1"/>
    <col min="16133" max="16134" width="9.42578125" style="50" customWidth="1"/>
    <col min="16135" max="16135" width="7.7109375" style="50" customWidth="1"/>
    <col min="16136" max="16136" width="9.28515625" style="50" customWidth="1"/>
    <col min="16137" max="16137" width="9.85546875" style="50" customWidth="1"/>
    <col min="16138" max="16138" width="7.140625" style="50" customWidth="1"/>
    <col min="16139" max="16139" width="8.5703125" style="50" customWidth="1"/>
    <col min="16140" max="16140" width="8.85546875" style="50" customWidth="1"/>
    <col min="16141" max="16141" width="7.140625" style="50" customWidth="1"/>
    <col min="16142" max="16142" width="9" style="50" customWidth="1"/>
    <col min="16143" max="16143" width="8.7109375" style="50" customWidth="1"/>
    <col min="16144" max="16144" width="6.5703125" style="50" customWidth="1"/>
    <col min="16145" max="16145" width="8.140625" style="50" customWidth="1"/>
    <col min="16146" max="16146" width="7.5703125" style="50" customWidth="1"/>
    <col min="16147" max="16147" width="7" style="50" customWidth="1"/>
    <col min="16148" max="16149" width="8.7109375" style="50" customWidth="1"/>
    <col min="16150" max="16150" width="7.28515625" style="50" customWidth="1"/>
    <col min="16151" max="16151" width="8.140625" style="50" customWidth="1"/>
    <col min="16152" max="16152" width="8.7109375" style="50" customWidth="1"/>
    <col min="16153" max="16153" width="6.42578125" style="50" customWidth="1"/>
    <col min="16154" max="16155" width="9.28515625" style="50" customWidth="1"/>
    <col min="16156" max="16156" width="6.42578125" style="50" customWidth="1"/>
    <col min="16157" max="16158" width="9.5703125" style="50" customWidth="1"/>
    <col min="16159" max="16159" width="6.42578125" style="50" customWidth="1"/>
    <col min="16160" max="16161" width="9.5703125" style="50" customWidth="1"/>
    <col min="16162" max="16162" width="6.7109375" style="50" customWidth="1"/>
    <col min="16163" max="16165" width="9.140625" style="50"/>
    <col min="16166" max="16166" width="10.85546875" style="50" bestFit="1" customWidth="1"/>
    <col min="16167" max="16384" width="9.140625" style="50"/>
  </cols>
  <sheetData>
    <row r="1" spans="1:35" s="43" customFormat="1" ht="60" customHeight="1" x14ac:dyDescent="0.25">
      <c r="A1" s="97"/>
      <c r="B1" s="236" t="s">
        <v>82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00"/>
      <c r="O1" s="200"/>
      <c r="P1" s="200"/>
      <c r="Q1" s="200"/>
      <c r="R1" s="200"/>
      <c r="S1" s="193"/>
      <c r="T1" s="40"/>
      <c r="U1" s="40"/>
      <c r="V1" s="40"/>
      <c r="W1" s="41"/>
      <c r="X1" s="41"/>
      <c r="Y1" s="110" t="s">
        <v>19</v>
      </c>
      <c r="Z1" s="41"/>
      <c r="AA1" s="41"/>
      <c r="AB1" s="41"/>
      <c r="AC1" s="41"/>
      <c r="AD1" s="41"/>
      <c r="AE1" s="42"/>
      <c r="AG1" s="45"/>
      <c r="AH1" s="110" t="s">
        <v>19</v>
      </c>
    </row>
    <row r="2" spans="1:35" s="43" customFormat="1" ht="13.5" customHeight="1" x14ac:dyDescent="0.25">
      <c r="A2" s="97"/>
      <c r="B2" s="98"/>
      <c r="C2" s="171"/>
      <c r="D2" s="171"/>
      <c r="E2" s="98"/>
      <c r="F2" s="98"/>
      <c r="G2" s="98"/>
      <c r="H2" s="195"/>
      <c r="I2" s="195"/>
      <c r="J2" s="195"/>
      <c r="K2" s="92"/>
      <c r="L2" s="92"/>
      <c r="M2" s="45" t="s">
        <v>7</v>
      </c>
      <c r="N2" s="98"/>
      <c r="O2" s="98"/>
      <c r="Q2" s="45"/>
      <c r="S2" s="45"/>
      <c r="T2" s="40"/>
      <c r="U2" s="40"/>
      <c r="V2" s="40"/>
      <c r="W2" s="41"/>
      <c r="X2" s="41"/>
      <c r="Y2" s="45" t="s">
        <v>7</v>
      </c>
      <c r="Z2" s="41"/>
      <c r="AA2" s="41"/>
      <c r="AB2" s="41"/>
      <c r="AC2" s="41"/>
      <c r="AD2" s="41"/>
      <c r="AE2" s="42"/>
      <c r="AH2" s="45" t="s">
        <v>7</v>
      </c>
    </row>
    <row r="3" spans="1:35" s="43" customFormat="1" ht="56.25" customHeight="1" x14ac:dyDescent="0.2">
      <c r="A3" s="151"/>
      <c r="B3" s="222" t="s">
        <v>39</v>
      </c>
      <c r="C3" s="223"/>
      <c r="D3" s="224"/>
      <c r="E3" s="237" t="s">
        <v>8</v>
      </c>
      <c r="F3" s="237"/>
      <c r="G3" s="237"/>
      <c r="H3" s="229" t="s">
        <v>67</v>
      </c>
      <c r="I3" s="229"/>
      <c r="J3" s="229"/>
      <c r="K3" s="237" t="s">
        <v>55</v>
      </c>
      <c r="L3" s="237"/>
      <c r="M3" s="237"/>
      <c r="N3" s="237" t="s">
        <v>14</v>
      </c>
      <c r="O3" s="237"/>
      <c r="P3" s="237"/>
      <c r="Q3" s="222" t="s">
        <v>62</v>
      </c>
      <c r="R3" s="223"/>
      <c r="S3" s="224"/>
      <c r="T3" s="237" t="s">
        <v>9</v>
      </c>
      <c r="U3" s="237"/>
      <c r="V3" s="237"/>
      <c r="W3" s="237" t="s">
        <v>10</v>
      </c>
      <c r="X3" s="237"/>
      <c r="Y3" s="237"/>
      <c r="Z3" s="239" t="s">
        <v>42</v>
      </c>
      <c r="AA3" s="240"/>
      <c r="AB3" s="241"/>
      <c r="AC3" s="238" t="s">
        <v>16</v>
      </c>
      <c r="AD3" s="238"/>
      <c r="AE3" s="238"/>
      <c r="AF3" s="237" t="s">
        <v>15</v>
      </c>
      <c r="AG3" s="237"/>
      <c r="AH3" s="237"/>
    </row>
    <row r="4" spans="1:35" s="46" customFormat="1" ht="30" customHeight="1" x14ac:dyDescent="0.2">
      <c r="A4" s="152"/>
      <c r="B4" s="157" t="s">
        <v>40</v>
      </c>
      <c r="C4" s="157" t="s">
        <v>68</v>
      </c>
      <c r="D4" s="153" t="s">
        <v>2</v>
      </c>
      <c r="E4" s="157" t="s">
        <v>40</v>
      </c>
      <c r="F4" s="157" t="s">
        <v>68</v>
      </c>
      <c r="G4" s="153" t="s">
        <v>2</v>
      </c>
      <c r="H4" s="157" t="s">
        <v>40</v>
      </c>
      <c r="I4" s="157" t="s">
        <v>68</v>
      </c>
      <c r="J4" s="153" t="s">
        <v>2</v>
      </c>
      <c r="K4" s="157" t="s">
        <v>40</v>
      </c>
      <c r="L4" s="157" t="s">
        <v>68</v>
      </c>
      <c r="M4" s="153" t="s">
        <v>2</v>
      </c>
      <c r="N4" s="157" t="s">
        <v>40</v>
      </c>
      <c r="O4" s="157" t="s">
        <v>68</v>
      </c>
      <c r="P4" s="153" t="s">
        <v>2</v>
      </c>
      <c r="Q4" s="157" t="s">
        <v>40</v>
      </c>
      <c r="R4" s="157" t="s">
        <v>68</v>
      </c>
      <c r="S4" s="153" t="s">
        <v>2</v>
      </c>
      <c r="T4" s="157" t="s">
        <v>40</v>
      </c>
      <c r="U4" s="157" t="s">
        <v>68</v>
      </c>
      <c r="V4" s="153" t="s">
        <v>2</v>
      </c>
      <c r="W4" s="157" t="s">
        <v>40</v>
      </c>
      <c r="X4" s="157" t="s">
        <v>68</v>
      </c>
      <c r="Y4" s="153" t="s">
        <v>2</v>
      </c>
      <c r="Z4" s="157" t="s">
        <v>40</v>
      </c>
      <c r="AA4" s="157" t="s">
        <v>68</v>
      </c>
      <c r="AB4" s="153" t="s">
        <v>2</v>
      </c>
      <c r="AC4" s="157" t="s">
        <v>40</v>
      </c>
      <c r="AD4" s="157" t="s">
        <v>68</v>
      </c>
      <c r="AE4" s="153" t="s">
        <v>2</v>
      </c>
      <c r="AF4" s="157" t="s">
        <v>40</v>
      </c>
      <c r="AG4" s="157" t="s">
        <v>68</v>
      </c>
      <c r="AH4" s="153" t="s">
        <v>2</v>
      </c>
    </row>
    <row r="5" spans="1:35" s="155" customFormat="1" ht="12.75" customHeight="1" x14ac:dyDescent="0.25">
      <c r="A5" s="154" t="s">
        <v>3</v>
      </c>
      <c r="B5" s="154">
        <v>1</v>
      </c>
      <c r="C5" s="154">
        <v>2</v>
      </c>
      <c r="D5" s="154">
        <v>3</v>
      </c>
      <c r="E5" s="154">
        <v>4</v>
      </c>
      <c r="F5" s="154">
        <v>5</v>
      </c>
      <c r="G5" s="154">
        <v>6</v>
      </c>
      <c r="H5" s="154">
        <v>7</v>
      </c>
      <c r="I5" s="154">
        <v>8</v>
      </c>
      <c r="J5" s="154">
        <v>9</v>
      </c>
      <c r="K5" s="154">
        <v>10</v>
      </c>
      <c r="L5" s="154">
        <v>11</v>
      </c>
      <c r="M5" s="154">
        <v>12</v>
      </c>
      <c r="N5" s="154">
        <v>13</v>
      </c>
      <c r="O5" s="154">
        <v>14</v>
      </c>
      <c r="P5" s="154">
        <v>15</v>
      </c>
      <c r="Q5" s="154">
        <v>16</v>
      </c>
      <c r="R5" s="154">
        <v>17</v>
      </c>
      <c r="S5" s="154">
        <v>18</v>
      </c>
      <c r="T5" s="154">
        <v>19</v>
      </c>
      <c r="U5" s="154">
        <v>20</v>
      </c>
      <c r="V5" s="154">
        <v>21</v>
      </c>
      <c r="W5" s="154">
        <v>22</v>
      </c>
      <c r="X5" s="154">
        <v>23</v>
      </c>
      <c r="Y5" s="154">
        <v>24</v>
      </c>
      <c r="Z5" s="154">
        <v>25</v>
      </c>
      <c r="AA5" s="154">
        <v>26</v>
      </c>
      <c r="AB5" s="154">
        <v>27</v>
      </c>
      <c r="AC5" s="154">
        <v>28</v>
      </c>
      <c r="AD5" s="154">
        <v>29</v>
      </c>
      <c r="AE5" s="154">
        <v>30</v>
      </c>
      <c r="AF5" s="154">
        <v>31</v>
      </c>
      <c r="AG5" s="154">
        <v>32</v>
      </c>
      <c r="AH5" s="154">
        <v>33</v>
      </c>
    </row>
    <row r="6" spans="1:35" s="147" customFormat="1" ht="19.149999999999999" customHeight="1" x14ac:dyDescent="0.25">
      <c r="A6" s="115" t="s">
        <v>31</v>
      </c>
      <c r="B6" s="126">
        <f>SUM(B7:B12)</f>
        <v>46</v>
      </c>
      <c r="C6" s="126">
        <f>SUM(C7:C12)</f>
        <v>230</v>
      </c>
      <c r="D6" s="173" t="s">
        <v>93</v>
      </c>
      <c r="E6" s="126">
        <f>SUM(E7:E12)</f>
        <v>45</v>
      </c>
      <c r="F6" s="126">
        <f>SUM(F7:F12)</f>
        <v>203</v>
      </c>
      <c r="G6" s="173" t="s">
        <v>94</v>
      </c>
      <c r="H6" s="126">
        <f>SUM(H7:H12)</f>
        <v>15</v>
      </c>
      <c r="I6" s="126">
        <f>SUM(I7:I12)</f>
        <v>79</v>
      </c>
      <c r="J6" s="173" t="s">
        <v>95</v>
      </c>
      <c r="K6" s="126">
        <f>SUM(K7:K12)</f>
        <v>4</v>
      </c>
      <c r="L6" s="126">
        <f>SUM(L7:L12)</f>
        <v>27</v>
      </c>
      <c r="M6" s="173" t="s">
        <v>96</v>
      </c>
      <c r="N6" s="126">
        <f>SUM(N7:N12)</f>
        <v>0</v>
      </c>
      <c r="O6" s="126">
        <f>SUM(O7:O12)</f>
        <v>8</v>
      </c>
      <c r="P6" s="191" t="s">
        <v>70</v>
      </c>
      <c r="Q6" s="130">
        <f>SUM(Q7:Q12)</f>
        <v>0</v>
      </c>
      <c r="R6" s="130">
        <f>SUM(R7:R12)</f>
        <v>11</v>
      </c>
      <c r="S6" s="130" t="s">
        <v>70</v>
      </c>
      <c r="T6" s="126">
        <f>SUM(T7:T12)</f>
        <v>0</v>
      </c>
      <c r="U6" s="126">
        <f>SUM(U7:U12)</f>
        <v>0</v>
      </c>
      <c r="V6" s="127" t="s">
        <v>70</v>
      </c>
      <c r="W6" s="126">
        <f>SUM(W7:W12)</f>
        <v>37</v>
      </c>
      <c r="X6" s="126">
        <f>SUM(X7:X12)</f>
        <v>182</v>
      </c>
      <c r="Y6" s="173" t="s">
        <v>97</v>
      </c>
      <c r="Z6" s="126">
        <f>SUM(Z7:Z12)</f>
        <v>29</v>
      </c>
      <c r="AA6" s="126">
        <f>SUM(AA7:AA12)</f>
        <v>159</v>
      </c>
      <c r="AB6" s="173" t="s">
        <v>98</v>
      </c>
      <c r="AC6" s="126">
        <f>SUM(AC7:AC12)</f>
        <v>29</v>
      </c>
      <c r="AD6" s="126">
        <f>SUM(AD7:AD12)</f>
        <v>136</v>
      </c>
      <c r="AE6" s="173" t="s">
        <v>99</v>
      </c>
      <c r="AF6" s="126">
        <f>SUM(AF7:AF12)</f>
        <v>16</v>
      </c>
      <c r="AG6" s="126">
        <f>SUM(AG7:AG12)</f>
        <v>90</v>
      </c>
      <c r="AH6" s="173" t="s">
        <v>100</v>
      </c>
    </row>
    <row r="7" spans="1:35" s="177" customFormat="1" ht="48" customHeight="1" x14ac:dyDescent="0.25">
      <c r="A7" s="178" t="s">
        <v>45</v>
      </c>
      <c r="B7" s="179">
        <v>23</v>
      </c>
      <c r="C7" s="179">
        <v>58</v>
      </c>
      <c r="D7" s="173" t="s">
        <v>71</v>
      </c>
      <c r="E7" s="179">
        <v>23</v>
      </c>
      <c r="F7" s="179">
        <v>57</v>
      </c>
      <c r="G7" s="173" t="s">
        <v>71</v>
      </c>
      <c r="H7" s="179">
        <v>8</v>
      </c>
      <c r="I7" s="179">
        <v>24</v>
      </c>
      <c r="J7" s="173" t="s">
        <v>104</v>
      </c>
      <c r="K7" s="179">
        <v>2</v>
      </c>
      <c r="L7" s="179">
        <v>3</v>
      </c>
      <c r="M7" s="127">
        <f t="shared" ref="M7" si="0">L7/K7*100</f>
        <v>150</v>
      </c>
      <c r="N7" s="136">
        <v>0</v>
      </c>
      <c r="O7" s="179">
        <v>0</v>
      </c>
      <c r="P7" s="191" t="s">
        <v>70</v>
      </c>
      <c r="Q7" s="136">
        <v>0</v>
      </c>
      <c r="R7" s="124">
        <v>1</v>
      </c>
      <c r="S7" s="130" t="s">
        <v>70</v>
      </c>
      <c r="T7" s="136">
        <v>0</v>
      </c>
      <c r="U7" s="179">
        <v>0</v>
      </c>
      <c r="V7" s="127" t="s">
        <v>70</v>
      </c>
      <c r="W7" s="179">
        <v>16</v>
      </c>
      <c r="X7" s="179">
        <v>48</v>
      </c>
      <c r="Y7" s="173" t="s">
        <v>104</v>
      </c>
      <c r="Z7" s="179">
        <v>14</v>
      </c>
      <c r="AA7" s="179">
        <v>41</v>
      </c>
      <c r="AB7" s="173" t="s">
        <v>109</v>
      </c>
      <c r="AC7" s="179">
        <v>14</v>
      </c>
      <c r="AD7" s="179">
        <v>40</v>
      </c>
      <c r="AE7" s="173" t="s">
        <v>109</v>
      </c>
      <c r="AF7" s="179">
        <v>8</v>
      </c>
      <c r="AG7" s="179">
        <v>30</v>
      </c>
      <c r="AH7" s="173" t="s">
        <v>112</v>
      </c>
      <c r="AI7" s="176"/>
    </row>
    <row r="8" spans="1:35" s="177" customFormat="1" ht="48" customHeight="1" x14ac:dyDescent="0.25">
      <c r="A8" s="178" t="s">
        <v>44</v>
      </c>
      <c r="B8" s="180">
        <v>0</v>
      </c>
      <c r="C8" s="190">
        <v>37</v>
      </c>
      <c r="D8" s="173" t="s">
        <v>70</v>
      </c>
      <c r="E8" s="180">
        <v>0</v>
      </c>
      <c r="F8" s="180">
        <v>35</v>
      </c>
      <c r="G8" s="173" t="s">
        <v>70</v>
      </c>
      <c r="H8" s="180">
        <v>0</v>
      </c>
      <c r="I8" s="180">
        <v>19</v>
      </c>
      <c r="J8" s="173" t="s">
        <v>70</v>
      </c>
      <c r="K8" s="180">
        <v>0</v>
      </c>
      <c r="L8" s="180">
        <v>7</v>
      </c>
      <c r="M8" s="127" t="s">
        <v>70</v>
      </c>
      <c r="N8" s="136">
        <v>0</v>
      </c>
      <c r="O8" s="180">
        <v>4</v>
      </c>
      <c r="P8" s="191" t="s">
        <v>70</v>
      </c>
      <c r="Q8" s="136">
        <v>0</v>
      </c>
      <c r="R8" s="124">
        <v>0</v>
      </c>
      <c r="S8" s="130" t="s">
        <v>70</v>
      </c>
      <c r="T8" s="136">
        <v>0</v>
      </c>
      <c r="U8" s="179">
        <v>0</v>
      </c>
      <c r="V8" s="127" t="s">
        <v>70</v>
      </c>
      <c r="W8" s="180">
        <v>0</v>
      </c>
      <c r="X8" s="180">
        <v>34</v>
      </c>
      <c r="Y8" s="173" t="s">
        <v>70</v>
      </c>
      <c r="Z8" s="180">
        <v>0</v>
      </c>
      <c r="AA8" s="180">
        <v>30</v>
      </c>
      <c r="AB8" s="173" t="s">
        <v>70</v>
      </c>
      <c r="AC8" s="180">
        <v>0</v>
      </c>
      <c r="AD8" s="180">
        <v>28</v>
      </c>
      <c r="AE8" s="173" t="s">
        <v>70</v>
      </c>
      <c r="AF8" s="180">
        <v>0</v>
      </c>
      <c r="AG8" s="180">
        <v>19</v>
      </c>
      <c r="AH8" s="173" t="s">
        <v>70</v>
      </c>
      <c r="AI8" s="176"/>
    </row>
    <row r="9" spans="1:35" s="177" customFormat="1" ht="48" customHeight="1" x14ac:dyDescent="0.25">
      <c r="A9" s="178" t="s">
        <v>48</v>
      </c>
      <c r="B9" s="180">
        <v>4</v>
      </c>
      <c r="C9" s="190">
        <v>27</v>
      </c>
      <c r="D9" s="173" t="s">
        <v>96</v>
      </c>
      <c r="E9" s="180">
        <v>3</v>
      </c>
      <c r="F9" s="180">
        <v>20</v>
      </c>
      <c r="G9" s="173" t="s">
        <v>96</v>
      </c>
      <c r="H9" s="180">
        <v>0</v>
      </c>
      <c r="I9" s="180">
        <v>12</v>
      </c>
      <c r="J9" s="173" t="s">
        <v>70</v>
      </c>
      <c r="K9" s="180">
        <v>0</v>
      </c>
      <c r="L9" s="180">
        <v>2</v>
      </c>
      <c r="M9" s="127" t="s">
        <v>70</v>
      </c>
      <c r="N9" s="136">
        <v>0</v>
      </c>
      <c r="O9" s="180">
        <v>1</v>
      </c>
      <c r="P9" s="191" t="s">
        <v>70</v>
      </c>
      <c r="Q9" s="136">
        <v>0</v>
      </c>
      <c r="R9" s="124">
        <v>3</v>
      </c>
      <c r="S9" s="130" t="s">
        <v>70</v>
      </c>
      <c r="T9" s="136">
        <v>0</v>
      </c>
      <c r="U9" s="179">
        <v>0</v>
      </c>
      <c r="V9" s="127" t="s">
        <v>70</v>
      </c>
      <c r="W9" s="180">
        <v>3</v>
      </c>
      <c r="X9" s="180">
        <v>20</v>
      </c>
      <c r="Y9" s="173" t="s">
        <v>96</v>
      </c>
      <c r="Z9" s="180">
        <v>3</v>
      </c>
      <c r="AA9" s="180">
        <v>19</v>
      </c>
      <c r="AB9" s="173" t="s">
        <v>110</v>
      </c>
      <c r="AC9" s="180">
        <v>3</v>
      </c>
      <c r="AD9" s="180">
        <v>15</v>
      </c>
      <c r="AE9" s="173" t="s">
        <v>93</v>
      </c>
      <c r="AF9" s="180">
        <v>1</v>
      </c>
      <c r="AG9" s="180">
        <v>10</v>
      </c>
      <c r="AH9" s="173" t="s">
        <v>113</v>
      </c>
      <c r="AI9" s="176"/>
    </row>
    <row r="10" spans="1:35" s="177" customFormat="1" ht="48" customHeight="1" x14ac:dyDescent="0.25">
      <c r="A10" s="178" t="s">
        <v>49</v>
      </c>
      <c r="B10" s="180">
        <v>2</v>
      </c>
      <c r="C10" s="190">
        <v>26</v>
      </c>
      <c r="D10" s="173" t="s">
        <v>107</v>
      </c>
      <c r="E10" s="180">
        <v>2</v>
      </c>
      <c r="F10" s="180">
        <v>16</v>
      </c>
      <c r="G10" s="173" t="s">
        <v>103</v>
      </c>
      <c r="H10" s="180">
        <v>1</v>
      </c>
      <c r="I10" s="180">
        <v>3</v>
      </c>
      <c r="J10" s="173" t="s">
        <v>104</v>
      </c>
      <c r="K10" s="180">
        <v>1</v>
      </c>
      <c r="L10" s="180">
        <v>7</v>
      </c>
      <c r="M10" s="173" t="s">
        <v>106</v>
      </c>
      <c r="N10" s="136">
        <v>0</v>
      </c>
      <c r="O10" s="180">
        <v>0</v>
      </c>
      <c r="P10" s="191" t="s">
        <v>70</v>
      </c>
      <c r="Q10" s="136">
        <v>0</v>
      </c>
      <c r="R10" s="124">
        <v>0</v>
      </c>
      <c r="S10" s="130" t="s">
        <v>70</v>
      </c>
      <c r="T10" s="136">
        <v>0</v>
      </c>
      <c r="U10" s="179">
        <v>0</v>
      </c>
      <c r="V10" s="127" t="s">
        <v>70</v>
      </c>
      <c r="W10" s="180">
        <v>1</v>
      </c>
      <c r="X10" s="180">
        <v>15</v>
      </c>
      <c r="Y10" s="173" t="s">
        <v>108</v>
      </c>
      <c r="Z10" s="180">
        <v>0</v>
      </c>
      <c r="AA10" s="180">
        <v>18</v>
      </c>
      <c r="AB10" s="173" t="s">
        <v>70</v>
      </c>
      <c r="AC10" s="180">
        <v>0</v>
      </c>
      <c r="AD10" s="180">
        <v>9</v>
      </c>
      <c r="AE10" s="173" t="s">
        <v>70</v>
      </c>
      <c r="AF10" s="180">
        <v>0</v>
      </c>
      <c r="AG10" s="180">
        <v>5</v>
      </c>
      <c r="AH10" s="173" t="s">
        <v>70</v>
      </c>
      <c r="AI10" s="176"/>
    </row>
    <row r="11" spans="1:35" s="177" customFormat="1" ht="48" customHeight="1" x14ac:dyDescent="0.25">
      <c r="A11" s="178" t="s">
        <v>46</v>
      </c>
      <c r="B11" s="180">
        <v>7</v>
      </c>
      <c r="C11" s="190">
        <v>54</v>
      </c>
      <c r="D11" s="173" t="s">
        <v>101</v>
      </c>
      <c r="E11" s="180">
        <v>7</v>
      </c>
      <c r="F11" s="180">
        <v>47</v>
      </c>
      <c r="G11" s="173" t="s">
        <v>96</v>
      </c>
      <c r="H11" s="180">
        <v>3</v>
      </c>
      <c r="I11" s="180">
        <v>17</v>
      </c>
      <c r="J11" s="173" t="s">
        <v>105</v>
      </c>
      <c r="K11" s="180">
        <v>0</v>
      </c>
      <c r="L11" s="180">
        <v>5</v>
      </c>
      <c r="M11" s="127" t="s">
        <v>70</v>
      </c>
      <c r="N11" s="136">
        <v>0</v>
      </c>
      <c r="O11" s="180">
        <v>3</v>
      </c>
      <c r="P11" s="191" t="s">
        <v>70</v>
      </c>
      <c r="Q11" s="136">
        <v>0</v>
      </c>
      <c r="R11" s="124">
        <v>7</v>
      </c>
      <c r="S11" s="130" t="s">
        <v>70</v>
      </c>
      <c r="T11" s="136">
        <v>0</v>
      </c>
      <c r="U11" s="179">
        <v>0</v>
      </c>
      <c r="V11" s="127" t="s">
        <v>70</v>
      </c>
      <c r="W11" s="180">
        <v>7</v>
      </c>
      <c r="X11" s="180">
        <v>40</v>
      </c>
      <c r="Y11" s="173" t="s">
        <v>105</v>
      </c>
      <c r="Z11" s="180">
        <v>6</v>
      </c>
      <c r="AA11" s="180">
        <v>33</v>
      </c>
      <c r="AB11" s="173" t="s">
        <v>98</v>
      </c>
      <c r="AC11" s="180">
        <v>6</v>
      </c>
      <c r="AD11" s="180">
        <v>26</v>
      </c>
      <c r="AE11" s="173" t="s">
        <v>111</v>
      </c>
      <c r="AF11" s="180">
        <v>4</v>
      </c>
      <c r="AG11" s="180">
        <v>21</v>
      </c>
      <c r="AH11" s="173" t="s">
        <v>114</v>
      </c>
      <c r="AI11" s="176"/>
    </row>
    <row r="12" spans="1:35" s="177" customFormat="1" ht="48" customHeight="1" x14ac:dyDescent="0.25">
      <c r="A12" s="178" t="s">
        <v>47</v>
      </c>
      <c r="B12" s="180">
        <v>10</v>
      </c>
      <c r="C12" s="190">
        <v>28</v>
      </c>
      <c r="D12" s="173" t="s">
        <v>102</v>
      </c>
      <c r="E12" s="180">
        <v>10</v>
      </c>
      <c r="F12" s="180">
        <v>28</v>
      </c>
      <c r="G12" s="173" t="s">
        <v>102</v>
      </c>
      <c r="H12" s="180">
        <v>3</v>
      </c>
      <c r="I12" s="180">
        <v>4</v>
      </c>
      <c r="J12" s="173">
        <f t="shared" ref="J12" si="1">I12/H12*100</f>
        <v>133.33333333333331</v>
      </c>
      <c r="K12" s="180">
        <v>1</v>
      </c>
      <c r="L12" s="180">
        <v>3</v>
      </c>
      <c r="M12" s="173" t="s">
        <v>104</v>
      </c>
      <c r="N12" s="136">
        <v>0</v>
      </c>
      <c r="O12" s="180">
        <v>0</v>
      </c>
      <c r="P12" s="191" t="s">
        <v>70</v>
      </c>
      <c r="Q12" s="136">
        <v>0</v>
      </c>
      <c r="R12" s="124">
        <v>0</v>
      </c>
      <c r="S12" s="130" t="s">
        <v>70</v>
      </c>
      <c r="T12" s="136">
        <v>0</v>
      </c>
      <c r="U12" s="179">
        <v>0</v>
      </c>
      <c r="V12" s="127" t="s">
        <v>70</v>
      </c>
      <c r="W12" s="180">
        <v>10</v>
      </c>
      <c r="X12" s="180">
        <v>25</v>
      </c>
      <c r="Y12" s="173" t="s">
        <v>71</v>
      </c>
      <c r="Z12" s="180">
        <v>6</v>
      </c>
      <c r="AA12" s="180">
        <v>18</v>
      </c>
      <c r="AB12" s="173" t="s">
        <v>104</v>
      </c>
      <c r="AC12" s="180">
        <v>6</v>
      </c>
      <c r="AD12" s="180">
        <v>18</v>
      </c>
      <c r="AE12" s="173" t="s">
        <v>104</v>
      </c>
      <c r="AF12" s="180">
        <v>3</v>
      </c>
      <c r="AG12" s="180">
        <v>5</v>
      </c>
      <c r="AH12" s="173">
        <f t="shared" ref="AH12" si="2">AG12/AF12*100</f>
        <v>166.66666666666669</v>
      </c>
      <c r="AI12" s="176"/>
    </row>
  </sheetData>
  <mergeCells count="12">
    <mergeCell ref="B1:M1"/>
    <mergeCell ref="T3:V3"/>
    <mergeCell ref="W3:Y3"/>
    <mergeCell ref="AC3:AE3"/>
    <mergeCell ref="AF3:AH3"/>
    <mergeCell ref="E3:G3"/>
    <mergeCell ref="K3:M3"/>
    <mergeCell ref="N3:P3"/>
    <mergeCell ref="B3:D3"/>
    <mergeCell ref="Z3:AB3"/>
    <mergeCell ref="H3:J3"/>
    <mergeCell ref="Q3:S3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B20" sqref="B20:C20"/>
    </sheetView>
  </sheetViews>
  <sheetFormatPr defaultColWidth="8" defaultRowHeight="12.75" x14ac:dyDescent="0.2"/>
  <cols>
    <col min="1" max="1" width="62.5703125" style="3" customWidth="1"/>
    <col min="2" max="3" width="23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17" t="s">
        <v>51</v>
      </c>
      <c r="B1" s="217"/>
      <c r="C1" s="217"/>
      <c r="D1" s="217"/>
      <c r="E1" s="217"/>
    </row>
    <row r="2" spans="1:11" ht="18.75" customHeight="1" x14ac:dyDescent="0.2">
      <c r="A2" s="242" t="s">
        <v>52</v>
      </c>
      <c r="B2" s="242"/>
      <c r="C2" s="242"/>
      <c r="D2" s="242"/>
      <c r="E2" s="242"/>
    </row>
    <row r="3" spans="1:11" s="4" customFormat="1" ht="23.25" customHeight="1" x14ac:dyDescent="0.25">
      <c r="A3" s="212" t="s">
        <v>0</v>
      </c>
      <c r="B3" s="219" t="s">
        <v>74</v>
      </c>
      <c r="C3" s="219" t="s">
        <v>75</v>
      </c>
      <c r="D3" s="233" t="s">
        <v>1</v>
      </c>
      <c r="E3" s="234"/>
    </row>
    <row r="4" spans="1:11" s="4" customFormat="1" ht="30" x14ac:dyDescent="0.25">
      <c r="A4" s="213"/>
      <c r="B4" s="220"/>
      <c r="C4" s="220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38</v>
      </c>
      <c r="B6" s="121">
        <v>707</v>
      </c>
      <c r="C6" s="121">
        <v>686</v>
      </c>
      <c r="D6" s="188">
        <f>C6/B6*100</f>
        <v>97.029702970297024</v>
      </c>
      <c r="E6" s="116">
        <f t="shared" ref="E6" si="0">C6-B6</f>
        <v>-21</v>
      </c>
      <c r="I6" s="12"/>
    </row>
    <row r="7" spans="1:11" s="4" customFormat="1" ht="29.25" customHeight="1" x14ac:dyDescent="0.25">
      <c r="A7" s="10" t="s">
        <v>63</v>
      </c>
      <c r="B7" s="121">
        <v>673</v>
      </c>
      <c r="C7" s="121">
        <v>487</v>
      </c>
      <c r="D7" s="188">
        <f t="shared" ref="D7" si="1">C7/B7*100</f>
        <v>72.362555720653788</v>
      </c>
      <c r="E7" s="116">
        <f t="shared" ref="E7" si="2">C7-B7</f>
        <v>-186</v>
      </c>
      <c r="I7" s="12"/>
    </row>
    <row r="8" spans="1:11" s="4" customFormat="1" ht="29.25" customHeight="1" x14ac:dyDescent="0.25">
      <c r="A8" s="10" t="s">
        <v>64</v>
      </c>
      <c r="B8" s="186">
        <v>174</v>
      </c>
      <c r="C8" s="121">
        <v>335</v>
      </c>
      <c r="D8" s="188">
        <f t="shared" ref="D8:D13" si="3">C8/B8*100</f>
        <v>192.52873563218392</v>
      </c>
      <c r="E8" s="116">
        <f t="shared" ref="E8:E13" si="4">C8-B8</f>
        <v>161</v>
      </c>
      <c r="I8" s="12"/>
    </row>
    <row r="9" spans="1:11" s="4" customFormat="1" ht="30" customHeight="1" x14ac:dyDescent="0.25">
      <c r="A9" s="13" t="s">
        <v>53</v>
      </c>
      <c r="B9" s="121">
        <v>83</v>
      </c>
      <c r="C9" s="121">
        <v>91</v>
      </c>
      <c r="D9" s="188">
        <f t="shared" si="3"/>
        <v>109.63855421686748</v>
      </c>
      <c r="E9" s="116">
        <f t="shared" si="4"/>
        <v>8</v>
      </c>
      <c r="I9" s="12"/>
    </row>
    <row r="10" spans="1:11" s="4" customFormat="1" ht="34.5" customHeight="1" x14ac:dyDescent="0.25">
      <c r="A10" s="14" t="s">
        <v>26</v>
      </c>
      <c r="B10" s="121">
        <v>24</v>
      </c>
      <c r="C10" s="121">
        <v>38</v>
      </c>
      <c r="D10" s="188">
        <f t="shared" si="3"/>
        <v>158.33333333333331</v>
      </c>
      <c r="E10" s="116">
        <f t="shared" si="4"/>
        <v>14</v>
      </c>
      <c r="I10" s="12"/>
    </row>
    <row r="11" spans="1:11" s="4" customFormat="1" ht="30" customHeight="1" x14ac:dyDescent="0.25">
      <c r="A11" s="14" t="s">
        <v>61</v>
      </c>
      <c r="B11" s="122">
        <v>0</v>
      </c>
      <c r="C11" s="122">
        <v>25</v>
      </c>
      <c r="D11" s="188" t="s">
        <v>70</v>
      </c>
      <c r="E11" s="116">
        <f t="shared" si="4"/>
        <v>25</v>
      </c>
      <c r="K11" s="12"/>
    </row>
    <row r="12" spans="1:11" s="4" customFormat="1" ht="48.75" customHeight="1" x14ac:dyDescent="0.25">
      <c r="A12" s="14" t="s">
        <v>23</v>
      </c>
      <c r="B12" s="121">
        <v>0</v>
      </c>
      <c r="C12" s="121">
        <v>2</v>
      </c>
      <c r="D12" s="188" t="s">
        <v>70</v>
      </c>
      <c r="E12" s="116">
        <f t="shared" si="4"/>
        <v>2</v>
      </c>
      <c r="I12" s="12"/>
    </row>
    <row r="13" spans="1:11" s="4" customFormat="1" ht="54.75" customHeight="1" x14ac:dyDescent="0.25">
      <c r="A13" s="14" t="s">
        <v>27</v>
      </c>
      <c r="B13" s="122">
        <v>558</v>
      </c>
      <c r="C13" s="122">
        <v>447</v>
      </c>
      <c r="D13" s="188">
        <f t="shared" si="3"/>
        <v>80.107526881720432</v>
      </c>
      <c r="E13" s="116">
        <f t="shared" si="4"/>
        <v>-111</v>
      </c>
      <c r="I13" s="12"/>
    </row>
    <row r="14" spans="1:11" s="4" customFormat="1" ht="12.75" customHeight="1" x14ac:dyDescent="0.25">
      <c r="A14" s="208" t="s">
        <v>4</v>
      </c>
      <c r="B14" s="209"/>
      <c r="C14" s="209"/>
      <c r="D14" s="209"/>
      <c r="E14" s="209"/>
      <c r="I14" s="12"/>
    </row>
    <row r="15" spans="1:11" s="4" customFormat="1" ht="18" customHeight="1" x14ac:dyDescent="0.25">
      <c r="A15" s="210"/>
      <c r="B15" s="211"/>
      <c r="C15" s="211"/>
      <c r="D15" s="211"/>
      <c r="E15" s="211"/>
      <c r="I15" s="12"/>
    </row>
    <row r="16" spans="1:11" s="4" customFormat="1" ht="20.25" customHeight="1" x14ac:dyDescent="0.25">
      <c r="A16" s="212" t="s">
        <v>0</v>
      </c>
      <c r="B16" s="214" t="s">
        <v>76</v>
      </c>
      <c r="C16" s="214" t="s">
        <v>77</v>
      </c>
      <c r="D16" s="233" t="s">
        <v>1</v>
      </c>
      <c r="E16" s="234"/>
      <c r="I16" s="12"/>
    </row>
    <row r="17" spans="1:9" ht="31.5" customHeight="1" x14ac:dyDescent="0.2">
      <c r="A17" s="213"/>
      <c r="B17" s="214"/>
      <c r="C17" s="214"/>
      <c r="D17" s="17" t="s">
        <v>2</v>
      </c>
      <c r="E17" s="6" t="s">
        <v>34</v>
      </c>
      <c r="I17" s="12"/>
    </row>
    <row r="18" spans="1:9" ht="28.5" customHeight="1" x14ac:dyDescent="0.2">
      <c r="A18" s="10" t="s">
        <v>38</v>
      </c>
      <c r="B18" s="122">
        <v>416</v>
      </c>
      <c r="C18" s="122">
        <v>472</v>
      </c>
      <c r="D18" s="188">
        <f t="shared" ref="D18:D20" si="5">C18/B18*100</f>
        <v>113.46153846153845</v>
      </c>
      <c r="E18" s="134">
        <f t="shared" ref="E18" si="6">C18-B18</f>
        <v>56</v>
      </c>
      <c r="I18" s="12"/>
    </row>
    <row r="19" spans="1:9" ht="25.5" customHeight="1" x14ac:dyDescent="0.2">
      <c r="A19" s="1" t="s">
        <v>65</v>
      </c>
      <c r="B19" s="122">
        <v>398</v>
      </c>
      <c r="C19" s="122">
        <v>368</v>
      </c>
      <c r="D19" s="188">
        <f t="shared" si="5"/>
        <v>92.462311557788951</v>
      </c>
      <c r="E19" s="134">
        <f t="shared" ref="E19:E20" si="7">C19-B19</f>
        <v>-30</v>
      </c>
      <c r="I19" s="12"/>
    </row>
    <row r="20" spans="1:9" ht="30" customHeight="1" x14ac:dyDescent="0.2">
      <c r="A20" s="1" t="s">
        <v>28</v>
      </c>
      <c r="B20" s="122">
        <v>170</v>
      </c>
      <c r="C20" s="122">
        <v>214</v>
      </c>
      <c r="D20" s="188">
        <f t="shared" si="5"/>
        <v>125.88235294117646</v>
      </c>
      <c r="E20" s="134">
        <f t="shared" si="7"/>
        <v>44</v>
      </c>
      <c r="I20" s="12"/>
    </row>
  </sheetData>
  <mergeCells count="11">
    <mergeCell ref="A1:E1"/>
    <mergeCell ref="A2:E2"/>
    <mergeCell ref="B3:B4"/>
    <mergeCell ref="A3:A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4"/>
  <sheetViews>
    <sheetView view="pageBreakPreview" zoomScale="90" zoomScaleNormal="90" zoomScaleSheetLayoutView="90" workbookViewId="0">
      <selection activeCell="Q17" sqref="Q17"/>
    </sheetView>
  </sheetViews>
  <sheetFormatPr defaultRowHeight="14.25" x14ac:dyDescent="0.2"/>
  <cols>
    <col min="1" max="1" width="26.7109375" style="38" customWidth="1"/>
    <col min="2" max="34" width="9.7109375" style="38" customWidth="1"/>
    <col min="35" max="16384" width="9.140625" style="38"/>
  </cols>
  <sheetData>
    <row r="1" spans="1:34" s="23" customFormat="1" ht="57.75" customHeight="1" x14ac:dyDescent="0.25">
      <c r="A1" s="22"/>
      <c r="B1" s="243" t="s">
        <v>83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01"/>
      <c r="O1" s="201"/>
      <c r="P1" s="201"/>
      <c r="Q1" s="201"/>
      <c r="R1" s="201"/>
      <c r="S1" s="194"/>
      <c r="T1" s="22"/>
      <c r="U1" s="22"/>
      <c r="V1" s="22"/>
      <c r="W1" s="22"/>
      <c r="X1" s="22"/>
      <c r="Y1" s="110" t="s">
        <v>19</v>
      </c>
      <c r="Z1" s="22"/>
      <c r="AA1" s="22"/>
      <c r="AB1" s="22"/>
      <c r="AC1" s="22"/>
      <c r="AD1" s="22"/>
      <c r="AE1" s="22"/>
      <c r="AH1" s="110" t="s">
        <v>19</v>
      </c>
    </row>
    <row r="2" spans="1:34" s="26" customFormat="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7</v>
      </c>
      <c r="N2" s="24"/>
      <c r="O2" s="24"/>
      <c r="Q2" s="27"/>
      <c r="S2" s="27"/>
      <c r="T2" s="24"/>
      <c r="U2" s="24"/>
      <c r="V2" s="24"/>
      <c r="W2" s="25"/>
      <c r="X2" s="25"/>
      <c r="Y2" s="27" t="s">
        <v>7</v>
      </c>
      <c r="Z2" s="25"/>
      <c r="AA2" s="25"/>
      <c r="AB2" s="25"/>
      <c r="AD2" s="25"/>
      <c r="AE2" s="27"/>
      <c r="AF2" s="27"/>
      <c r="AG2" s="27"/>
      <c r="AH2" s="27" t="s">
        <v>7</v>
      </c>
    </row>
    <row r="3" spans="1:34" s="28" customFormat="1" ht="60" customHeight="1" x14ac:dyDescent="0.25">
      <c r="A3" s="231"/>
      <c r="B3" s="222" t="s">
        <v>39</v>
      </c>
      <c r="C3" s="223"/>
      <c r="D3" s="224"/>
      <c r="E3" s="225" t="s">
        <v>8</v>
      </c>
      <c r="F3" s="225"/>
      <c r="G3" s="225"/>
      <c r="H3" s="229" t="s">
        <v>67</v>
      </c>
      <c r="I3" s="229"/>
      <c r="J3" s="229"/>
      <c r="K3" s="225" t="s">
        <v>54</v>
      </c>
      <c r="L3" s="225"/>
      <c r="M3" s="225"/>
      <c r="N3" s="225" t="s">
        <v>11</v>
      </c>
      <c r="O3" s="225"/>
      <c r="P3" s="225"/>
      <c r="Q3" s="222" t="s">
        <v>62</v>
      </c>
      <c r="R3" s="223"/>
      <c r="S3" s="224"/>
      <c r="T3" s="225" t="s">
        <v>12</v>
      </c>
      <c r="U3" s="225"/>
      <c r="V3" s="225"/>
      <c r="W3" s="222" t="s">
        <v>10</v>
      </c>
      <c r="X3" s="223"/>
      <c r="Y3" s="224"/>
      <c r="Z3" s="222" t="s">
        <v>41</v>
      </c>
      <c r="AA3" s="223"/>
      <c r="AB3" s="224"/>
      <c r="AC3" s="225" t="s">
        <v>13</v>
      </c>
      <c r="AD3" s="225"/>
      <c r="AE3" s="225"/>
      <c r="AF3" s="225" t="s">
        <v>17</v>
      </c>
      <c r="AG3" s="225"/>
      <c r="AH3" s="225"/>
    </row>
    <row r="4" spans="1:34" s="160" customFormat="1" ht="26.25" customHeight="1" x14ac:dyDescent="0.25">
      <c r="A4" s="232"/>
      <c r="B4" s="158" t="s">
        <v>40</v>
      </c>
      <c r="C4" s="158" t="s">
        <v>68</v>
      </c>
      <c r="D4" s="159" t="s">
        <v>2</v>
      </c>
      <c r="E4" s="158" t="s">
        <v>40</v>
      </c>
      <c r="F4" s="158" t="s">
        <v>68</v>
      </c>
      <c r="G4" s="159" t="s">
        <v>2</v>
      </c>
      <c r="H4" s="158" t="s">
        <v>40</v>
      </c>
      <c r="I4" s="158" t="s">
        <v>68</v>
      </c>
      <c r="J4" s="159" t="s">
        <v>2</v>
      </c>
      <c r="K4" s="158" t="s">
        <v>40</v>
      </c>
      <c r="L4" s="158" t="s">
        <v>68</v>
      </c>
      <c r="M4" s="159" t="s">
        <v>2</v>
      </c>
      <c r="N4" s="158" t="s">
        <v>40</v>
      </c>
      <c r="O4" s="158" t="s">
        <v>68</v>
      </c>
      <c r="P4" s="159" t="s">
        <v>2</v>
      </c>
      <c r="Q4" s="158" t="s">
        <v>40</v>
      </c>
      <c r="R4" s="158" t="s">
        <v>68</v>
      </c>
      <c r="S4" s="159" t="s">
        <v>2</v>
      </c>
      <c r="T4" s="158" t="s">
        <v>40</v>
      </c>
      <c r="U4" s="158" t="s">
        <v>68</v>
      </c>
      <c r="V4" s="159" t="s">
        <v>2</v>
      </c>
      <c r="W4" s="158" t="s">
        <v>40</v>
      </c>
      <c r="X4" s="158" t="s">
        <v>68</v>
      </c>
      <c r="Y4" s="159" t="s">
        <v>2</v>
      </c>
      <c r="Z4" s="158" t="s">
        <v>40</v>
      </c>
      <c r="AA4" s="158" t="s">
        <v>68</v>
      </c>
      <c r="AB4" s="159" t="s">
        <v>2</v>
      </c>
      <c r="AC4" s="158" t="s">
        <v>40</v>
      </c>
      <c r="AD4" s="158" t="s">
        <v>68</v>
      </c>
      <c r="AE4" s="159" t="s">
        <v>2</v>
      </c>
      <c r="AF4" s="158" t="s">
        <v>40</v>
      </c>
      <c r="AG4" s="158" t="s">
        <v>68</v>
      </c>
      <c r="AH4" s="159" t="s">
        <v>2</v>
      </c>
    </row>
    <row r="5" spans="1:34" s="32" customFormat="1" ht="11.25" customHeight="1" x14ac:dyDescent="0.25">
      <c r="A5" s="30" t="s">
        <v>3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1">
        <v>19</v>
      </c>
      <c r="U5" s="31">
        <v>20</v>
      </c>
      <c r="V5" s="31">
        <v>21</v>
      </c>
      <c r="W5" s="31">
        <v>22</v>
      </c>
      <c r="X5" s="31">
        <v>23</v>
      </c>
      <c r="Y5" s="31">
        <v>24</v>
      </c>
      <c r="Z5" s="31">
        <v>25</v>
      </c>
      <c r="AA5" s="31">
        <v>26</v>
      </c>
      <c r="AB5" s="31">
        <v>27</v>
      </c>
      <c r="AC5" s="31">
        <v>28</v>
      </c>
      <c r="AD5" s="31">
        <v>29</v>
      </c>
      <c r="AE5" s="31">
        <v>30</v>
      </c>
      <c r="AF5" s="31">
        <v>31</v>
      </c>
      <c r="AG5" s="31">
        <v>32</v>
      </c>
      <c r="AH5" s="31">
        <v>33</v>
      </c>
    </row>
    <row r="6" spans="1:34" s="145" customFormat="1" ht="16.5" customHeight="1" x14ac:dyDescent="0.25">
      <c r="A6" s="115" t="s">
        <v>31</v>
      </c>
      <c r="B6" s="139">
        <f>SUM(B7:B12)</f>
        <v>707</v>
      </c>
      <c r="C6" s="139">
        <f>SUM(C7:C12)</f>
        <v>686</v>
      </c>
      <c r="D6" s="187">
        <f>C6/B6*100</f>
        <v>97.029702970297024</v>
      </c>
      <c r="E6" s="139">
        <f>SUM(E7:E12)</f>
        <v>673</v>
      </c>
      <c r="F6" s="139">
        <f>SUM(F7:F12)</f>
        <v>487</v>
      </c>
      <c r="G6" s="187">
        <f>F6/E6*100</f>
        <v>72.362555720653788</v>
      </c>
      <c r="H6" s="139">
        <f>SUM(H7:H12)</f>
        <v>174</v>
      </c>
      <c r="I6" s="139">
        <f>SUM(I7:I12)</f>
        <v>335</v>
      </c>
      <c r="J6" s="187">
        <f>I6/H6*100</f>
        <v>192.52873563218392</v>
      </c>
      <c r="K6" s="139">
        <f>SUM(K7:K12)</f>
        <v>83</v>
      </c>
      <c r="L6" s="139">
        <f>SUM(L7:L12)</f>
        <v>91</v>
      </c>
      <c r="M6" s="187">
        <f>L6/K6*100</f>
        <v>109.63855421686748</v>
      </c>
      <c r="N6" s="139">
        <f>SUM(N7:N12)</f>
        <v>24</v>
      </c>
      <c r="O6" s="139">
        <f>SUM(O7:O12)</f>
        <v>38</v>
      </c>
      <c r="P6" s="187">
        <f>O6/N6*100</f>
        <v>158.33333333333331</v>
      </c>
      <c r="Q6" s="130">
        <f>SUM(Q7:Q12)</f>
        <v>0</v>
      </c>
      <c r="R6" s="130">
        <f>SUM(R7:R12)</f>
        <v>25</v>
      </c>
      <c r="S6" s="130" t="s">
        <v>70</v>
      </c>
      <c r="T6" s="139">
        <f>SUM(T7:T12)</f>
        <v>0</v>
      </c>
      <c r="U6" s="139">
        <f>SUM(U7:U12)</f>
        <v>2</v>
      </c>
      <c r="V6" s="187" t="s">
        <v>70</v>
      </c>
      <c r="W6" s="139">
        <f>SUM(W7:W12)</f>
        <v>558</v>
      </c>
      <c r="X6" s="139">
        <f>SUM(X7:X12)</f>
        <v>447</v>
      </c>
      <c r="Y6" s="187">
        <f>X6/W6*100</f>
        <v>80.107526881720432</v>
      </c>
      <c r="Z6" s="139">
        <f>SUM(Z7:Z12)</f>
        <v>416</v>
      </c>
      <c r="AA6" s="139">
        <f>SUM(AA7:AA12)</f>
        <v>472</v>
      </c>
      <c r="AB6" s="187">
        <f>AA6/Z6*100</f>
        <v>113.46153846153845</v>
      </c>
      <c r="AC6" s="139">
        <f>SUM(AC7:AC12)</f>
        <v>398</v>
      </c>
      <c r="AD6" s="139">
        <f>SUM(AD7:AD12)</f>
        <v>368</v>
      </c>
      <c r="AE6" s="187">
        <f>AD6/AC6*100</f>
        <v>92.462311557788951</v>
      </c>
      <c r="AF6" s="139">
        <f>SUM(AF7:AF12)</f>
        <v>170</v>
      </c>
      <c r="AG6" s="139">
        <f>SUM(AG7:AG12)</f>
        <v>214</v>
      </c>
      <c r="AH6" s="187">
        <f>AG6/AF6*100</f>
        <v>125.88235294117646</v>
      </c>
    </row>
    <row r="7" spans="1:34" s="37" customFormat="1" ht="48" customHeight="1" x14ac:dyDescent="0.25">
      <c r="A7" s="174" t="s">
        <v>45</v>
      </c>
      <c r="B7" s="179">
        <v>321</v>
      </c>
      <c r="C7" s="179">
        <v>335</v>
      </c>
      <c r="D7" s="187">
        <f t="shared" ref="D7:D12" si="0">C7/B7*100</f>
        <v>104.3613707165109</v>
      </c>
      <c r="E7" s="179">
        <v>308</v>
      </c>
      <c r="F7" s="179">
        <v>218</v>
      </c>
      <c r="G7" s="187">
        <f t="shared" ref="G7:G12" si="1">F7/E7*100</f>
        <v>70.779220779220779</v>
      </c>
      <c r="H7" s="179">
        <v>73</v>
      </c>
      <c r="I7" s="179">
        <v>148</v>
      </c>
      <c r="J7" s="187" t="s">
        <v>90</v>
      </c>
      <c r="K7" s="179">
        <v>41</v>
      </c>
      <c r="L7" s="205">
        <v>30</v>
      </c>
      <c r="M7" s="187">
        <f t="shared" ref="M7:M11" si="2">L7/K7*100</f>
        <v>73.170731707317074</v>
      </c>
      <c r="N7" s="179">
        <v>14</v>
      </c>
      <c r="O7" s="179">
        <v>18</v>
      </c>
      <c r="P7" s="187">
        <f t="shared" ref="P7:P11" si="3">O7/N7*100</f>
        <v>128.57142857142858</v>
      </c>
      <c r="Q7" s="137">
        <v>0</v>
      </c>
      <c r="R7" s="124">
        <v>17</v>
      </c>
      <c r="S7" s="130" t="s">
        <v>70</v>
      </c>
      <c r="T7" s="137">
        <v>0</v>
      </c>
      <c r="U7" s="179">
        <v>2</v>
      </c>
      <c r="V7" s="187" t="s">
        <v>70</v>
      </c>
      <c r="W7" s="179">
        <v>231</v>
      </c>
      <c r="X7" s="179">
        <v>187</v>
      </c>
      <c r="Y7" s="187">
        <f t="shared" ref="Y7:Y12" si="4">X7/W7*100</f>
        <v>80.952380952380949</v>
      </c>
      <c r="Z7" s="179">
        <v>174</v>
      </c>
      <c r="AA7" s="179">
        <v>233</v>
      </c>
      <c r="AB7" s="187">
        <f t="shared" ref="AB7:AB12" si="5">AA7/Z7*100</f>
        <v>133.90804597701148</v>
      </c>
      <c r="AC7" s="179">
        <v>167</v>
      </c>
      <c r="AD7" s="179">
        <v>161</v>
      </c>
      <c r="AE7" s="187">
        <f t="shared" ref="AE7:AE12" si="6">AD7/AC7*100</f>
        <v>96.407185628742525</v>
      </c>
      <c r="AF7" s="179">
        <v>73</v>
      </c>
      <c r="AG7" s="179">
        <v>98</v>
      </c>
      <c r="AH7" s="187">
        <f t="shared" ref="AH7:AH12" si="7">AG7/AF7*100</f>
        <v>134.24657534246575</v>
      </c>
    </row>
    <row r="8" spans="1:34" s="36" customFormat="1" ht="48" customHeight="1" x14ac:dyDescent="0.25">
      <c r="A8" s="174" t="s">
        <v>44</v>
      </c>
      <c r="B8" s="180">
        <v>16</v>
      </c>
      <c r="C8" s="190">
        <v>9</v>
      </c>
      <c r="D8" s="187">
        <f t="shared" si="0"/>
        <v>56.25</v>
      </c>
      <c r="E8" s="180">
        <v>16</v>
      </c>
      <c r="F8" s="180">
        <v>7</v>
      </c>
      <c r="G8" s="187">
        <f t="shared" si="1"/>
        <v>43.75</v>
      </c>
      <c r="H8" s="180">
        <v>2</v>
      </c>
      <c r="I8" s="204">
        <v>4</v>
      </c>
      <c r="J8" s="187" t="s">
        <v>90</v>
      </c>
      <c r="K8" s="179">
        <v>3</v>
      </c>
      <c r="L8" s="205">
        <v>0</v>
      </c>
      <c r="M8" s="187">
        <f t="shared" si="2"/>
        <v>0</v>
      </c>
      <c r="N8" s="180">
        <v>0</v>
      </c>
      <c r="O8" s="180">
        <v>2</v>
      </c>
      <c r="P8" s="187" t="s">
        <v>70</v>
      </c>
      <c r="Q8" s="137">
        <v>0</v>
      </c>
      <c r="R8" s="124">
        <v>2</v>
      </c>
      <c r="S8" s="130" t="s">
        <v>70</v>
      </c>
      <c r="T8" s="137">
        <v>0</v>
      </c>
      <c r="U8" s="180">
        <v>0</v>
      </c>
      <c r="V8" s="187" t="s">
        <v>70</v>
      </c>
      <c r="W8" s="180">
        <v>16</v>
      </c>
      <c r="X8" s="204">
        <v>7</v>
      </c>
      <c r="Y8" s="187">
        <f t="shared" si="4"/>
        <v>43.75</v>
      </c>
      <c r="Z8" s="180">
        <v>9</v>
      </c>
      <c r="AA8" s="190">
        <v>9</v>
      </c>
      <c r="AB8" s="187">
        <f t="shared" si="5"/>
        <v>100</v>
      </c>
      <c r="AC8" s="180">
        <v>9</v>
      </c>
      <c r="AD8" s="180">
        <v>7</v>
      </c>
      <c r="AE8" s="187">
        <f t="shared" si="6"/>
        <v>77.777777777777786</v>
      </c>
      <c r="AF8" s="180">
        <v>3</v>
      </c>
      <c r="AG8" s="180">
        <v>5</v>
      </c>
      <c r="AH8" s="187">
        <f t="shared" si="7"/>
        <v>166.66666666666669</v>
      </c>
    </row>
    <row r="9" spans="1:34" s="36" customFormat="1" ht="48" customHeight="1" x14ac:dyDescent="0.25">
      <c r="A9" s="174" t="s">
        <v>48</v>
      </c>
      <c r="B9" s="180">
        <v>30</v>
      </c>
      <c r="C9" s="190">
        <v>33</v>
      </c>
      <c r="D9" s="187">
        <f t="shared" si="0"/>
        <v>110.00000000000001</v>
      </c>
      <c r="E9" s="180">
        <v>28</v>
      </c>
      <c r="F9" s="180">
        <v>19</v>
      </c>
      <c r="G9" s="187">
        <f t="shared" si="1"/>
        <v>67.857142857142861</v>
      </c>
      <c r="H9" s="180">
        <v>15</v>
      </c>
      <c r="I9" s="204">
        <v>7</v>
      </c>
      <c r="J9" s="187">
        <f t="shared" ref="J9:J11" si="8">I9/H9*100</f>
        <v>46.666666666666664</v>
      </c>
      <c r="K9" s="179">
        <v>3</v>
      </c>
      <c r="L9" s="205">
        <v>2</v>
      </c>
      <c r="M9" s="187">
        <f t="shared" si="2"/>
        <v>66.666666666666657</v>
      </c>
      <c r="N9" s="180">
        <v>0</v>
      </c>
      <c r="O9" s="180">
        <v>1</v>
      </c>
      <c r="P9" s="187" t="s">
        <v>70</v>
      </c>
      <c r="Q9" s="137">
        <v>0</v>
      </c>
      <c r="R9" s="124">
        <v>4</v>
      </c>
      <c r="S9" s="130" t="s">
        <v>70</v>
      </c>
      <c r="T9" s="137">
        <v>0</v>
      </c>
      <c r="U9" s="180">
        <v>0</v>
      </c>
      <c r="V9" s="187" t="s">
        <v>70</v>
      </c>
      <c r="W9" s="180">
        <v>27</v>
      </c>
      <c r="X9" s="204">
        <v>19</v>
      </c>
      <c r="Y9" s="187">
        <f t="shared" si="4"/>
        <v>70.370370370370367</v>
      </c>
      <c r="Z9" s="180">
        <v>25</v>
      </c>
      <c r="AA9" s="190">
        <v>26</v>
      </c>
      <c r="AB9" s="187">
        <f t="shared" si="5"/>
        <v>104</v>
      </c>
      <c r="AC9" s="180">
        <v>23</v>
      </c>
      <c r="AD9" s="180">
        <v>16</v>
      </c>
      <c r="AE9" s="187">
        <f t="shared" si="6"/>
        <v>69.565217391304344</v>
      </c>
      <c r="AF9" s="180">
        <v>12</v>
      </c>
      <c r="AG9" s="180">
        <v>8</v>
      </c>
      <c r="AH9" s="187">
        <f t="shared" si="7"/>
        <v>66.666666666666657</v>
      </c>
    </row>
    <row r="10" spans="1:34" s="36" customFormat="1" ht="48" customHeight="1" x14ac:dyDescent="0.25">
      <c r="A10" s="174" t="s">
        <v>49</v>
      </c>
      <c r="B10" s="180">
        <v>70</v>
      </c>
      <c r="C10" s="190">
        <v>57</v>
      </c>
      <c r="D10" s="187">
        <f t="shared" si="0"/>
        <v>81.428571428571431</v>
      </c>
      <c r="E10" s="180">
        <v>65</v>
      </c>
      <c r="F10" s="180">
        <v>41</v>
      </c>
      <c r="G10" s="187">
        <f t="shared" si="1"/>
        <v>63.076923076923073</v>
      </c>
      <c r="H10" s="180">
        <v>15</v>
      </c>
      <c r="I10" s="204">
        <v>28</v>
      </c>
      <c r="J10" s="187">
        <f t="shared" si="8"/>
        <v>186.66666666666666</v>
      </c>
      <c r="K10" s="179">
        <v>11</v>
      </c>
      <c r="L10" s="205">
        <v>10</v>
      </c>
      <c r="M10" s="187">
        <f t="shared" si="2"/>
        <v>90.909090909090907</v>
      </c>
      <c r="N10" s="180">
        <v>2</v>
      </c>
      <c r="O10" s="180">
        <v>6</v>
      </c>
      <c r="P10" s="187" t="s">
        <v>104</v>
      </c>
      <c r="Q10" s="137">
        <v>0</v>
      </c>
      <c r="R10" s="124">
        <v>0</v>
      </c>
      <c r="S10" s="130" t="s">
        <v>70</v>
      </c>
      <c r="T10" s="137">
        <v>0</v>
      </c>
      <c r="U10" s="180">
        <v>0</v>
      </c>
      <c r="V10" s="187" t="s">
        <v>70</v>
      </c>
      <c r="W10" s="180">
        <v>58</v>
      </c>
      <c r="X10" s="204">
        <v>41</v>
      </c>
      <c r="Y10" s="187">
        <f t="shared" si="4"/>
        <v>70.689655172413794</v>
      </c>
      <c r="Z10" s="180">
        <v>37</v>
      </c>
      <c r="AA10" s="190">
        <v>33</v>
      </c>
      <c r="AB10" s="187">
        <f t="shared" si="5"/>
        <v>89.189189189189193</v>
      </c>
      <c r="AC10" s="180">
        <v>33</v>
      </c>
      <c r="AD10" s="180">
        <v>30</v>
      </c>
      <c r="AE10" s="187">
        <f t="shared" si="6"/>
        <v>90.909090909090907</v>
      </c>
      <c r="AF10" s="180">
        <v>13</v>
      </c>
      <c r="AG10" s="180">
        <v>20</v>
      </c>
      <c r="AH10" s="187">
        <f t="shared" si="7"/>
        <v>153.84615384615387</v>
      </c>
    </row>
    <row r="11" spans="1:34" s="36" customFormat="1" ht="48" customHeight="1" x14ac:dyDescent="0.25">
      <c r="A11" s="174" t="s">
        <v>46</v>
      </c>
      <c r="B11" s="180">
        <v>126</v>
      </c>
      <c r="C11" s="190">
        <v>132</v>
      </c>
      <c r="D11" s="187">
        <f t="shared" si="0"/>
        <v>104.76190476190477</v>
      </c>
      <c r="E11" s="180">
        <v>117</v>
      </c>
      <c r="F11" s="180">
        <v>100</v>
      </c>
      <c r="G11" s="187">
        <f t="shared" si="1"/>
        <v>85.470085470085465</v>
      </c>
      <c r="H11" s="180">
        <v>39</v>
      </c>
      <c r="I11" s="204">
        <v>74</v>
      </c>
      <c r="J11" s="187">
        <f t="shared" si="8"/>
        <v>189.74358974358972</v>
      </c>
      <c r="K11" s="179">
        <v>15</v>
      </c>
      <c r="L11" s="205">
        <v>16</v>
      </c>
      <c r="M11" s="187">
        <f t="shared" si="2"/>
        <v>106.66666666666667</v>
      </c>
      <c r="N11" s="180">
        <v>4</v>
      </c>
      <c r="O11" s="180">
        <v>2</v>
      </c>
      <c r="P11" s="187">
        <f t="shared" si="3"/>
        <v>50</v>
      </c>
      <c r="Q11" s="137">
        <v>0</v>
      </c>
      <c r="R11" s="124">
        <v>0</v>
      </c>
      <c r="S11" s="130" t="s">
        <v>70</v>
      </c>
      <c r="T11" s="137">
        <v>0</v>
      </c>
      <c r="U11" s="180">
        <v>0</v>
      </c>
      <c r="V11" s="187" t="s">
        <v>70</v>
      </c>
      <c r="W11" s="180">
        <v>105</v>
      </c>
      <c r="X11" s="204">
        <v>93</v>
      </c>
      <c r="Y11" s="187">
        <f t="shared" si="4"/>
        <v>88.571428571428569</v>
      </c>
      <c r="Z11" s="180">
        <v>78</v>
      </c>
      <c r="AA11" s="190">
        <v>97</v>
      </c>
      <c r="AB11" s="187">
        <f t="shared" si="5"/>
        <v>124.35897435897436</v>
      </c>
      <c r="AC11" s="180">
        <v>74</v>
      </c>
      <c r="AD11" s="180">
        <v>84</v>
      </c>
      <c r="AE11" s="187">
        <f t="shared" si="6"/>
        <v>113.51351351351352</v>
      </c>
      <c r="AF11" s="180">
        <v>38</v>
      </c>
      <c r="AG11" s="180">
        <v>42</v>
      </c>
      <c r="AH11" s="187">
        <f t="shared" si="7"/>
        <v>110.5263157894737</v>
      </c>
    </row>
    <row r="12" spans="1:34" s="36" customFormat="1" ht="48" customHeight="1" x14ac:dyDescent="0.25">
      <c r="A12" s="174" t="s">
        <v>47</v>
      </c>
      <c r="B12" s="180">
        <v>144</v>
      </c>
      <c r="C12" s="190">
        <v>120</v>
      </c>
      <c r="D12" s="187">
        <f t="shared" si="0"/>
        <v>83.333333333333343</v>
      </c>
      <c r="E12" s="180">
        <v>139</v>
      </c>
      <c r="F12" s="180">
        <v>102</v>
      </c>
      <c r="G12" s="187">
        <f t="shared" si="1"/>
        <v>73.381294964028783</v>
      </c>
      <c r="H12" s="180">
        <v>30</v>
      </c>
      <c r="I12" s="204">
        <v>74</v>
      </c>
      <c r="J12" s="187" t="s">
        <v>71</v>
      </c>
      <c r="K12" s="179">
        <v>10</v>
      </c>
      <c r="L12" s="205">
        <v>33</v>
      </c>
      <c r="M12" s="187" t="s">
        <v>115</v>
      </c>
      <c r="N12" s="180">
        <v>4</v>
      </c>
      <c r="O12" s="180">
        <v>9</v>
      </c>
      <c r="P12" s="187" t="s">
        <v>72</v>
      </c>
      <c r="Q12" s="137">
        <v>0</v>
      </c>
      <c r="R12" s="124">
        <v>2</v>
      </c>
      <c r="S12" s="130" t="s">
        <v>70</v>
      </c>
      <c r="T12" s="137">
        <v>0</v>
      </c>
      <c r="U12" s="180">
        <v>0</v>
      </c>
      <c r="V12" s="187" t="s">
        <v>70</v>
      </c>
      <c r="W12" s="180">
        <v>121</v>
      </c>
      <c r="X12" s="204">
        <v>100</v>
      </c>
      <c r="Y12" s="187">
        <f t="shared" si="4"/>
        <v>82.644628099173559</v>
      </c>
      <c r="Z12" s="180">
        <v>93</v>
      </c>
      <c r="AA12" s="190">
        <v>74</v>
      </c>
      <c r="AB12" s="187">
        <f t="shared" si="5"/>
        <v>79.569892473118273</v>
      </c>
      <c r="AC12" s="180">
        <v>92</v>
      </c>
      <c r="AD12" s="180">
        <v>70</v>
      </c>
      <c r="AE12" s="187">
        <f t="shared" si="6"/>
        <v>76.08695652173914</v>
      </c>
      <c r="AF12" s="180">
        <v>31</v>
      </c>
      <c r="AG12" s="180">
        <v>41</v>
      </c>
      <c r="AH12" s="187">
        <f t="shared" si="7"/>
        <v>132.25806451612902</v>
      </c>
    </row>
    <row r="14" spans="1:34" x14ac:dyDescent="0.2"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4" x14ac:dyDescent="0.2"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4" x14ac:dyDescent="0.2"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4:31" x14ac:dyDescent="0.2"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4:31" x14ac:dyDescent="0.2"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4:31" x14ac:dyDescent="0.2"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4:31" x14ac:dyDescent="0.2"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4:31" x14ac:dyDescent="0.2"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4:31" x14ac:dyDescent="0.2"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4:31" x14ac:dyDescent="0.2"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4:31" x14ac:dyDescent="0.2"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4:31" x14ac:dyDescent="0.2"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4:31" x14ac:dyDescent="0.2"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4:31" x14ac:dyDescent="0.2"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4:31" x14ac:dyDescent="0.2"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4:31" x14ac:dyDescent="0.2"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4:31" x14ac:dyDescent="0.2"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4:31" x14ac:dyDescent="0.2"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4:31" x14ac:dyDescent="0.2"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4:31" x14ac:dyDescent="0.2"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4:31" x14ac:dyDescent="0.2"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4:31" x14ac:dyDescent="0.2"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4:31" x14ac:dyDescent="0.2"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4:31" x14ac:dyDescent="0.2"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4:31" x14ac:dyDescent="0.2"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4:31" x14ac:dyDescent="0.2"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4:31" x14ac:dyDescent="0.2"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4:31" x14ac:dyDescent="0.2"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4:31" x14ac:dyDescent="0.2"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4:31" x14ac:dyDescent="0.2"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4:31" x14ac:dyDescent="0.2"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4:31" x14ac:dyDescent="0.2"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4:31" x14ac:dyDescent="0.2"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4:31" x14ac:dyDescent="0.2"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4:31" x14ac:dyDescent="0.2"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4:31" x14ac:dyDescent="0.2"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4:31" x14ac:dyDescent="0.2"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4:31" x14ac:dyDescent="0.2"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4:31" x14ac:dyDescent="0.2"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4:31" x14ac:dyDescent="0.2"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4:31" x14ac:dyDescent="0.2"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</sheetData>
  <mergeCells count="13">
    <mergeCell ref="A3:A4"/>
    <mergeCell ref="E3:G3"/>
    <mergeCell ref="K3:M3"/>
    <mergeCell ref="N3:P3"/>
    <mergeCell ref="B3:D3"/>
    <mergeCell ref="H3:J3"/>
    <mergeCell ref="Q3:S3"/>
    <mergeCell ref="B1:M1"/>
    <mergeCell ref="AF3:AH3"/>
    <mergeCell ref="T3:V3"/>
    <mergeCell ref="W3:Y3"/>
    <mergeCell ref="AC3:AE3"/>
    <mergeCell ref="Z3:AB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2.75" x14ac:dyDescent="0.2"/>
  <cols>
    <col min="1" max="1" width="63.85546875" style="3" customWidth="1"/>
    <col min="2" max="3" width="23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8" t="s">
        <v>35</v>
      </c>
      <c r="B1" s="218"/>
      <c r="C1" s="218"/>
      <c r="D1" s="218"/>
      <c r="E1" s="218"/>
    </row>
    <row r="2" spans="1:11" ht="23.25" customHeight="1" x14ac:dyDescent="0.2">
      <c r="A2" s="218" t="s">
        <v>24</v>
      </c>
      <c r="B2" s="218"/>
      <c r="C2" s="218"/>
      <c r="D2" s="218"/>
      <c r="E2" s="218"/>
    </row>
    <row r="3" spans="1:11" ht="6" customHeight="1" x14ac:dyDescent="0.2">
      <c r="A3" s="21"/>
    </row>
    <row r="4" spans="1:11" s="4" customFormat="1" ht="23.25" customHeight="1" x14ac:dyDescent="0.25">
      <c r="A4" s="214"/>
      <c r="B4" s="219" t="s">
        <v>74</v>
      </c>
      <c r="C4" s="219" t="s">
        <v>75</v>
      </c>
      <c r="D4" s="233" t="s">
        <v>1</v>
      </c>
      <c r="E4" s="234"/>
    </row>
    <row r="5" spans="1:11" s="4" customFormat="1" ht="32.25" customHeight="1" x14ac:dyDescent="0.25">
      <c r="A5" s="214"/>
      <c r="B5" s="220"/>
      <c r="C5" s="220"/>
      <c r="D5" s="5" t="s">
        <v>2</v>
      </c>
      <c r="E5" s="6" t="s">
        <v>29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38</v>
      </c>
      <c r="B7" s="121">
        <v>2251</v>
      </c>
      <c r="C7" s="121">
        <v>2212</v>
      </c>
      <c r="D7" s="11">
        <f t="shared" ref="D7" si="0">C7/B7*100</f>
        <v>98.267436694802313</v>
      </c>
      <c r="E7" s="116">
        <f t="shared" ref="E7" si="1">C7-B7</f>
        <v>-39</v>
      </c>
      <c r="K7" s="12"/>
    </row>
    <row r="8" spans="1:11" s="4" customFormat="1" ht="30" customHeight="1" x14ac:dyDescent="0.25">
      <c r="A8" s="10" t="s">
        <v>63</v>
      </c>
      <c r="B8" s="122">
        <v>1902</v>
      </c>
      <c r="C8" s="122">
        <v>1426</v>
      </c>
      <c r="D8" s="11">
        <f t="shared" ref="D8" si="2">C8/B8*100</f>
        <v>74.973711882229239</v>
      </c>
      <c r="E8" s="116">
        <f t="shared" ref="E8" si="3">C8-B8</f>
        <v>-476</v>
      </c>
      <c r="K8" s="12"/>
    </row>
    <row r="9" spans="1:11" s="4" customFormat="1" ht="30" customHeight="1" x14ac:dyDescent="0.25">
      <c r="A9" s="10" t="s">
        <v>64</v>
      </c>
      <c r="B9" s="122">
        <v>575</v>
      </c>
      <c r="C9" s="122">
        <v>715</v>
      </c>
      <c r="D9" s="11">
        <f t="shared" ref="D9:D14" si="4">C9/B9*100</f>
        <v>124.34782608695652</v>
      </c>
      <c r="E9" s="116">
        <f t="shared" ref="E9:E14" si="5">C9-B9</f>
        <v>140</v>
      </c>
      <c r="K9" s="12"/>
    </row>
    <row r="10" spans="1:11" s="4" customFormat="1" ht="30" customHeight="1" x14ac:dyDescent="0.25">
      <c r="A10" s="13" t="s">
        <v>53</v>
      </c>
      <c r="B10" s="122">
        <v>450</v>
      </c>
      <c r="C10" s="122">
        <v>784</v>
      </c>
      <c r="D10" s="11">
        <f t="shared" si="4"/>
        <v>174.2222222222222</v>
      </c>
      <c r="E10" s="116">
        <f t="shared" si="5"/>
        <v>334</v>
      </c>
      <c r="K10" s="12"/>
    </row>
    <row r="11" spans="1:11" s="4" customFormat="1" ht="30" customHeight="1" x14ac:dyDescent="0.25">
      <c r="A11" s="14" t="s">
        <v>26</v>
      </c>
      <c r="B11" s="122">
        <v>185</v>
      </c>
      <c r="C11" s="122">
        <v>152</v>
      </c>
      <c r="D11" s="11">
        <f t="shared" si="4"/>
        <v>82.162162162162161</v>
      </c>
      <c r="E11" s="116">
        <f t="shared" si="5"/>
        <v>-33</v>
      </c>
      <c r="K11" s="12"/>
    </row>
    <row r="12" spans="1:11" s="4" customFormat="1" ht="30" customHeight="1" x14ac:dyDescent="0.25">
      <c r="A12" s="14" t="s">
        <v>61</v>
      </c>
      <c r="B12" s="122">
        <v>0</v>
      </c>
      <c r="C12" s="122">
        <v>7</v>
      </c>
      <c r="D12" s="11" t="s">
        <v>70</v>
      </c>
      <c r="E12" s="116">
        <f t="shared" si="5"/>
        <v>7</v>
      </c>
      <c r="K12" s="12"/>
    </row>
    <row r="13" spans="1:11" s="4" customFormat="1" ht="45.75" customHeight="1" x14ac:dyDescent="0.25">
      <c r="A13" s="14" t="s">
        <v>23</v>
      </c>
      <c r="B13" s="122">
        <v>5</v>
      </c>
      <c r="C13" s="122">
        <v>5</v>
      </c>
      <c r="D13" s="11">
        <f t="shared" si="4"/>
        <v>100</v>
      </c>
      <c r="E13" s="116">
        <f t="shared" si="5"/>
        <v>0</v>
      </c>
      <c r="K13" s="12"/>
    </row>
    <row r="14" spans="1:11" s="4" customFormat="1" ht="55.5" customHeight="1" x14ac:dyDescent="0.25">
      <c r="A14" s="14" t="s">
        <v>27</v>
      </c>
      <c r="B14" s="122">
        <v>1527</v>
      </c>
      <c r="C14" s="122">
        <v>1251</v>
      </c>
      <c r="D14" s="11">
        <f t="shared" si="4"/>
        <v>81.925343811394896</v>
      </c>
      <c r="E14" s="116">
        <f t="shared" si="5"/>
        <v>-276</v>
      </c>
      <c r="K14" s="12"/>
    </row>
    <row r="15" spans="1:11" s="4" customFormat="1" ht="12.75" customHeight="1" x14ac:dyDescent="0.25">
      <c r="A15" s="208" t="s">
        <v>4</v>
      </c>
      <c r="B15" s="209"/>
      <c r="C15" s="209"/>
      <c r="D15" s="209"/>
      <c r="E15" s="209"/>
      <c r="K15" s="12"/>
    </row>
    <row r="16" spans="1:11" s="4" customFormat="1" ht="15" customHeight="1" x14ac:dyDescent="0.25">
      <c r="A16" s="210"/>
      <c r="B16" s="211"/>
      <c r="C16" s="211"/>
      <c r="D16" s="211"/>
      <c r="E16" s="211"/>
      <c r="K16" s="12"/>
    </row>
    <row r="17" spans="1:11" s="4" customFormat="1" ht="20.25" customHeight="1" x14ac:dyDescent="0.25">
      <c r="A17" s="212" t="s">
        <v>0</v>
      </c>
      <c r="B17" s="214" t="s">
        <v>76</v>
      </c>
      <c r="C17" s="214" t="s">
        <v>77</v>
      </c>
      <c r="D17" s="233" t="s">
        <v>1</v>
      </c>
      <c r="E17" s="234"/>
      <c r="K17" s="12"/>
    </row>
    <row r="18" spans="1:11" ht="35.25" customHeight="1" x14ac:dyDescent="0.2">
      <c r="A18" s="213"/>
      <c r="B18" s="214"/>
      <c r="C18" s="214"/>
      <c r="D18" s="5" t="s">
        <v>2</v>
      </c>
      <c r="E18" s="6" t="s">
        <v>30</v>
      </c>
      <c r="K18" s="12"/>
    </row>
    <row r="19" spans="1:11" ht="30" customHeight="1" x14ac:dyDescent="0.2">
      <c r="A19" s="10" t="s">
        <v>38</v>
      </c>
      <c r="B19" s="121">
        <v>1286</v>
      </c>
      <c r="C19" s="121">
        <v>1235</v>
      </c>
      <c r="D19" s="140">
        <f t="shared" ref="D19" si="6">C19/B19*100</f>
        <v>96.03421461897355</v>
      </c>
      <c r="E19" s="141">
        <f t="shared" ref="E19" si="7">C19-B19</f>
        <v>-51</v>
      </c>
      <c r="K19" s="12"/>
    </row>
    <row r="20" spans="1:11" ht="30" customHeight="1" x14ac:dyDescent="0.2">
      <c r="A20" s="1" t="s">
        <v>66</v>
      </c>
      <c r="B20" s="123">
        <v>1122</v>
      </c>
      <c r="C20" s="123">
        <v>817</v>
      </c>
      <c r="D20" s="140">
        <f t="shared" ref="D20:D21" si="8">C20/B20*100</f>
        <v>72.816399286987519</v>
      </c>
      <c r="E20" s="141">
        <f t="shared" ref="E20:E21" si="9">C20-B20</f>
        <v>-305</v>
      </c>
      <c r="K20" s="12"/>
    </row>
    <row r="21" spans="1:11" ht="30" customHeight="1" x14ac:dyDescent="0.2">
      <c r="A21" s="1" t="s">
        <v>28</v>
      </c>
      <c r="B21" s="123">
        <v>472</v>
      </c>
      <c r="C21" s="123">
        <v>428</v>
      </c>
      <c r="D21" s="140">
        <f t="shared" si="8"/>
        <v>90.677966101694921</v>
      </c>
      <c r="E21" s="141">
        <f t="shared" si="9"/>
        <v>-44</v>
      </c>
      <c r="K21" s="12"/>
    </row>
  </sheetData>
  <mergeCells count="11"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2024-01-31T12:26:59Z</cp:lastPrinted>
  <dcterms:created xsi:type="dcterms:W3CDTF">2020-12-10T10:35:03Z</dcterms:created>
  <dcterms:modified xsi:type="dcterms:W3CDTF">2024-03-12T07:57:08Z</dcterms:modified>
</cp:coreProperties>
</file>