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11580" tabRatio="516"/>
  </bookViews>
  <sheets>
    <sheet name="1" sheetId="23" r:id="rId1"/>
    <sheet name="2" sheetId="4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1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1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1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'10'!$A$1:$AB$12</definedName>
    <definedName name="_xlnm.Print_Area" localSheetId="10">'11'!$A$1:$I$20</definedName>
    <definedName name="_xlnm.Print_Area" localSheetId="11">'12'!$A$1:$AB$13</definedName>
    <definedName name="_xlnm.Print_Area" localSheetId="12">'13'!$A$1:$AB$13</definedName>
    <definedName name="_xlnm.Print_Area" localSheetId="13">'14'!$A$1:$I$20</definedName>
    <definedName name="_xlnm.Print_Area" localSheetId="14">'15'!$A$1:$AB$13</definedName>
    <definedName name="_xlnm.Print_Area" localSheetId="15">'16'!$A$1:$AB$13</definedName>
    <definedName name="_xlnm.Print_Area" localSheetId="1">'2'!$A$1:$AB$12</definedName>
    <definedName name="_xlnm.Print_Area" localSheetId="2">'3'!$A$1:$E$17</definedName>
    <definedName name="_xlnm.Print_Area" localSheetId="3">'4'!$A$1:$AB$12</definedName>
    <definedName name="_xlnm.Print_Area" localSheetId="4">'5'!$A$1:$E$19</definedName>
    <definedName name="_xlnm.Print_Area" localSheetId="5">'6'!$A$1:$AB$13</definedName>
    <definedName name="_xlnm.Print_Area" localSheetId="6">'7'!$A$1:$E$18</definedName>
    <definedName name="_xlnm.Print_Area" localSheetId="7">'8'!$A$1:$AB$12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1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1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1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1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1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1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1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1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1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1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31" l="1"/>
  <c r="P11" i="29" l="1"/>
  <c r="J9" i="29"/>
  <c r="P11" i="49"/>
  <c r="M11" i="34" l="1"/>
  <c r="P12" i="46" l="1"/>
  <c r="P13" i="46"/>
  <c r="P11" i="37"/>
  <c r="P12" i="37"/>
  <c r="AB7" i="31"/>
  <c r="AB8" i="31"/>
  <c r="AB9" i="31"/>
  <c r="AB10" i="31"/>
  <c r="AB11" i="31"/>
  <c r="AB12" i="31"/>
  <c r="Y7" i="31"/>
  <c r="Y8" i="31"/>
  <c r="Y9" i="31"/>
  <c r="Y10" i="31"/>
  <c r="Y11" i="31"/>
  <c r="Y12" i="31"/>
  <c r="V7" i="31"/>
  <c r="V8" i="31"/>
  <c r="V9" i="31"/>
  <c r="V10" i="31"/>
  <c r="V11" i="31"/>
  <c r="V12" i="31"/>
  <c r="S7" i="31"/>
  <c r="S8" i="31"/>
  <c r="S9" i="31"/>
  <c r="S10" i="31"/>
  <c r="S11" i="31"/>
  <c r="S12" i="31"/>
  <c r="P12" i="31"/>
  <c r="M7" i="31"/>
  <c r="M8" i="31"/>
  <c r="M10" i="31"/>
  <c r="J7" i="31"/>
  <c r="J8" i="31"/>
  <c r="J10" i="31"/>
  <c r="J11" i="31"/>
  <c r="J12" i="31"/>
  <c r="G7" i="31"/>
  <c r="G8" i="31"/>
  <c r="G9" i="31"/>
  <c r="G10" i="31"/>
  <c r="G11" i="31"/>
  <c r="G12" i="31"/>
  <c r="D7" i="31"/>
  <c r="D8" i="31"/>
  <c r="D9" i="31"/>
  <c r="D10" i="31"/>
  <c r="D11" i="31"/>
  <c r="D12" i="31"/>
  <c r="D18" i="43"/>
  <c r="D17" i="43"/>
  <c r="D16" i="43"/>
  <c r="D7" i="43"/>
  <c r="D8" i="43"/>
  <c r="D9" i="43"/>
  <c r="D11" i="43"/>
  <c r="D6" i="43"/>
  <c r="P11" i="47" l="1"/>
  <c r="P10" i="30" l="1"/>
  <c r="P7" i="30"/>
  <c r="M7" i="34"/>
  <c r="P10" i="29"/>
  <c r="M10" i="29"/>
  <c r="M8" i="29"/>
  <c r="P10" i="49"/>
  <c r="P12" i="30" l="1"/>
  <c r="M12" i="30"/>
  <c r="L7" i="46" l="1"/>
  <c r="P12" i="44" l="1"/>
  <c r="P8" i="44"/>
  <c r="AB11" i="44" l="1"/>
  <c r="Y11" i="44"/>
  <c r="V11" i="44"/>
  <c r="S11" i="44"/>
  <c r="M11" i="44"/>
  <c r="J11" i="44"/>
  <c r="G11" i="44"/>
  <c r="D11" i="44"/>
  <c r="AB10" i="44"/>
  <c r="Y10" i="44"/>
  <c r="V10" i="44"/>
  <c r="S10" i="44"/>
  <c r="M10" i="44"/>
  <c r="J10" i="44"/>
  <c r="G10" i="44"/>
  <c r="D10" i="44"/>
  <c r="P11" i="30" l="1"/>
  <c r="AB12" i="49"/>
  <c r="Y12" i="49"/>
  <c r="V12" i="49"/>
  <c r="S12" i="49"/>
  <c r="M12" i="49"/>
  <c r="J12" i="49"/>
  <c r="G12" i="49"/>
  <c r="D12" i="49"/>
  <c r="AB11" i="49"/>
  <c r="Y11" i="49"/>
  <c r="V11" i="49"/>
  <c r="S11" i="49"/>
  <c r="M11" i="49"/>
  <c r="J11" i="49"/>
  <c r="G11" i="49"/>
  <c r="D11" i="49"/>
  <c r="AB10" i="49"/>
  <c r="Y10" i="49"/>
  <c r="V10" i="49"/>
  <c r="S10" i="49"/>
  <c r="M10" i="49"/>
  <c r="J10" i="49"/>
  <c r="G10" i="49"/>
  <c r="D10" i="49"/>
  <c r="AB9" i="49"/>
  <c r="Y9" i="49"/>
  <c r="V9" i="49"/>
  <c r="S9" i="49"/>
  <c r="M9" i="49"/>
  <c r="J9" i="49"/>
  <c r="G9" i="49"/>
  <c r="D9" i="49"/>
  <c r="AB8" i="49"/>
  <c r="Y8" i="49"/>
  <c r="V8" i="49"/>
  <c r="S8" i="49"/>
  <c r="M8" i="49"/>
  <c r="J8" i="49"/>
  <c r="G8" i="49"/>
  <c r="D8" i="49"/>
  <c r="AB7" i="49"/>
  <c r="Y7" i="49"/>
  <c r="V7" i="49"/>
  <c r="S7" i="49"/>
  <c r="M7" i="49"/>
  <c r="J7" i="49"/>
  <c r="G7" i="49"/>
  <c r="D7" i="49"/>
  <c r="AA6" i="49"/>
  <c r="Z6" i="49"/>
  <c r="X6" i="49"/>
  <c r="W6" i="49"/>
  <c r="U6" i="49"/>
  <c r="T6" i="49"/>
  <c r="R6" i="49"/>
  <c r="Q6" i="49"/>
  <c r="O6" i="49"/>
  <c r="N6" i="49"/>
  <c r="L6" i="49"/>
  <c r="K6" i="49"/>
  <c r="I6" i="49"/>
  <c r="H6" i="49"/>
  <c r="F6" i="49"/>
  <c r="E6" i="49"/>
  <c r="C6" i="49"/>
  <c r="B6" i="49"/>
  <c r="G6" i="49" l="1"/>
  <c r="M6" i="49"/>
  <c r="S6" i="49"/>
  <c r="Y6" i="49"/>
  <c r="D6" i="49"/>
  <c r="J6" i="49"/>
  <c r="P6" i="49"/>
  <c r="V6" i="49"/>
  <c r="AB6" i="49"/>
  <c r="V8" i="47" l="1"/>
  <c r="V9" i="47"/>
  <c r="V10" i="47"/>
  <c r="V11" i="47"/>
  <c r="V12" i="47"/>
  <c r="V13" i="47"/>
  <c r="U7" i="47"/>
  <c r="P13" i="47"/>
  <c r="D8" i="47"/>
  <c r="D9" i="47"/>
  <c r="D10" i="47"/>
  <c r="D11" i="47"/>
  <c r="D12" i="47"/>
  <c r="D13" i="47"/>
  <c r="C7" i="47"/>
  <c r="V8" i="46"/>
  <c r="V9" i="46"/>
  <c r="V10" i="46"/>
  <c r="V11" i="46"/>
  <c r="V12" i="46"/>
  <c r="V13" i="46"/>
  <c r="U7" i="46"/>
  <c r="P8" i="46"/>
  <c r="M11" i="46"/>
  <c r="M10" i="46"/>
  <c r="M9" i="46"/>
  <c r="D8" i="46"/>
  <c r="D9" i="46"/>
  <c r="D10" i="46"/>
  <c r="D11" i="46"/>
  <c r="D12" i="46"/>
  <c r="D13" i="46"/>
  <c r="C7" i="46"/>
  <c r="I18" i="45"/>
  <c r="H18" i="45"/>
  <c r="I8" i="45"/>
  <c r="H8" i="45"/>
  <c r="E18" i="45"/>
  <c r="D18" i="45"/>
  <c r="E8" i="45"/>
  <c r="D8" i="45"/>
  <c r="V8" i="44"/>
  <c r="V9" i="44"/>
  <c r="V12" i="44"/>
  <c r="V13" i="44"/>
  <c r="U7" i="44"/>
  <c r="P13" i="44"/>
  <c r="D8" i="44"/>
  <c r="D9" i="44"/>
  <c r="D12" i="44"/>
  <c r="D13" i="44"/>
  <c r="C7" i="44"/>
  <c r="V8" i="37"/>
  <c r="V9" i="37"/>
  <c r="V10" i="37"/>
  <c r="V11" i="37"/>
  <c r="V12" i="37"/>
  <c r="V13" i="37"/>
  <c r="U7" i="37"/>
  <c r="P8" i="37"/>
  <c r="D8" i="37"/>
  <c r="D9" i="37"/>
  <c r="D10" i="37"/>
  <c r="D11" i="37"/>
  <c r="D12" i="37"/>
  <c r="D13" i="37"/>
  <c r="C7" i="37" l="1"/>
  <c r="I18" i="25"/>
  <c r="H18" i="25"/>
  <c r="I8" i="25"/>
  <c r="H8" i="25"/>
  <c r="E18" i="25"/>
  <c r="D18" i="25"/>
  <c r="E8" i="25"/>
  <c r="D8" i="25"/>
  <c r="V7" i="30" l="1"/>
  <c r="V8" i="30"/>
  <c r="V9" i="30"/>
  <c r="V10" i="30"/>
  <c r="V11" i="30"/>
  <c r="V12" i="30"/>
  <c r="U6" i="30"/>
  <c r="D7" i="30"/>
  <c r="D8" i="30"/>
  <c r="D9" i="30"/>
  <c r="D10" i="30"/>
  <c r="D11" i="30"/>
  <c r="D12" i="30"/>
  <c r="C6" i="30"/>
  <c r="E17" i="40"/>
  <c r="D17" i="40"/>
  <c r="E7" i="40"/>
  <c r="D7" i="40"/>
  <c r="U6" i="31"/>
  <c r="C6" i="31"/>
  <c r="E16" i="43"/>
  <c r="E6" i="43"/>
  <c r="V7" i="34"/>
  <c r="V8" i="34"/>
  <c r="V9" i="34"/>
  <c r="V10" i="34"/>
  <c r="V11" i="34"/>
  <c r="V12" i="34"/>
  <c r="U6" i="34"/>
  <c r="M12" i="34"/>
  <c r="J12" i="34"/>
  <c r="J11" i="34"/>
  <c r="J10" i="34"/>
  <c r="J9" i="34"/>
  <c r="D7" i="34"/>
  <c r="D8" i="34"/>
  <c r="D9" i="34"/>
  <c r="D10" i="34"/>
  <c r="D11" i="34"/>
  <c r="D12" i="34"/>
  <c r="C6" i="34"/>
  <c r="E16" i="24" l="1"/>
  <c r="D16" i="24"/>
  <c r="E10" i="24"/>
  <c r="E8" i="24"/>
  <c r="D8" i="24"/>
  <c r="E6" i="24"/>
  <c r="D6" i="24"/>
  <c r="V7" i="29"/>
  <c r="V8" i="29"/>
  <c r="V9" i="29"/>
  <c r="V10" i="29"/>
  <c r="V11" i="29"/>
  <c r="V12" i="29"/>
  <c r="U6" i="29"/>
  <c r="P7" i="29"/>
  <c r="M7" i="29"/>
  <c r="M9" i="29"/>
  <c r="M11" i="29"/>
  <c r="M12" i="29"/>
  <c r="J10" i="29"/>
  <c r="D12" i="29"/>
  <c r="D7" i="29"/>
  <c r="D8" i="29"/>
  <c r="D9" i="29"/>
  <c r="D10" i="29"/>
  <c r="D11" i="29"/>
  <c r="C6" i="29"/>
  <c r="E15" i="42"/>
  <c r="D15" i="42"/>
  <c r="E9" i="42"/>
  <c r="D9" i="42"/>
  <c r="E5" i="42"/>
  <c r="D5" i="42"/>
  <c r="E16" i="23"/>
  <c r="D16" i="23"/>
  <c r="E6" i="23"/>
  <c r="D6" i="23"/>
  <c r="D11" i="24" l="1"/>
  <c r="N6" i="31" l="1"/>
  <c r="J8" i="29" l="1"/>
  <c r="AB13" i="47" l="1"/>
  <c r="Y13" i="47"/>
  <c r="S13" i="47"/>
  <c r="M13" i="47"/>
  <c r="J13" i="47"/>
  <c r="G13" i="47"/>
  <c r="AB12" i="47"/>
  <c r="Y12" i="47"/>
  <c r="S12" i="47"/>
  <c r="P12" i="47"/>
  <c r="M12" i="47"/>
  <c r="J12" i="47"/>
  <c r="G12" i="47"/>
  <c r="AB11" i="47"/>
  <c r="Y11" i="47"/>
  <c r="S11" i="47"/>
  <c r="M11" i="47"/>
  <c r="J11" i="47"/>
  <c r="G11" i="47"/>
  <c r="AB10" i="47"/>
  <c r="Y10" i="47"/>
  <c r="S10" i="47"/>
  <c r="M10" i="47"/>
  <c r="J10" i="47"/>
  <c r="G10" i="47"/>
  <c r="AB9" i="47"/>
  <c r="Y9" i="47"/>
  <c r="S9" i="47"/>
  <c r="M9" i="47"/>
  <c r="J9" i="47"/>
  <c r="G9" i="47"/>
  <c r="AB8" i="47"/>
  <c r="Y8" i="47"/>
  <c r="S8" i="47"/>
  <c r="M8" i="47"/>
  <c r="J8" i="47"/>
  <c r="G8" i="47"/>
  <c r="AA7" i="47"/>
  <c r="Z7" i="47"/>
  <c r="X7" i="47"/>
  <c r="W7" i="47"/>
  <c r="T7" i="47"/>
  <c r="V7" i="47" s="1"/>
  <c r="R7" i="47"/>
  <c r="Q7" i="47"/>
  <c r="O7" i="47"/>
  <c r="N7" i="47"/>
  <c r="L7" i="47"/>
  <c r="K7" i="47"/>
  <c r="I7" i="47"/>
  <c r="H7" i="47"/>
  <c r="F7" i="47"/>
  <c r="E7" i="47"/>
  <c r="B7" i="47"/>
  <c r="D7" i="47" s="1"/>
  <c r="AB13" i="46"/>
  <c r="Y13" i="46"/>
  <c r="S13" i="46"/>
  <c r="M13" i="46"/>
  <c r="J13" i="46"/>
  <c r="G13" i="46"/>
  <c r="AB12" i="46"/>
  <c r="Y12" i="46"/>
  <c r="S12" i="46"/>
  <c r="M12" i="46"/>
  <c r="J12" i="46"/>
  <c r="G12" i="46"/>
  <c r="AB11" i="46"/>
  <c r="Y11" i="46"/>
  <c r="S11" i="46"/>
  <c r="J11" i="46"/>
  <c r="G11" i="46"/>
  <c r="AB10" i="46"/>
  <c r="Y10" i="46"/>
  <c r="S10" i="46"/>
  <c r="J10" i="46"/>
  <c r="G10" i="46"/>
  <c r="AB9" i="46"/>
  <c r="Y9" i="46"/>
  <c r="S9" i="46"/>
  <c r="J9" i="46"/>
  <c r="G9" i="46"/>
  <c r="AB8" i="46"/>
  <c r="Y8" i="46"/>
  <c r="S8" i="46"/>
  <c r="M8" i="46"/>
  <c r="J8" i="46"/>
  <c r="G8" i="46"/>
  <c r="AA7" i="46"/>
  <c r="Z7" i="46"/>
  <c r="X7" i="46"/>
  <c r="W7" i="46"/>
  <c r="T7" i="46"/>
  <c r="V7" i="46" s="1"/>
  <c r="R7" i="46"/>
  <c r="Q7" i="46"/>
  <c r="O7" i="46"/>
  <c r="N7" i="46"/>
  <c r="K7" i="46"/>
  <c r="I7" i="46"/>
  <c r="H7" i="46"/>
  <c r="F7" i="46"/>
  <c r="E7" i="46"/>
  <c r="B7" i="46"/>
  <c r="D7" i="46" s="1"/>
  <c r="I19" i="45"/>
  <c r="I20" i="45"/>
  <c r="H20" i="45"/>
  <c r="H19" i="45"/>
  <c r="E19" i="45"/>
  <c r="E20" i="45"/>
  <c r="D20" i="45"/>
  <c r="D19" i="45"/>
  <c r="I9" i="45"/>
  <c r="I10" i="45"/>
  <c r="I11" i="45"/>
  <c r="I12" i="45"/>
  <c r="I13" i="45"/>
  <c r="E9" i="45"/>
  <c r="E10" i="45"/>
  <c r="E11" i="45"/>
  <c r="E12" i="45"/>
  <c r="E13" i="45"/>
  <c r="H9" i="45"/>
  <c r="H10" i="45"/>
  <c r="H11" i="45"/>
  <c r="H12" i="45"/>
  <c r="H13" i="45"/>
  <c r="D9" i="45"/>
  <c r="D10" i="45"/>
  <c r="D11" i="45"/>
  <c r="D12" i="45"/>
  <c r="D13" i="45"/>
  <c r="AB7" i="47" l="1"/>
  <c r="P7" i="47"/>
  <c r="G7" i="47"/>
  <c r="S7" i="47"/>
  <c r="J7" i="46"/>
  <c r="P7" i="46"/>
  <c r="AB7" i="46"/>
  <c r="Y7" i="47"/>
  <c r="J7" i="47"/>
  <c r="Y7" i="46"/>
  <c r="S7" i="46"/>
  <c r="M7" i="46"/>
  <c r="G7" i="46"/>
  <c r="M7" i="47"/>
  <c r="AB13" i="44"/>
  <c r="Y13" i="44"/>
  <c r="S13" i="44"/>
  <c r="M13" i="44"/>
  <c r="J13" i="44"/>
  <c r="G13" i="44"/>
  <c r="AB12" i="44"/>
  <c r="Y12" i="44"/>
  <c r="S12" i="44"/>
  <c r="M12" i="44"/>
  <c r="J12" i="44"/>
  <c r="G12" i="44"/>
  <c r="AB9" i="44"/>
  <c r="Y9" i="44"/>
  <c r="S9" i="44"/>
  <c r="M9" i="44"/>
  <c r="J9" i="44"/>
  <c r="G9" i="44"/>
  <c r="AB8" i="44"/>
  <c r="Y8" i="44"/>
  <c r="S8" i="44"/>
  <c r="M8" i="44"/>
  <c r="J8" i="44"/>
  <c r="G8" i="44"/>
  <c r="AA7" i="44"/>
  <c r="Z7" i="44"/>
  <c r="X7" i="44"/>
  <c r="W7" i="44"/>
  <c r="T7" i="44"/>
  <c r="V7" i="44" s="1"/>
  <c r="R7" i="44"/>
  <c r="Q7" i="44"/>
  <c r="O7" i="44"/>
  <c r="N7" i="44"/>
  <c r="L7" i="44"/>
  <c r="K7" i="44"/>
  <c r="I7" i="44"/>
  <c r="H7" i="44"/>
  <c r="F7" i="44"/>
  <c r="E7" i="44"/>
  <c r="B7" i="44"/>
  <c r="D7" i="44" s="1"/>
  <c r="AB13" i="37"/>
  <c r="Y13" i="37"/>
  <c r="S13" i="37"/>
  <c r="M13" i="37"/>
  <c r="J13" i="37"/>
  <c r="G13" i="37"/>
  <c r="AB12" i="37"/>
  <c r="Y12" i="37"/>
  <c r="S12" i="37"/>
  <c r="M12" i="37"/>
  <c r="J12" i="37"/>
  <c r="G12" i="37"/>
  <c r="AB11" i="37"/>
  <c r="Y11" i="37"/>
  <c r="S11" i="37"/>
  <c r="M11" i="37"/>
  <c r="J11" i="37"/>
  <c r="G11" i="37"/>
  <c r="AB10" i="37"/>
  <c r="Y10" i="37"/>
  <c r="S10" i="37"/>
  <c r="M10" i="37"/>
  <c r="J10" i="37"/>
  <c r="G10" i="37"/>
  <c r="AB9" i="37"/>
  <c r="Y9" i="37"/>
  <c r="S9" i="37"/>
  <c r="M9" i="37"/>
  <c r="J9" i="37"/>
  <c r="G9" i="37"/>
  <c r="AB8" i="37"/>
  <c r="Y8" i="37"/>
  <c r="S8" i="37"/>
  <c r="M8" i="37"/>
  <c r="J8" i="37"/>
  <c r="G8" i="37"/>
  <c r="AA7" i="37"/>
  <c r="Z7" i="37"/>
  <c r="X7" i="37"/>
  <c r="W7" i="37"/>
  <c r="T7" i="37"/>
  <c r="V7" i="37" s="1"/>
  <c r="R7" i="37"/>
  <c r="Q7" i="37"/>
  <c r="O7" i="37"/>
  <c r="N7" i="37"/>
  <c r="L7" i="37"/>
  <c r="K7" i="37"/>
  <c r="I7" i="37"/>
  <c r="H7" i="37"/>
  <c r="F7" i="37"/>
  <c r="E7" i="37"/>
  <c r="B7" i="37"/>
  <c r="D7" i="37" s="1"/>
  <c r="E19" i="25"/>
  <c r="E20" i="25"/>
  <c r="D19" i="25"/>
  <c r="D20" i="25"/>
  <c r="E9" i="25"/>
  <c r="E10" i="25"/>
  <c r="E11" i="25"/>
  <c r="E12" i="25"/>
  <c r="E13" i="25"/>
  <c r="D9" i="25"/>
  <c r="D10" i="25"/>
  <c r="D11" i="25"/>
  <c r="D12" i="25"/>
  <c r="D13" i="25"/>
  <c r="AB12" i="30"/>
  <c r="Y12" i="30"/>
  <c r="S12" i="30"/>
  <c r="J12" i="30"/>
  <c r="G12" i="30"/>
  <c r="AB11" i="30"/>
  <c r="Y11" i="30"/>
  <c r="S11" i="30"/>
  <c r="M11" i="30"/>
  <c r="J11" i="30"/>
  <c r="G11" i="30"/>
  <c r="AB10" i="30"/>
  <c r="Y10" i="30"/>
  <c r="S10" i="30"/>
  <c r="M10" i="30"/>
  <c r="J10" i="30"/>
  <c r="G10" i="30"/>
  <c r="AB9" i="30"/>
  <c r="Y9" i="30"/>
  <c r="S9" i="30"/>
  <c r="M9" i="30"/>
  <c r="J9" i="30"/>
  <c r="G9" i="30"/>
  <c r="AB8" i="30"/>
  <c r="Y8" i="30"/>
  <c r="S8" i="30"/>
  <c r="M8" i="30"/>
  <c r="J8" i="30"/>
  <c r="G8" i="30"/>
  <c r="AB7" i="30"/>
  <c r="Y7" i="30"/>
  <c r="S7" i="30"/>
  <c r="M7" i="30"/>
  <c r="J7" i="30"/>
  <c r="G7" i="30"/>
  <c r="AA6" i="30"/>
  <c r="Z6" i="30"/>
  <c r="X6" i="30"/>
  <c r="W6" i="30"/>
  <c r="T6" i="30"/>
  <c r="V6" i="30" s="1"/>
  <c r="R6" i="30"/>
  <c r="Q6" i="30"/>
  <c r="O6" i="30"/>
  <c r="N6" i="30"/>
  <c r="L6" i="30"/>
  <c r="K6" i="30"/>
  <c r="I6" i="30"/>
  <c r="H6" i="30"/>
  <c r="F6" i="30"/>
  <c r="E6" i="30"/>
  <c r="B6" i="30"/>
  <c r="D6" i="30" s="1"/>
  <c r="E18" i="40"/>
  <c r="E19" i="40"/>
  <c r="D19" i="40"/>
  <c r="D18" i="40"/>
  <c r="E8" i="40"/>
  <c r="E9" i="40"/>
  <c r="E10" i="40"/>
  <c r="E11" i="40"/>
  <c r="E12" i="40"/>
  <c r="D8" i="40"/>
  <c r="D9" i="40"/>
  <c r="D10" i="40"/>
  <c r="D11" i="40"/>
  <c r="D12" i="40"/>
  <c r="AA6" i="31"/>
  <c r="Z6" i="31"/>
  <c r="X6" i="31"/>
  <c r="W6" i="31"/>
  <c r="T6" i="31"/>
  <c r="V6" i="31" s="1"/>
  <c r="R6" i="31"/>
  <c r="Q6" i="31"/>
  <c r="L6" i="31"/>
  <c r="K6" i="31"/>
  <c r="I6" i="31"/>
  <c r="H6" i="31"/>
  <c r="F6" i="31"/>
  <c r="E6" i="31"/>
  <c r="B6" i="31"/>
  <c r="D6" i="31" s="1"/>
  <c r="AB12" i="34"/>
  <c r="Y12" i="34"/>
  <c r="S12" i="34"/>
  <c r="G12" i="34"/>
  <c r="AB11" i="34"/>
  <c r="Y11" i="34"/>
  <c r="S11" i="34"/>
  <c r="G11" i="34"/>
  <c r="AB10" i="34"/>
  <c r="Y10" i="34"/>
  <c r="S10" i="34"/>
  <c r="G10" i="34"/>
  <c r="AB9" i="34"/>
  <c r="Y9" i="34"/>
  <c r="S9" i="34"/>
  <c r="G9" i="34"/>
  <c r="AB8" i="34"/>
  <c r="Y8" i="34"/>
  <c r="S8" i="34"/>
  <c r="G8" i="34"/>
  <c r="AB7" i="34"/>
  <c r="Y7" i="34"/>
  <c r="S7" i="34"/>
  <c r="J7" i="34"/>
  <c r="G7" i="34"/>
  <c r="AA6" i="34"/>
  <c r="Z6" i="34"/>
  <c r="X6" i="34"/>
  <c r="W6" i="34"/>
  <c r="T6" i="34"/>
  <c r="V6" i="34" s="1"/>
  <c r="R6" i="34"/>
  <c r="Q6" i="34"/>
  <c r="O6" i="34"/>
  <c r="N6" i="34"/>
  <c r="L6" i="34"/>
  <c r="K6" i="34"/>
  <c r="I6" i="34"/>
  <c r="H6" i="34"/>
  <c r="F6" i="34"/>
  <c r="E6" i="34"/>
  <c r="B6" i="34"/>
  <c r="D6" i="34" s="1"/>
  <c r="D18" i="24"/>
  <c r="D17" i="24"/>
  <c r="D7" i="24"/>
  <c r="D9" i="24"/>
  <c r="AB6" i="31" l="1"/>
  <c r="Y6" i="31"/>
  <c r="S6" i="31"/>
  <c r="M6" i="31"/>
  <c r="J6" i="31"/>
  <c r="G6" i="31"/>
  <c r="J6" i="34"/>
  <c r="AB6" i="30"/>
  <c r="J7" i="44"/>
  <c r="S7" i="37"/>
  <c r="AB7" i="44"/>
  <c r="Y7" i="44"/>
  <c r="G7" i="44"/>
  <c r="AB6" i="34"/>
  <c r="S7" i="44"/>
  <c r="AB7" i="37"/>
  <c r="P7" i="37"/>
  <c r="J7" i="37"/>
  <c r="P7" i="44"/>
  <c r="M7" i="44"/>
  <c r="Y7" i="37"/>
  <c r="M7" i="37"/>
  <c r="G7" i="37"/>
  <c r="P6" i="30"/>
  <c r="J6" i="30"/>
  <c r="Y6" i="30"/>
  <c r="S6" i="30"/>
  <c r="M6" i="30"/>
  <c r="G6" i="30"/>
  <c r="S6" i="34"/>
  <c r="Y6" i="34"/>
  <c r="M6" i="34"/>
  <c r="G6" i="34"/>
  <c r="AB12" i="29"/>
  <c r="Y12" i="29"/>
  <c r="S12" i="29"/>
  <c r="J12" i="29"/>
  <c r="AB11" i="29"/>
  <c r="Y11" i="29"/>
  <c r="S11" i="29"/>
  <c r="J11" i="29"/>
  <c r="AB10" i="29"/>
  <c r="Y10" i="29"/>
  <c r="S10" i="29"/>
  <c r="AB9" i="29"/>
  <c r="Y9" i="29"/>
  <c r="S9" i="29"/>
  <c r="AB8" i="29"/>
  <c r="Y8" i="29"/>
  <c r="S8" i="29"/>
  <c r="AB7" i="29"/>
  <c r="Y7" i="29"/>
  <c r="S7" i="29"/>
  <c r="J7" i="29"/>
  <c r="AA6" i="29"/>
  <c r="Z6" i="29"/>
  <c r="X6" i="29"/>
  <c r="W6" i="29"/>
  <c r="T6" i="29"/>
  <c r="V6" i="29" s="1"/>
  <c r="R6" i="29"/>
  <c r="Q6" i="29"/>
  <c r="O6" i="29"/>
  <c r="N6" i="29"/>
  <c r="L6" i="29"/>
  <c r="K6" i="29"/>
  <c r="I6" i="29"/>
  <c r="H6" i="29"/>
  <c r="G12" i="29"/>
  <c r="G11" i="29"/>
  <c r="G10" i="29"/>
  <c r="G9" i="29"/>
  <c r="G8" i="29"/>
  <c r="G7" i="29"/>
  <c r="F6" i="29"/>
  <c r="E6" i="29"/>
  <c r="B6" i="29"/>
  <c r="D6" i="29" s="1"/>
  <c r="E16" i="42"/>
  <c r="E17" i="42"/>
  <c r="D17" i="42"/>
  <c r="D16" i="42"/>
  <c r="E6" i="42"/>
  <c r="E7" i="42"/>
  <c r="E8" i="42"/>
  <c r="E10" i="42"/>
  <c r="D6" i="42"/>
  <c r="D7" i="42"/>
  <c r="D8" i="42"/>
  <c r="D10" i="42"/>
  <c r="P6" i="29" l="1"/>
  <c r="M6" i="29"/>
  <c r="S6" i="29"/>
  <c r="Y6" i="29"/>
  <c r="AB6" i="29"/>
  <c r="J6" i="29"/>
  <c r="G6" i="29"/>
  <c r="E17" i="23"/>
  <c r="E18" i="23"/>
  <c r="D17" i="23"/>
  <c r="D18" i="23"/>
  <c r="E7" i="23"/>
  <c r="E8" i="23"/>
  <c r="E9" i="23"/>
  <c r="E10" i="23"/>
  <c r="E11" i="23"/>
  <c r="D7" i="23"/>
  <c r="D8" i="23"/>
  <c r="D9" i="23"/>
  <c r="D10" i="23"/>
  <c r="D11" i="23"/>
  <c r="E18" i="43" l="1"/>
  <c r="E17" i="43"/>
  <c r="E11" i="43"/>
  <c r="E10" i="43"/>
  <c r="E9" i="43"/>
  <c r="E8" i="43"/>
  <c r="E7" i="43"/>
  <c r="I20" i="25" l="1"/>
  <c r="H20" i="25"/>
  <c r="I19" i="25"/>
  <c r="H19" i="25"/>
  <c r="I13" i="25"/>
  <c r="H13" i="25"/>
  <c r="I12" i="25"/>
  <c r="H12" i="25"/>
  <c r="I11" i="25"/>
  <c r="H11" i="25"/>
  <c r="I10" i="25"/>
  <c r="H10" i="25"/>
  <c r="I9" i="25"/>
  <c r="H9" i="25"/>
  <c r="E18" i="24"/>
  <c r="E17" i="24"/>
  <c r="E11" i="24"/>
  <c r="E9" i="24"/>
  <c r="E7" i="24"/>
</calcChain>
</file>

<file path=xl/sharedStrings.xml><?xml version="1.0" encoding="utf-8"?>
<sst xmlns="http://schemas.openxmlformats.org/spreadsheetml/2006/main" count="675" uniqueCount="91">
  <si>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</si>
  <si>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</si>
  <si>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</si>
  <si>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</si>
  <si>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</si>
  <si>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</si>
  <si>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</si>
  <si>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</si>
  <si>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</si>
  <si>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</si>
  <si>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</si>
  <si>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</si>
  <si>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</si>
  <si>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</si>
  <si>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</si>
  <si>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</si>
  <si>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</si>
  <si>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</si>
  <si>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</si>
  <si>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</si>
  <si>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</si>
  <si>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</si>
  <si>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</si>
  <si>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</si>
  <si>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</si>
  <si>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</si>
  <si>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</si>
  <si>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</si>
  <si>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</si>
  <si>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</si>
  <si>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</si>
  <si>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</si>
  <si>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</si>
  <si>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</si>
  <si>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</si>
  <si>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</si>
  <si>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</si>
  <si>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</si>
  <si>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осіб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</si>
  <si>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</si>
  <si>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</si>
  <si>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</si>
  <si>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</si>
  <si>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</si>
  <si>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>Отримували послуги, осіб</t>
  </si>
  <si>
    <t xml:space="preserve">Всього отримували послуги </t>
  </si>
  <si>
    <t>2023 р.</t>
  </si>
  <si>
    <t>Отримували послуги на кінець періоду</t>
  </si>
  <si>
    <t>Всього отримують послуги на кінець періоду</t>
  </si>
  <si>
    <t>Всього отримували послуги</t>
  </si>
  <si>
    <t>Верховинська філія Івано-Франківського ОЦЗ</t>
  </si>
  <si>
    <t>Івано-Франківська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</si>
  <si>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</si>
  <si>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</si>
  <si>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</si>
  <si>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</si>
  <si>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 xml:space="preserve">Надання послуг службою зайнятості Івано-Франківської області особам,                                                                         що мають додаткові гарантії у сприянні працевлаштуванню                                                            </t>
  </si>
  <si>
    <t>Надання послуг службою зайнятості Івано-Франківської області особам з числа учасників бойових дій*</t>
  </si>
  <si>
    <t>* 2022 рік у моніторингу відображалася кількість учасників АТО (ООС), починаючи з 2023 року відображається кількість учасників бойових дій</t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</si>
  <si>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</t>
    </r>
  </si>
  <si>
    <t xml:space="preserve"> </t>
  </si>
  <si>
    <t xml:space="preserve">  січень - червень 2022 р.</t>
  </si>
  <si>
    <t xml:space="preserve">  січень - червень 2023 р.</t>
  </si>
  <si>
    <t xml:space="preserve">  1 липня            2022 р.</t>
  </si>
  <si>
    <t xml:space="preserve">  1 липня            2023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</si>
  <si>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 - червні 2022-2023 рр.                                                 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</si>
  <si>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   Надання послуг службою зайнятості Івано-Франківської області особам з інвалідністю у січні - червні 2022-2023 рр.</t>
  </si>
  <si>
    <t xml:space="preserve">  1 липня           2022 р.</t>
  </si>
  <si>
    <t>Надання послуг службою зайнятості Івано-Франківської області 
особам з числа учасників бойових дій*  у січні - червні 2022-2023 рр.</t>
  </si>
  <si>
    <t xml:space="preserve">    Надання послуг службою зайнятості Івано-Франківської області внутрішньо переміщеним особам у січні - червні 2022-2023 рр.                                                                        </t>
  </si>
  <si>
    <t>Надання послуг службою зайнятості  Івано-Франківської області                                                                 молоді у віці до 35 років у січні - червні 2022-2023 рр.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</si>
  <si>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 - червні 2022-2023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</si>
  <si>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 - червні 2022-2023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</si>
  <si>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- червні 2022 - 2023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</si>
  <si>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- червні 2022 - 2023 рр.</t>
    </r>
  </si>
  <si>
    <t>Всього отримали роботу, осіб</t>
  </si>
  <si>
    <t xml:space="preserve">Всього отримали роботу                        </t>
  </si>
  <si>
    <t xml:space="preserve">Всього отримали роботу                         </t>
  </si>
  <si>
    <t xml:space="preserve">Всього отримали роботу                          </t>
  </si>
  <si>
    <t xml:space="preserve">Всього отримали роботу                                </t>
  </si>
  <si>
    <t xml:space="preserve">Всього отримали роботу                 </t>
  </si>
  <si>
    <t xml:space="preserve">Всього отримали роботу               </t>
  </si>
  <si>
    <t xml:space="preserve">Всього отримали роботу                             </t>
  </si>
  <si>
    <t xml:space="preserve">   з них, мали статус безробітного, осіб</t>
  </si>
  <si>
    <t xml:space="preserve">     з них, мали статус безробітного, осіб</t>
  </si>
  <si>
    <t>у 2 р.</t>
  </si>
  <si>
    <t>у 2,0 р.</t>
  </si>
  <si>
    <t>у 3,0 р.</t>
  </si>
  <si>
    <t>у 3,3 р.</t>
  </si>
  <si>
    <t>у 9,0 р.</t>
  </si>
  <si>
    <t>у 2,3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</si>
</sst>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7" fillId="0" borderId="0"/>
    <xf numFmtId="0" fontId="46" fillId="0" borderId="0"/>
    <xf numFmtId="0" fontId="4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</cellStyleXfs>
  <cellXfs count="272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2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3" fillId="0" borderId="1" xfId="12" applyFont="1" applyFill="1" applyBorder="1" applyAlignment="1">
      <alignment horizontal="center" vertical="top"/>
    </xf>
    <xf numFmtId="0" fontId="33" fillId="0" borderId="0" xfId="12" applyFont="1" applyFill="1" applyBorder="1" applyAlignment="1">
      <alignment horizontal="center" vertical="top"/>
    </xf>
    <xf numFmtId="0" fontId="34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5" fillId="0" borderId="0" xfId="12" applyFont="1" applyFill="1" applyAlignment="1">
      <alignment horizontal="center" vertical="center" wrapText="1"/>
    </xf>
    <xf numFmtId="0" fontId="35" fillId="0" borderId="0" xfId="12" applyFont="1" applyFill="1" applyAlignment="1">
      <alignment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36" fillId="0" borderId="6" xfId="12" applyNumberFormat="1" applyFont="1" applyFill="1" applyBorder="1" applyAlignment="1">
      <alignment horizontal="center" vertical="center" wrapText="1"/>
    </xf>
    <xf numFmtId="0" fontId="36" fillId="0" borderId="0" xfId="12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/>
    </xf>
    <xf numFmtId="3" fontId="29" fillId="0" borderId="0" xfId="12" applyNumberFormat="1" applyFont="1" applyFill="1" applyAlignment="1">
      <alignment horizontal="center" vertical="center"/>
    </xf>
    <xf numFmtId="3" fontId="27" fillId="0" borderId="0" xfId="12" applyNumberFormat="1" applyFont="1" applyFill="1"/>
    <xf numFmtId="0" fontId="27" fillId="0" borderId="0" xfId="12" applyFont="1" applyFill="1"/>
    <xf numFmtId="0" fontId="27" fillId="0" borderId="0" xfId="12" applyFont="1" applyFill="1" applyAlignment="1">
      <alignment horizontal="center" vertical="top"/>
    </xf>
    <xf numFmtId="0" fontId="34" fillId="0" borderId="0" xfId="12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38" fillId="0" borderId="6" xfId="6" applyNumberFormat="1" applyFont="1" applyFill="1" applyBorder="1" applyAlignment="1" applyProtection="1">
      <alignment horizontal="center"/>
    </xf>
    <xf numFmtId="1" fontId="38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0" fillId="0" borderId="1" xfId="6" applyNumberFormat="1" applyFont="1" applyFill="1" applyBorder="1" applyAlignment="1" applyProtection="1">
      <protection locked="0"/>
    </xf>
    <xf numFmtId="1" fontId="40" fillId="2" borderId="1" xfId="6" applyNumberFormat="1" applyFont="1" applyFill="1" applyBorder="1" applyAlignment="1" applyProtection="1">
      <protection locked="0"/>
    </xf>
    <xf numFmtId="1" fontId="41" fillId="0" borderId="0" xfId="6" applyNumberFormat="1" applyFont="1" applyFill="1" applyProtection="1">
      <protection locked="0"/>
    </xf>
    <xf numFmtId="1" fontId="42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0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0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1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1" fillId="0" borderId="6" xfId="14" applyNumberFormat="1" applyFont="1" applyFill="1" applyBorder="1" applyAlignment="1" applyProtection="1">
      <alignment horizontal="center"/>
    </xf>
    <xf numFmtId="1" fontId="41" fillId="2" borderId="6" xfId="14" applyNumberFormat="1" applyFont="1" applyFill="1" applyBorder="1" applyAlignment="1" applyProtection="1">
      <alignment horizontal="center"/>
    </xf>
    <xf numFmtId="1" fontId="41" fillId="2" borderId="0" xfId="14" applyNumberFormat="1" applyFont="1" applyFill="1" applyBorder="1" applyAlignment="1" applyProtection="1">
      <alignment horizontal="center"/>
    </xf>
    <xf numFmtId="1" fontId="41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7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0" fontId="43" fillId="0" borderId="0" xfId="12" applyFont="1" applyFill="1" applyBorder="1"/>
    <xf numFmtId="0" fontId="44" fillId="0" borderId="6" xfId="12" applyFont="1" applyFill="1" applyBorder="1" applyAlignment="1">
      <alignment horizontal="center" wrapText="1"/>
    </xf>
    <xf numFmtId="1" fontId="44" fillId="0" borderId="6" xfId="12" applyNumberFormat="1" applyFont="1" applyFill="1" applyBorder="1" applyAlignment="1">
      <alignment horizontal="center" wrapText="1"/>
    </xf>
    <xf numFmtId="0" fontId="44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7" fillId="0" borderId="1" xfId="6" applyNumberFormat="1" applyFont="1" applyFill="1" applyBorder="1" applyAlignment="1" applyProtection="1">
      <alignment horizontal="center"/>
      <protection locked="0"/>
    </xf>
    <xf numFmtId="3" fontId="48" fillId="0" borderId="6" xfId="12" applyNumberFormat="1" applyFont="1" applyFill="1" applyBorder="1" applyAlignment="1">
      <alignment horizontal="center" vertical="center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48" fillId="0" borderId="6" xfId="12" applyNumberFormat="1" applyFont="1" applyFill="1" applyBorder="1" applyAlignment="1">
      <alignment horizontal="center" vertical="center" wrapText="1"/>
    </xf>
    <xf numFmtId="164" fontId="48" fillId="0" borderId="6" xfId="12" applyNumberFormat="1" applyFont="1" applyFill="1" applyBorder="1" applyAlignment="1">
      <alignment horizontal="center" vertical="center" wrapText="1"/>
    </xf>
    <xf numFmtId="1" fontId="5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6" xfId="0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3" fillId="0" borderId="0" xfId="12" applyNumberFormat="1" applyFont="1" applyFill="1" applyAlignment="1">
      <alignment vertical="center"/>
    </xf>
    <xf numFmtId="0" fontId="53" fillId="0" borderId="0" xfId="12" applyFont="1" applyFill="1" applyAlignment="1">
      <alignment vertical="center"/>
    </xf>
    <xf numFmtId="0" fontId="54" fillId="0" borderId="0" xfId="12" applyFont="1" applyFill="1"/>
    <xf numFmtId="1" fontId="55" fillId="0" borderId="0" xfId="6" applyNumberFormat="1" applyFont="1" applyFill="1" applyBorder="1" applyAlignment="1" applyProtection="1">
      <alignment vertical="center"/>
      <protection locked="0"/>
    </xf>
    <xf numFmtId="164" fontId="56" fillId="2" borderId="0" xfId="14" applyNumberFormat="1" applyFont="1" applyFill="1" applyBorder="1" applyAlignment="1" applyProtection="1">
      <alignment horizontal="center" vertical="center"/>
    </xf>
    <xf numFmtId="164" fontId="56" fillId="0" borderId="0" xfId="14" applyNumberFormat="1" applyFont="1" applyBorder="1" applyAlignment="1" applyProtection="1">
      <alignment horizontal="center" vertical="center"/>
    </xf>
    <xf numFmtId="1" fontId="52" fillId="0" borderId="0" xfId="14" applyNumberFormat="1" applyFont="1" applyFill="1" applyBorder="1" applyAlignment="1" applyProtection="1">
      <alignment vertical="center"/>
      <protection locked="0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37" fillId="0" borderId="6" xfId="6" applyNumberFormat="1" applyFont="1" applyFill="1" applyBorder="1" applyAlignment="1" applyProtection="1">
      <alignment horizontal="center" vertical="center"/>
      <protection locked="0"/>
    </xf>
    <xf numFmtId="1" fontId="38" fillId="0" borderId="6" xfId="6" applyNumberFormat="1" applyFont="1" applyFill="1" applyBorder="1" applyAlignment="1" applyProtection="1">
      <alignment horizontal="center" vertical="center"/>
    </xf>
    <xf numFmtId="1" fontId="38" fillId="0" borderId="0" xfId="6" applyNumberFormat="1" applyFont="1" applyFill="1" applyAlignment="1" applyProtection="1">
      <alignment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49" fontId="29" fillId="0" borderId="2" xfId="12" applyNumberFormat="1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1" fontId="61" fillId="0" borderId="5" xfId="6" applyNumberFormat="1" applyFont="1" applyFill="1" applyBorder="1" applyAlignment="1" applyProtection="1">
      <alignment horizontal="center" vertical="center"/>
      <protection locked="0"/>
    </xf>
    <xf numFmtId="0" fontId="34" fillId="0" borderId="0" xfId="12" applyFont="1" applyFill="1" applyAlignment="1">
      <alignment vertical="center" wrapText="1"/>
    </xf>
    <xf numFmtId="49" fontId="34" fillId="0" borderId="2" xfId="12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1" fontId="61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48" fillId="0" borderId="6" xfId="12" applyNumberFormat="1" applyFont="1" applyFill="1" applyBorder="1" applyAlignment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>
      <alignment vertical="center" wrapText="1"/>
    </xf>
    <xf numFmtId="3" fontId="48" fillId="2" borderId="6" xfId="12" applyNumberFormat="1" applyFont="1" applyFill="1" applyBorder="1" applyAlignment="1">
      <alignment horizontal="center" vertical="center" wrapText="1"/>
    </xf>
    <xf numFmtId="1" fontId="5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6" xfId="6" applyNumberFormat="1" applyFont="1" applyFill="1" applyBorder="1" applyAlignment="1" applyProtection="1">
      <alignment horizontal="center" vertical="center" wrapText="1" shrinkToFit="1"/>
    </xf>
    <xf numFmtId="165" fontId="63" fillId="0" borderId="6" xfId="6" applyNumberFormat="1" applyFont="1" applyFill="1" applyBorder="1" applyAlignment="1" applyProtection="1">
      <alignment horizontal="center" vertical="center" wrapText="1" shrinkToFit="1"/>
    </xf>
    <xf numFmtId="1" fontId="50" fillId="0" borderId="0" xfId="6" applyNumberFormat="1" applyFont="1" applyFill="1" applyBorder="1" applyAlignment="1" applyProtection="1">
      <alignment vertical="center"/>
      <protection locked="0"/>
    </xf>
    <xf numFmtId="1" fontId="50" fillId="0" borderId="0" xfId="6" applyNumberFormat="1" applyFont="1" applyFill="1" applyBorder="1" applyAlignment="1" applyProtection="1">
      <alignment horizontal="right"/>
      <protection locked="0"/>
    </xf>
    <xf numFmtId="0" fontId="50" fillId="0" borderId="6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 applyProtection="1">
      <alignment horizontal="center" vertical="center"/>
    </xf>
    <xf numFmtId="3" fontId="4" fillId="3" borderId="6" xfId="17" applyNumberFormat="1" applyFont="1" applyFill="1" applyBorder="1" applyAlignment="1" applyProtection="1">
      <alignment horizontal="center" vertical="center"/>
    </xf>
    <xf numFmtId="0" fontId="4" fillId="0" borderId="6" xfId="20" applyFont="1" applyBorder="1" applyAlignment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" fontId="4" fillId="0" borderId="10" xfId="6" applyNumberFormat="1" applyFont="1" applyFill="1" applyBorder="1" applyAlignment="1" applyProtection="1">
      <alignment wrapText="1" shrinkToFit="1"/>
      <protection locked="0"/>
    </xf>
    <xf numFmtId="165" fontId="6" fillId="0" borderId="6" xfId="8" applyNumberFormat="1" applyFont="1" applyFill="1" applyBorder="1" applyAlignment="1">
      <alignment horizontal="center" vertical="center" wrapText="1"/>
    </xf>
    <xf numFmtId="1" fontId="4" fillId="2" borderId="0" xfId="27" applyNumberFormat="1" applyFont="1" applyFill="1" applyBorder="1" applyAlignment="1" applyProtection="1">
      <alignment horizontal="right"/>
      <protection locked="0"/>
    </xf>
    <xf numFmtId="3" fontId="5" fillId="2" borderId="6" xfId="7" applyNumberFormat="1" applyFont="1" applyFill="1" applyBorder="1" applyAlignment="1">
      <alignment horizontal="center" vertical="center" wrapText="1"/>
    </xf>
    <xf numFmtId="3" fontId="2" fillId="2" borderId="6" xfId="6" applyNumberFormat="1" applyFont="1" applyFill="1" applyBorder="1" applyAlignment="1" applyProtection="1">
      <alignment horizontal="center" vertical="center" wrapText="1" shrinkToFi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58" fillId="0" borderId="0" xfId="12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right" vertical="top"/>
    </xf>
    <xf numFmtId="0" fontId="22" fillId="0" borderId="6" xfId="12" applyFont="1" applyFill="1" applyBorder="1" applyAlignment="1">
      <alignment horizontal="center" vertical="center" wrapText="1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39" fillId="0" borderId="0" xfId="12" applyFont="1" applyFill="1" applyBorder="1" applyAlignment="1">
      <alignment horizontal="center" vertical="top" wrapText="1"/>
    </xf>
    <xf numFmtId="0" fontId="8" fillId="0" borderId="10" xfId="7" applyFont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21" fillId="0" borderId="10" xfId="6" applyNumberFormat="1" applyFont="1" applyFill="1" applyBorder="1" applyAlignment="1" applyProtection="1">
      <alignment horizontal="left" vertical="center" wrapText="1" shrinkToFi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4" xfId="6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57" fillId="0" borderId="0" xfId="12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5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1" fontId="12" fillId="2" borderId="11" xfId="14" applyNumberFormat="1" applyFont="1" applyFill="1" applyBorder="1" applyAlignment="1" applyProtection="1">
      <alignment horizontal="center" vertical="center" wrapText="1"/>
    </xf>
    <xf numFmtId="1" fontId="12" fillId="2" borderId="4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  <xf numFmtId="3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8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 2 2" xfId="27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9</xdr:row>
      <xdr:rowOff>85725</xdr:rowOff>
    </xdr:from>
    <xdr:to>
      <xdr:col>8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9</xdr:row>
      <xdr:rowOff>85725</xdr:rowOff>
    </xdr:from>
    <xdr:to>
      <xdr:col>11</xdr:col>
      <xdr:colOff>600075</xdr:colOff>
      <xdr:row>9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9</xdr:row>
      <xdr:rowOff>85725</xdr:rowOff>
    </xdr:from>
    <xdr:to>
      <xdr:col>14</xdr:col>
      <xdr:colOff>600075</xdr:colOff>
      <xdr:row>9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9</xdr:row>
      <xdr:rowOff>85725</xdr:rowOff>
    </xdr:from>
    <xdr:to>
      <xdr:col>17</xdr:col>
      <xdr:colOff>600075</xdr:colOff>
      <xdr:row>9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600075</xdr:colOff>
      <xdr:row>9</xdr:row>
      <xdr:rowOff>85725</xdr:rowOff>
    </xdr:from>
    <xdr:to>
      <xdr:col>23</xdr:col>
      <xdr:colOff>600075</xdr:colOff>
      <xdr:row>9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600075</xdr:colOff>
      <xdr:row>9</xdr:row>
      <xdr:rowOff>85725</xdr:rowOff>
    </xdr:from>
    <xdr:to>
      <xdr:col>26</xdr:col>
      <xdr:colOff>600075</xdr:colOff>
      <xdr:row>9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016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600075</xdr:colOff>
      <xdr:row>9</xdr:row>
      <xdr:rowOff>85725</xdr:rowOff>
    </xdr:from>
    <xdr:to>
      <xdr:col>7</xdr:col>
      <xdr:colOff>600075</xdr:colOff>
      <xdr:row>9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73840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600075</xdr:colOff>
      <xdr:row>9</xdr:row>
      <xdr:rowOff>85725</xdr:rowOff>
    </xdr:from>
    <xdr:to>
      <xdr:col>10</xdr:col>
      <xdr:colOff>600075</xdr:colOff>
      <xdr:row>9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751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600075</xdr:colOff>
      <xdr:row>9</xdr:row>
      <xdr:rowOff>85725</xdr:rowOff>
    </xdr:from>
    <xdr:to>
      <xdr:col>13</xdr:col>
      <xdr:colOff>600075</xdr:colOff>
      <xdr:row>9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0399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600075</xdr:colOff>
      <xdr:row>9</xdr:row>
      <xdr:rowOff>85725</xdr:rowOff>
    </xdr:from>
    <xdr:to>
      <xdr:col>16</xdr:col>
      <xdr:colOff>600075</xdr:colOff>
      <xdr:row>9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9549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600075</xdr:colOff>
      <xdr:row>9</xdr:row>
      <xdr:rowOff>85725</xdr:rowOff>
    </xdr:from>
    <xdr:to>
      <xdr:col>22</xdr:col>
      <xdr:colOff>600075</xdr:colOff>
      <xdr:row>9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0664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600075</xdr:colOff>
      <xdr:row>9</xdr:row>
      <xdr:rowOff>85725</xdr:rowOff>
    </xdr:from>
    <xdr:to>
      <xdr:col>25</xdr:col>
      <xdr:colOff>600075</xdr:colOff>
      <xdr:row>9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622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0210800" y="574357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0210800" y="59626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9</xdr:row>
      <xdr:rowOff>0</xdr:rowOff>
    </xdr:from>
    <xdr:to>
      <xdr:col>11</xdr:col>
      <xdr:colOff>466725</xdr:colOff>
      <xdr:row>9</xdr:row>
      <xdr:rowOff>180975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0210800" y="474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7</xdr:row>
      <xdr:rowOff>152400</xdr:rowOff>
    </xdr:from>
    <xdr:to>
      <xdr:col>15</xdr:col>
      <xdr:colOff>0</xdr:colOff>
      <xdr:row>7</xdr:row>
      <xdr:rowOff>257175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2134850" y="36766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5158" y="436139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tabSelected="1" view="pageBreakPreview" zoomScale="80" zoomScaleNormal="70" zoomScaleSheetLayoutView="80" workbookViewId="0">
      <selection activeCell="A24" sqref="A24"/>
    </sheetView>
  </sheetViews>
  <sheetFormatPr defaultColWidth="8" defaultRowHeight="12.75" x14ac:dyDescent="0.2"/>
  <cols>
    <col min="1" max="1" width="61.28515625" style="3" customWidth="1"/>
    <col min="2" max="3" width="21.7109375" style="16" customWidth="1"/>
    <col min="4" max="5" width="13.7109375" style="3" customWidth="1"/>
    <col min="6" max="16384" width="8" style="3"/>
  </cols>
  <sheetData>
    <row r="1" spans="1:11" ht="69.75" customHeight="1" x14ac:dyDescent="0.2">
      <c r="A1" s="220" t="s">
        <v>56</v>
      </c>
      <c r="B1" s="220"/>
      <c r="C1" s="220"/>
      <c r="D1" s="220"/>
      <c r="E1" s="220"/>
    </row>
    <row r="2" spans="1:11" ht="7.5" customHeight="1" x14ac:dyDescent="0.2">
      <c r="A2" s="221"/>
      <c r="B2" s="221"/>
      <c r="C2" s="221"/>
      <c r="D2" s="221"/>
      <c r="E2" s="221"/>
    </row>
    <row r="3" spans="1:11" s="4" customFormat="1" ht="24" customHeight="1" x14ac:dyDescent="0.25">
      <c r="A3" s="215" t="s">
        <v>0</v>
      </c>
      <c r="B3" s="222" t="s">
        <v>61</v>
      </c>
      <c r="C3" s="222" t="s">
        <v>62</v>
      </c>
      <c r="D3" s="218" t="s">
        <v>1</v>
      </c>
      <c r="E3" s="219"/>
    </row>
    <row r="4" spans="1:11" s="4" customFormat="1" ht="27.75" customHeight="1" x14ac:dyDescent="0.25">
      <c r="A4" s="216"/>
      <c r="B4" s="223"/>
      <c r="C4" s="223"/>
      <c r="D4" s="5" t="s">
        <v>2</v>
      </c>
      <c r="E4" s="6" t="s">
        <v>33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44</v>
      </c>
      <c r="B6" s="125">
        <v>3671</v>
      </c>
      <c r="C6" s="125">
        <v>2427</v>
      </c>
      <c r="D6" s="11">
        <f t="shared" ref="D6" si="0">C6/B6*100</f>
        <v>66.112775810405893</v>
      </c>
      <c r="E6" s="119">
        <f t="shared" ref="E6" si="1">C6-B6</f>
        <v>-1244</v>
      </c>
      <c r="K6" s="12"/>
    </row>
    <row r="7" spans="1:11" s="4" customFormat="1" ht="30" customHeight="1" x14ac:dyDescent="0.25">
      <c r="A7" s="10" t="s">
        <v>83</v>
      </c>
      <c r="B7" s="125">
        <v>3582</v>
      </c>
      <c r="C7" s="125">
        <v>2344</v>
      </c>
      <c r="D7" s="11">
        <f t="shared" ref="D7:D11" si="2">C7/B7*100</f>
        <v>65.438302624232264</v>
      </c>
      <c r="E7" s="119">
        <f t="shared" ref="E7:E11" si="3">C7-B7</f>
        <v>-1238</v>
      </c>
      <c r="K7" s="12"/>
    </row>
    <row r="8" spans="1:11" s="4" customFormat="1" ht="30" customHeight="1" x14ac:dyDescent="0.25">
      <c r="A8" s="13" t="s">
        <v>75</v>
      </c>
      <c r="B8" s="125">
        <v>501</v>
      </c>
      <c r="C8" s="125">
        <v>507</v>
      </c>
      <c r="D8" s="11">
        <f t="shared" si="2"/>
        <v>101.19760479041918</v>
      </c>
      <c r="E8" s="119">
        <f t="shared" si="3"/>
        <v>6</v>
      </c>
      <c r="K8" s="12"/>
    </row>
    <row r="9" spans="1:11" s="4" customFormat="1" ht="30" customHeight="1" x14ac:dyDescent="0.25">
      <c r="A9" s="14" t="s">
        <v>30</v>
      </c>
      <c r="B9" s="125">
        <v>218</v>
      </c>
      <c r="C9" s="125">
        <v>165</v>
      </c>
      <c r="D9" s="11">
        <f t="shared" si="2"/>
        <v>75.688073394495419</v>
      </c>
      <c r="E9" s="119">
        <f t="shared" si="3"/>
        <v>-53</v>
      </c>
      <c r="K9" s="12"/>
    </row>
    <row r="10" spans="1:11" s="4" customFormat="1" ht="45.75" customHeight="1" x14ac:dyDescent="0.25">
      <c r="A10" s="14" t="s">
        <v>26</v>
      </c>
      <c r="B10" s="125">
        <v>14</v>
      </c>
      <c r="C10" s="125">
        <v>21</v>
      </c>
      <c r="D10" s="11">
        <f t="shared" si="2"/>
        <v>150</v>
      </c>
      <c r="E10" s="119">
        <f t="shared" si="3"/>
        <v>7</v>
      </c>
      <c r="K10" s="12"/>
    </row>
    <row r="11" spans="1:11" s="4" customFormat="1" ht="43.5" customHeight="1" x14ac:dyDescent="0.25">
      <c r="A11" s="14" t="s">
        <v>31</v>
      </c>
      <c r="B11" s="125">
        <v>3346</v>
      </c>
      <c r="C11" s="125">
        <v>2158</v>
      </c>
      <c r="D11" s="11">
        <f t="shared" si="2"/>
        <v>64.494919306634785</v>
      </c>
      <c r="E11" s="119">
        <f t="shared" si="3"/>
        <v>-1188</v>
      </c>
      <c r="K11" s="12"/>
    </row>
    <row r="12" spans="1:11" s="4" customFormat="1" ht="12.75" customHeight="1" x14ac:dyDescent="0.25">
      <c r="A12" s="211" t="s">
        <v>4</v>
      </c>
      <c r="B12" s="212"/>
      <c r="C12" s="212"/>
      <c r="D12" s="212"/>
      <c r="E12" s="212"/>
      <c r="K12" s="12"/>
    </row>
    <row r="13" spans="1:11" s="4" customFormat="1" ht="15" customHeight="1" x14ac:dyDescent="0.25">
      <c r="A13" s="213"/>
      <c r="B13" s="214"/>
      <c r="C13" s="214"/>
      <c r="D13" s="214"/>
      <c r="E13" s="214"/>
      <c r="K13" s="12"/>
    </row>
    <row r="14" spans="1:11" s="4" customFormat="1" ht="24" customHeight="1" x14ac:dyDescent="0.25">
      <c r="A14" s="215" t="s">
        <v>0</v>
      </c>
      <c r="B14" s="217" t="s">
        <v>63</v>
      </c>
      <c r="C14" s="217" t="s">
        <v>64</v>
      </c>
      <c r="D14" s="218" t="s">
        <v>1</v>
      </c>
      <c r="E14" s="219"/>
      <c r="K14" s="12"/>
    </row>
    <row r="15" spans="1:11" ht="30.75" customHeight="1" x14ac:dyDescent="0.2">
      <c r="A15" s="216"/>
      <c r="B15" s="217"/>
      <c r="C15" s="217"/>
      <c r="D15" s="5" t="s">
        <v>2</v>
      </c>
      <c r="E15" s="6" t="s">
        <v>34</v>
      </c>
      <c r="K15" s="12"/>
    </row>
    <row r="16" spans="1:11" ht="30" customHeight="1" x14ac:dyDescent="0.2">
      <c r="A16" s="10" t="s">
        <v>44</v>
      </c>
      <c r="B16" s="128">
        <v>1595</v>
      </c>
      <c r="C16" s="128">
        <v>898</v>
      </c>
      <c r="D16" s="15">
        <f t="shared" ref="D16" si="4">C16/B16*100</f>
        <v>56.300940438871471</v>
      </c>
      <c r="E16" s="120">
        <f t="shared" ref="E16" si="5">C16-B16</f>
        <v>-697</v>
      </c>
      <c r="K16" s="12"/>
    </row>
    <row r="17" spans="1:11" ht="30" customHeight="1" x14ac:dyDescent="0.2">
      <c r="A17" s="1" t="s">
        <v>84</v>
      </c>
      <c r="B17" s="128">
        <v>1576</v>
      </c>
      <c r="C17" s="128">
        <v>869</v>
      </c>
      <c r="D17" s="15">
        <f t="shared" ref="D17:D18" si="6">C17/B17*100</f>
        <v>55.139593908629436</v>
      </c>
      <c r="E17" s="120">
        <f t="shared" ref="E17:E18" si="7">C17-B17</f>
        <v>-707</v>
      </c>
      <c r="K17" s="12"/>
    </row>
    <row r="18" spans="1:11" ht="30" customHeight="1" x14ac:dyDescent="0.2">
      <c r="A18" s="1" t="s">
        <v>32</v>
      </c>
      <c r="B18" s="128">
        <v>1428</v>
      </c>
      <c r="C18" s="128">
        <v>496</v>
      </c>
      <c r="D18" s="15">
        <f t="shared" si="6"/>
        <v>34.733893557422967</v>
      </c>
      <c r="E18" s="120">
        <f t="shared" si="7"/>
        <v>-932</v>
      </c>
      <c r="K18" s="12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2"/>
  <sheetViews>
    <sheetView view="pageBreakPreview" topLeftCell="G1" zoomScale="90" zoomScaleNormal="85" zoomScaleSheetLayoutView="90" workbookViewId="0">
      <selection activeCell="Z6" sqref="Z6:AB6"/>
    </sheetView>
  </sheetViews>
  <sheetFormatPr defaultRowHeight="15.75" x14ac:dyDescent="0.25"/>
  <cols>
    <col min="1" max="1" width="27" style="54" customWidth="1"/>
    <col min="2" max="4" width="9.7109375" style="54" customWidth="1"/>
    <col min="5" max="6" width="9.7109375" style="52" customWidth="1"/>
    <col min="7" max="7" width="9.7109375" style="55" customWidth="1"/>
    <col min="8" max="9" width="9.7109375" style="52" customWidth="1"/>
    <col min="10" max="10" width="9.7109375" style="55" customWidth="1"/>
    <col min="11" max="12" width="9.7109375" style="52" customWidth="1"/>
    <col min="13" max="13" width="9.7109375" style="55" customWidth="1"/>
    <col min="14" max="16" width="7.7109375" style="55" customWidth="1"/>
    <col min="17" max="18" width="7.7109375" style="52" customWidth="1"/>
    <col min="19" max="19" width="7.7109375" style="55" customWidth="1"/>
    <col min="20" max="24" width="7.7109375" style="52" customWidth="1"/>
    <col min="25" max="25" width="7.7109375" style="55" customWidth="1"/>
    <col min="26" max="26" width="7.7109375" style="52" customWidth="1"/>
    <col min="27" max="27" width="7.7109375" style="53" customWidth="1"/>
    <col min="28" max="28" width="7.7109375" style="55" customWidth="1"/>
    <col min="29" max="31" width="9.140625" style="52"/>
    <col min="32" max="32" width="10.85546875" style="52" bestFit="1" customWidth="1"/>
    <col min="33" max="253" width="9.140625" style="52"/>
    <col min="254" max="254" width="18.7109375" style="52" customWidth="1"/>
    <col min="255" max="256" width="9.42578125" style="52" customWidth="1"/>
    <col min="257" max="257" width="7.7109375" style="52" customWidth="1"/>
    <col min="258" max="258" width="9.28515625" style="52" customWidth="1"/>
    <col min="259" max="259" width="9.85546875" style="52" customWidth="1"/>
    <col min="260" max="260" width="7.140625" style="52" customWidth="1"/>
    <col min="261" max="261" width="8.5703125" style="52" customWidth="1"/>
    <col min="262" max="262" width="8.85546875" style="52" customWidth="1"/>
    <col min="263" max="263" width="7.140625" style="52" customWidth="1"/>
    <col min="264" max="264" width="9" style="52" customWidth="1"/>
    <col min="265" max="265" width="8.7109375" style="52" customWidth="1"/>
    <col min="266" max="266" width="6.5703125" style="52" customWidth="1"/>
    <col min="267" max="267" width="8.140625" style="52" customWidth="1"/>
    <col min="268" max="268" width="7.5703125" style="52" customWidth="1"/>
    <col min="269" max="269" width="7" style="52" customWidth="1"/>
    <col min="270" max="271" width="8.7109375" style="52" customWidth="1"/>
    <col min="272" max="272" width="7.28515625" style="52" customWidth="1"/>
    <col min="273" max="273" width="8.140625" style="52" customWidth="1"/>
    <col min="274" max="274" width="8.7109375" style="52" customWidth="1"/>
    <col min="275" max="275" width="6.42578125" style="52" customWidth="1"/>
    <col min="276" max="277" width="9.28515625" style="52" customWidth="1"/>
    <col min="278" max="278" width="6.42578125" style="52" customWidth="1"/>
    <col min="279" max="280" width="9.5703125" style="52" customWidth="1"/>
    <col min="281" max="281" width="6.42578125" style="52" customWidth="1"/>
    <col min="282" max="283" width="9.5703125" style="52" customWidth="1"/>
    <col min="284" max="284" width="6.7109375" style="52" customWidth="1"/>
    <col min="285" max="287" width="9.140625" style="52"/>
    <col min="288" max="288" width="10.85546875" style="52" bestFit="1" customWidth="1"/>
    <col min="289" max="509" width="9.140625" style="52"/>
    <col min="510" max="510" width="18.7109375" style="52" customWidth="1"/>
    <col min="511" max="512" width="9.42578125" style="52" customWidth="1"/>
    <col min="513" max="513" width="7.7109375" style="52" customWidth="1"/>
    <col min="514" max="514" width="9.28515625" style="52" customWidth="1"/>
    <col min="515" max="515" width="9.85546875" style="52" customWidth="1"/>
    <col min="516" max="516" width="7.140625" style="52" customWidth="1"/>
    <col min="517" max="517" width="8.5703125" style="52" customWidth="1"/>
    <col min="518" max="518" width="8.85546875" style="52" customWidth="1"/>
    <col min="519" max="519" width="7.140625" style="52" customWidth="1"/>
    <col min="520" max="520" width="9" style="52" customWidth="1"/>
    <col min="521" max="521" width="8.7109375" style="52" customWidth="1"/>
    <col min="522" max="522" width="6.5703125" style="52" customWidth="1"/>
    <col min="523" max="523" width="8.140625" style="52" customWidth="1"/>
    <col min="524" max="524" width="7.5703125" style="52" customWidth="1"/>
    <col min="525" max="525" width="7" style="52" customWidth="1"/>
    <col min="526" max="527" width="8.7109375" style="52" customWidth="1"/>
    <col min="528" max="528" width="7.28515625" style="52" customWidth="1"/>
    <col min="529" max="529" width="8.140625" style="52" customWidth="1"/>
    <col min="530" max="530" width="8.7109375" style="52" customWidth="1"/>
    <col min="531" max="531" width="6.42578125" style="52" customWidth="1"/>
    <col min="532" max="533" width="9.28515625" style="52" customWidth="1"/>
    <col min="534" max="534" width="6.42578125" style="52" customWidth="1"/>
    <col min="535" max="536" width="9.5703125" style="52" customWidth="1"/>
    <col min="537" max="537" width="6.42578125" style="52" customWidth="1"/>
    <col min="538" max="539" width="9.5703125" style="52" customWidth="1"/>
    <col min="540" max="540" width="6.7109375" style="52" customWidth="1"/>
    <col min="541" max="543" width="9.140625" style="52"/>
    <col min="544" max="544" width="10.85546875" style="52" bestFit="1" customWidth="1"/>
    <col min="545" max="765" width="9.140625" style="52"/>
    <col min="766" max="766" width="18.7109375" style="52" customWidth="1"/>
    <col min="767" max="768" width="9.42578125" style="52" customWidth="1"/>
    <col min="769" max="769" width="7.7109375" style="52" customWidth="1"/>
    <col min="770" max="770" width="9.28515625" style="52" customWidth="1"/>
    <col min="771" max="771" width="9.85546875" style="52" customWidth="1"/>
    <col min="772" max="772" width="7.140625" style="52" customWidth="1"/>
    <col min="773" max="773" width="8.5703125" style="52" customWidth="1"/>
    <col min="774" max="774" width="8.85546875" style="52" customWidth="1"/>
    <col min="775" max="775" width="7.140625" style="52" customWidth="1"/>
    <col min="776" max="776" width="9" style="52" customWidth="1"/>
    <col min="777" max="777" width="8.7109375" style="52" customWidth="1"/>
    <col min="778" max="778" width="6.5703125" style="52" customWidth="1"/>
    <col min="779" max="779" width="8.140625" style="52" customWidth="1"/>
    <col min="780" max="780" width="7.5703125" style="52" customWidth="1"/>
    <col min="781" max="781" width="7" style="52" customWidth="1"/>
    <col min="782" max="783" width="8.7109375" style="52" customWidth="1"/>
    <col min="784" max="784" width="7.28515625" style="52" customWidth="1"/>
    <col min="785" max="785" width="8.140625" style="52" customWidth="1"/>
    <col min="786" max="786" width="8.7109375" style="52" customWidth="1"/>
    <col min="787" max="787" width="6.42578125" style="52" customWidth="1"/>
    <col min="788" max="789" width="9.28515625" style="52" customWidth="1"/>
    <col min="790" max="790" width="6.42578125" style="52" customWidth="1"/>
    <col min="791" max="792" width="9.5703125" style="52" customWidth="1"/>
    <col min="793" max="793" width="6.42578125" style="52" customWidth="1"/>
    <col min="794" max="795" width="9.5703125" style="52" customWidth="1"/>
    <col min="796" max="796" width="6.7109375" style="52" customWidth="1"/>
    <col min="797" max="799" width="9.140625" style="52"/>
    <col min="800" max="800" width="10.85546875" style="52" bestFit="1" customWidth="1"/>
    <col min="801" max="1021" width="9.140625" style="52"/>
    <col min="1022" max="1022" width="18.7109375" style="52" customWidth="1"/>
    <col min="1023" max="1024" width="9.42578125" style="52" customWidth="1"/>
    <col min="1025" max="1025" width="7.7109375" style="52" customWidth="1"/>
    <col min="1026" max="1026" width="9.28515625" style="52" customWidth="1"/>
    <col min="1027" max="1027" width="9.85546875" style="52" customWidth="1"/>
    <col min="1028" max="1028" width="7.140625" style="52" customWidth="1"/>
    <col min="1029" max="1029" width="8.5703125" style="52" customWidth="1"/>
    <col min="1030" max="1030" width="8.85546875" style="52" customWidth="1"/>
    <col min="1031" max="1031" width="7.140625" style="52" customWidth="1"/>
    <col min="1032" max="1032" width="9" style="52" customWidth="1"/>
    <col min="1033" max="1033" width="8.7109375" style="52" customWidth="1"/>
    <col min="1034" max="1034" width="6.5703125" style="52" customWidth="1"/>
    <col min="1035" max="1035" width="8.140625" style="52" customWidth="1"/>
    <col min="1036" max="1036" width="7.5703125" style="52" customWidth="1"/>
    <col min="1037" max="1037" width="7" style="52" customWidth="1"/>
    <col min="1038" max="1039" width="8.7109375" style="52" customWidth="1"/>
    <col min="1040" max="1040" width="7.28515625" style="52" customWidth="1"/>
    <col min="1041" max="1041" width="8.140625" style="52" customWidth="1"/>
    <col min="1042" max="1042" width="8.7109375" style="52" customWidth="1"/>
    <col min="1043" max="1043" width="6.42578125" style="52" customWidth="1"/>
    <col min="1044" max="1045" width="9.28515625" style="52" customWidth="1"/>
    <col min="1046" max="1046" width="6.42578125" style="52" customWidth="1"/>
    <col min="1047" max="1048" width="9.5703125" style="52" customWidth="1"/>
    <col min="1049" max="1049" width="6.42578125" style="52" customWidth="1"/>
    <col min="1050" max="1051" width="9.5703125" style="52" customWidth="1"/>
    <col min="1052" max="1052" width="6.7109375" style="52" customWidth="1"/>
    <col min="1053" max="1055" width="9.140625" style="52"/>
    <col min="1056" max="1056" width="10.85546875" style="52" bestFit="1" customWidth="1"/>
    <col min="1057" max="1277" width="9.140625" style="52"/>
    <col min="1278" max="1278" width="18.7109375" style="52" customWidth="1"/>
    <col min="1279" max="1280" width="9.42578125" style="52" customWidth="1"/>
    <col min="1281" max="1281" width="7.7109375" style="52" customWidth="1"/>
    <col min="1282" max="1282" width="9.28515625" style="52" customWidth="1"/>
    <col min="1283" max="1283" width="9.85546875" style="52" customWidth="1"/>
    <col min="1284" max="1284" width="7.140625" style="52" customWidth="1"/>
    <col min="1285" max="1285" width="8.5703125" style="52" customWidth="1"/>
    <col min="1286" max="1286" width="8.85546875" style="52" customWidth="1"/>
    <col min="1287" max="1287" width="7.140625" style="52" customWidth="1"/>
    <col min="1288" max="1288" width="9" style="52" customWidth="1"/>
    <col min="1289" max="1289" width="8.7109375" style="52" customWidth="1"/>
    <col min="1290" max="1290" width="6.5703125" style="52" customWidth="1"/>
    <col min="1291" max="1291" width="8.140625" style="52" customWidth="1"/>
    <col min="1292" max="1292" width="7.5703125" style="52" customWidth="1"/>
    <col min="1293" max="1293" width="7" style="52" customWidth="1"/>
    <col min="1294" max="1295" width="8.7109375" style="52" customWidth="1"/>
    <col min="1296" max="1296" width="7.28515625" style="52" customWidth="1"/>
    <col min="1297" max="1297" width="8.140625" style="52" customWidth="1"/>
    <col min="1298" max="1298" width="8.7109375" style="52" customWidth="1"/>
    <col min="1299" max="1299" width="6.42578125" style="52" customWidth="1"/>
    <col min="1300" max="1301" width="9.28515625" style="52" customWidth="1"/>
    <col min="1302" max="1302" width="6.42578125" style="52" customWidth="1"/>
    <col min="1303" max="1304" width="9.5703125" style="52" customWidth="1"/>
    <col min="1305" max="1305" width="6.42578125" style="52" customWidth="1"/>
    <col min="1306" max="1307" width="9.5703125" style="52" customWidth="1"/>
    <col min="1308" max="1308" width="6.7109375" style="52" customWidth="1"/>
    <col min="1309" max="1311" width="9.140625" style="52"/>
    <col min="1312" max="1312" width="10.85546875" style="52" bestFit="1" customWidth="1"/>
    <col min="1313" max="1533" width="9.140625" style="52"/>
    <col min="1534" max="1534" width="18.7109375" style="52" customWidth="1"/>
    <col min="1535" max="1536" width="9.42578125" style="52" customWidth="1"/>
    <col min="1537" max="1537" width="7.7109375" style="52" customWidth="1"/>
    <col min="1538" max="1538" width="9.28515625" style="52" customWidth="1"/>
    <col min="1539" max="1539" width="9.85546875" style="52" customWidth="1"/>
    <col min="1540" max="1540" width="7.140625" style="52" customWidth="1"/>
    <col min="1541" max="1541" width="8.5703125" style="52" customWidth="1"/>
    <col min="1542" max="1542" width="8.85546875" style="52" customWidth="1"/>
    <col min="1543" max="1543" width="7.140625" style="52" customWidth="1"/>
    <col min="1544" max="1544" width="9" style="52" customWidth="1"/>
    <col min="1545" max="1545" width="8.7109375" style="52" customWidth="1"/>
    <col min="1546" max="1546" width="6.5703125" style="52" customWidth="1"/>
    <col min="1547" max="1547" width="8.140625" style="52" customWidth="1"/>
    <col min="1548" max="1548" width="7.5703125" style="52" customWidth="1"/>
    <col min="1549" max="1549" width="7" style="52" customWidth="1"/>
    <col min="1550" max="1551" width="8.7109375" style="52" customWidth="1"/>
    <col min="1552" max="1552" width="7.28515625" style="52" customWidth="1"/>
    <col min="1553" max="1553" width="8.140625" style="52" customWidth="1"/>
    <col min="1554" max="1554" width="8.7109375" style="52" customWidth="1"/>
    <col min="1555" max="1555" width="6.42578125" style="52" customWidth="1"/>
    <col min="1556" max="1557" width="9.28515625" style="52" customWidth="1"/>
    <col min="1558" max="1558" width="6.42578125" style="52" customWidth="1"/>
    <col min="1559" max="1560" width="9.5703125" style="52" customWidth="1"/>
    <col min="1561" max="1561" width="6.42578125" style="52" customWidth="1"/>
    <col min="1562" max="1563" width="9.5703125" style="52" customWidth="1"/>
    <col min="1564" max="1564" width="6.7109375" style="52" customWidth="1"/>
    <col min="1565" max="1567" width="9.140625" style="52"/>
    <col min="1568" max="1568" width="10.85546875" style="52" bestFit="1" customWidth="1"/>
    <col min="1569" max="1789" width="9.140625" style="52"/>
    <col min="1790" max="1790" width="18.7109375" style="52" customWidth="1"/>
    <col min="1791" max="1792" width="9.42578125" style="52" customWidth="1"/>
    <col min="1793" max="1793" width="7.7109375" style="52" customWidth="1"/>
    <col min="1794" max="1794" width="9.28515625" style="52" customWidth="1"/>
    <col min="1795" max="1795" width="9.85546875" style="52" customWidth="1"/>
    <col min="1796" max="1796" width="7.140625" style="52" customWidth="1"/>
    <col min="1797" max="1797" width="8.5703125" style="52" customWidth="1"/>
    <col min="1798" max="1798" width="8.85546875" style="52" customWidth="1"/>
    <col min="1799" max="1799" width="7.140625" style="52" customWidth="1"/>
    <col min="1800" max="1800" width="9" style="52" customWidth="1"/>
    <col min="1801" max="1801" width="8.7109375" style="52" customWidth="1"/>
    <col min="1802" max="1802" width="6.5703125" style="52" customWidth="1"/>
    <col min="1803" max="1803" width="8.140625" style="52" customWidth="1"/>
    <col min="1804" max="1804" width="7.5703125" style="52" customWidth="1"/>
    <col min="1805" max="1805" width="7" style="52" customWidth="1"/>
    <col min="1806" max="1807" width="8.7109375" style="52" customWidth="1"/>
    <col min="1808" max="1808" width="7.28515625" style="52" customWidth="1"/>
    <col min="1809" max="1809" width="8.140625" style="52" customWidth="1"/>
    <col min="1810" max="1810" width="8.7109375" style="52" customWidth="1"/>
    <col min="1811" max="1811" width="6.42578125" style="52" customWidth="1"/>
    <col min="1812" max="1813" width="9.28515625" style="52" customWidth="1"/>
    <col min="1814" max="1814" width="6.42578125" style="52" customWidth="1"/>
    <col min="1815" max="1816" width="9.5703125" style="52" customWidth="1"/>
    <col min="1817" max="1817" width="6.42578125" style="52" customWidth="1"/>
    <col min="1818" max="1819" width="9.5703125" style="52" customWidth="1"/>
    <col min="1820" max="1820" width="6.7109375" style="52" customWidth="1"/>
    <col min="1821" max="1823" width="9.140625" style="52"/>
    <col min="1824" max="1824" width="10.85546875" style="52" bestFit="1" customWidth="1"/>
    <col min="1825" max="2045" width="9.140625" style="52"/>
    <col min="2046" max="2046" width="18.7109375" style="52" customWidth="1"/>
    <col min="2047" max="2048" width="9.42578125" style="52" customWidth="1"/>
    <col min="2049" max="2049" width="7.7109375" style="52" customWidth="1"/>
    <col min="2050" max="2050" width="9.28515625" style="52" customWidth="1"/>
    <col min="2051" max="2051" width="9.85546875" style="52" customWidth="1"/>
    <col min="2052" max="2052" width="7.140625" style="52" customWidth="1"/>
    <col min="2053" max="2053" width="8.5703125" style="52" customWidth="1"/>
    <col min="2054" max="2054" width="8.85546875" style="52" customWidth="1"/>
    <col min="2055" max="2055" width="7.140625" style="52" customWidth="1"/>
    <col min="2056" max="2056" width="9" style="52" customWidth="1"/>
    <col min="2057" max="2057" width="8.7109375" style="52" customWidth="1"/>
    <col min="2058" max="2058" width="6.5703125" style="52" customWidth="1"/>
    <col min="2059" max="2059" width="8.140625" style="52" customWidth="1"/>
    <col min="2060" max="2060" width="7.5703125" style="52" customWidth="1"/>
    <col min="2061" max="2061" width="7" style="52" customWidth="1"/>
    <col min="2062" max="2063" width="8.7109375" style="52" customWidth="1"/>
    <col min="2064" max="2064" width="7.28515625" style="52" customWidth="1"/>
    <col min="2065" max="2065" width="8.140625" style="52" customWidth="1"/>
    <col min="2066" max="2066" width="8.7109375" style="52" customWidth="1"/>
    <col min="2067" max="2067" width="6.42578125" style="52" customWidth="1"/>
    <col min="2068" max="2069" width="9.28515625" style="52" customWidth="1"/>
    <col min="2070" max="2070" width="6.42578125" style="52" customWidth="1"/>
    <col min="2071" max="2072" width="9.5703125" style="52" customWidth="1"/>
    <col min="2073" max="2073" width="6.42578125" style="52" customWidth="1"/>
    <col min="2074" max="2075" width="9.5703125" style="52" customWidth="1"/>
    <col min="2076" max="2076" width="6.7109375" style="52" customWidth="1"/>
    <col min="2077" max="2079" width="9.140625" style="52"/>
    <col min="2080" max="2080" width="10.85546875" style="52" bestFit="1" customWidth="1"/>
    <col min="2081" max="2301" width="9.140625" style="52"/>
    <col min="2302" max="2302" width="18.7109375" style="52" customWidth="1"/>
    <col min="2303" max="2304" width="9.42578125" style="52" customWidth="1"/>
    <col min="2305" max="2305" width="7.7109375" style="52" customWidth="1"/>
    <col min="2306" max="2306" width="9.28515625" style="52" customWidth="1"/>
    <col min="2307" max="2307" width="9.85546875" style="52" customWidth="1"/>
    <col min="2308" max="2308" width="7.140625" style="52" customWidth="1"/>
    <col min="2309" max="2309" width="8.5703125" style="52" customWidth="1"/>
    <col min="2310" max="2310" width="8.85546875" style="52" customWidth="1"/>
    <col min="2311" max="2311" width="7.140625" style="52" customWidth="1"/>
    <col min="2312" max="2312" width="9" style="52" customWidth="1"/>
    <col min="2313" max="2313" width="8.7109375" style="52" customWidth="1"/>
    <col min="2314" max="2314" width="6.5703125" style="52" customWidth="1"/>
    <col min="2315" max="2315" width="8.140625" style="52" customWidth="1"/>
    <col min="2316" max="2316" width="7.5703125" style="52" customWidth="1"/>
    <col min="2317" max="2317" width="7" style="52" customWidth="1"/>
    <col min="2318" max="2319" width="8.7109375" style="52" customWidth="1"/>
    <col min="2320" max="2320" width="7.28515625" style="52" customWidth="1"/>
    <col min="2321" max="2321" width="8.140625" style="52" customWidth="1"/>
    <col min="2322" max="2322" width="8.7109375" style="52" customWidth="1"/>
    <col min="2323" max="2323" width="6.42578125" style="52" customWidth="1"/>
    <col min="2324" max="2325" width="9.28515625" style="52" customWidth="1"/>
    <col min="2326" max="2326" width="6.42578125" style="52" customWidth="1"/>
    <col min="2327" max="2328" width="9.5703125" style="52" customWidth="1"/>
    <col min="2329" max="2329" width="6.42578125" style="52" customWidth="1"/>
    <col min="2330" max="2331" width="9.5703125" style="52" customWidth="1"/>
    <col min="2332" max="2332" width="6.7109375" style="52" customWidth="1"/>
    <col min="2333" max="2335" width="9.140625" style="52"/>
    <col min="2336" max="2336" width="10.85546875" style="52" bestFit="1" customWidth="1"/>
    <col min="2337" max="2557" width="9.140625" style="52"/>
    <col min="2558" max="2558" width="18.7109375" style="52" customWidth="1"/>
    <col min="2559" max="2560" width="9.42578125" style="52" customWidth="1"/>
    <col min="2561" max="2561" width="7.7109375" style="52" customWidth="1"/>
    <col min="2562" max="2562" width="9.28515625" style="52" customWidth="1"/>
    <col min="2563" max="2563" width="9.85546875" style="52" customWidth="1"/>
    <col min="2564" max="2564" width="7.140625" style="52" customWidth="1"/>
    <col min="2565" max="2565" width="8.5703125" style="52" customWidth="1"/>
    <col min="2566" max="2566" width="8.85546875" style="52" customWidth="1"/>
    <col min="2567" max="2567" width="7.140625" style="52" customWidth="1"/>
    <col min="2568" max="2568" width="9" style="52" customWidth="1"/>
    <col min="2569" max="2569" width="8.7109375" style="52" customWidth="1"/>
    <col min="2570" max="2570" width="6.5703125" style="52" customWidth="1"/>
    <col min="2571" max="2571" width="8.140625" style="52" customWidth="1"/>
    <col min="2572" max="2572" width="7.5703125" style="52" customWidth="1"/>
    <col min="2573" max="2573" width="7" style="52" customWidth="1"/>
    <col min="2574" max="2575" width="8.7109375" style="52" customWidth="1"/>
    <col min="2576" max="2576" width="7.28515625" style="52" customWidth="1"/>
    <col min="2577" max="2577" width="8.140625" style="52" customWidth="1"/>
    <col min="2578" max="2578" width="8.7109375" style="52" customWidth="1"/>
    <col min="2579" max="2579" width="6.42578125" style="52" customWidth="1"/>
    <col min="2580" max="2581" width="9.28515625" style="52" customWidth="1"/>
    <col min="2582" max="2582" width="6.42578125" style="52" customWidth="1"/>
    <col min="2583" max="2584" width="9.5703125" style="52" customWidth="1"/>
    <col min="2585" max="2585" width="6.42578125" style="52" customWidth="1"/>
    <col min="2586" max="2587" width="9.5703125" style="52" customWidth="1"/>
    <col min="2588" max="2588" width="6.7109375" style="52" customWidth="1"/>
    <col min="2589" max="2591" width="9.140625" style="52"/>
    <col min="2592" max="2592" width="10.85546875" style="52" bestFit="1" customWidth="1"/>
    <col min="2593" max="2813" width="9.140625" style="52"/>
    <col min="2814" max="2814" width="18.7109375" style="52" customWidth="1"/>
    <col min="2815" max="2816" width="9.42578125" style="52" customWidth="1"/>
    <col min="2817" max="2817" width="7.7109375" style="52" customWidth="1"/>
    <col min="2818" max="2818" width="9.28515625" style="52" customWidth="1"/>
    <col min="2819" max="2819" width="9.85546875" style="52" customWidth="1"/>
    <col min="2820" max="2820" width="7.140625" style="52" customWidth="1"/>
    <col min="2821" max="2821" width="8.5703125" style="52" customWidth="1"/>
    <col min="2822" max="2822" width="8.85546875" style="52" customWidth="1"/>
    <col min="2823" max="2823" width="7.140625" style="52" customWidth="1"/>
    <col min="2824" max="2824" width="9" style="52" customWidth="1"/>
    <col min="2825" max="2825" width="8.7109375" style="52" customWidth="1"/>
    <col min="2826" max="2826" width="6.5703125" style="52" customWidth="1"/>
    <col min="2827" max="2827" width="8.140625" style="52" customWidth="1"/>
    <col min="2828" max="2828" width="7.5703125" style="52" customWidth="1"/>
    <col min="2829" max="2829" width="7" style="52" customWidth="1"/>
    <col min="2830" max="2831" width="8.7109375" style="52" customWidth="1"/>
    <col min="2832" max="2832" width="7.28515625" style="52" customWidth="1"/>
    <col min="2833" max="2833" width="8.140625" style="52" customWidth="1"/>
    <col min="2834" max="2834" width="8.7109375" style="52" customWidth="1"/>
    <col min="2835" max="2835" width="6.42578125" style="52" customWidth="1"/>
    <col min="2836" max="2837" width="9.28515625" style="52" customWidth="1"/>
    <col min="2838" max="2838" width="6.42578125" style="52" customWidth="1"/>
    <col min="2839" max="2840" width="9.5703125" style="52" customWidth="1"/>
    <col min="2841" max="2841" width="6.42578125" style="52" customWidth="1"/>
    <col min="2842" max="2843" width="9.5703125" style="52" customWidth="1"/>
    <col min="2844" max="2844" width="6.7109375" style="52" customWidth="1"/>
    <col min="2845" max="2847" width="9.140625" style="52"/>
    <col min="2848" max="2848" width="10.85546875" style="52" bestFit="1" customWidth="1"/>
    <col min="2849" max="3069" width="9.140625" style="52"/>
    <col min="3070" max="3070" width="18.7109375" style="52" customWidth="1"/>
    <col min="3071" max="3072" width="9.42578125" style="52" customWidth="1"/>
    <col min="3073" max="3073" width="7.7109375" style="52" customWidth="1"/>
    <col min="3074" max="3074" width="9.28515625" style="52" customWidth="1"/>
    <col min="3075" max="3075" width="9.85546875" style="52" customWidth="1"/>
    <col min="3076" max="3076" width="7.140625" style="52" customWidth="1"/>
    <col min="3077" max="3077" width="8.5703125" style="52" customWidth="1"/>
    <col min="3078" max="3078" width="8.85546875" style="52" customWidth="1"/>
    <col min="3079" max="3079" width="7.140625" style="52" customWidth="1"/>
    <col min="3080" max="3080" width="9" style="52" customWidth="1"/>
    <col min="3081" max="3081" width="8.7109375" style="52" customWidth="1"/>
    <col min="3082" max="3082" width="6.5703125" style="52" customWidth="1"/>
    <col min="3083" max="3083" width="8.140625" style="52" customWidth="1"/>
    <col min="3084" max="3084" width="7.5703125" style="52" customWidth="1"/>
    <col min="3085" max="3085" width="7" style="52" customWidth="1"/>
    <col min="3086" max="3087" width="8.7109375" style="52" customWidth="1"/>
    <col min="3088" max="3088" width="7.28515625" style="52" customWidth="1"/>
    <col min="3089" max="3089" width="8.140625" style="52" customWidth="1"/>
    <col min="3090" max="3090" width="8.7109375" style="52" customWidth="1"/>
    <col min="3091" max="3091" width="6.42578125" style="52" customWidth="1"/>
    <col min="3092" max="3093" width="9.28515625" style="52" customWidth="1"/>
    <col min="3094" max="3094" width="6.42578125" style="52" customWidth="1"/>
    <col min="3095" max="3096" width="9.5703125" style="52" customWidth="1"/>
    <col min="3097" max="3097" width="6.42578125" style="52" customWidth="1"/>
    <col min="3098" max="3099" width="9.5703125" style="52" customWidth="1"/>
    <col min="3100" max="3100" width="6.7109375" style="52" customWidth="1"/>
    <col min="3101" max="3103" width="9.140625" style="52"/>
    <col min="3104" max="3104" width="10.85546875" style="52" bestFit="1" customWidth="1"/>
    <col min="3105" max="3325" width="9.140625" style="52"/>
    <col min="3326" max="3326" width="18.7109375" style="52" customWidth="1"/>
    <col min="3327" max="3328" width="9.42578125" style="52" customWidth="1"/>
    <col min="3329" max="3329" width="7.7109375" style="52" customWidth="1"/>
    <col min="3330" max="3330" width="9.28515625" style="52" customWidth="1"/>
    <col min="3331" max="3331" width="9.85546875" style="52" customWidth="1"/>
    <col min="3332" max="3332" width="7.140625" style="52" customWidth="1"/>
    <col min="3333" max="3333" width="8.5703125" style="52" customWidth="1"/>
    <col min="3334" max="3334" width="8.85546875" style="52" customWidth="1"/>
    <col min="3335" max="3335" width="7.140625" style="52" customWidth="1"/>
    <col min="3336" max="3336" width="9" style="52" customWidth="1"/>
    <col min="3337" max="3337" width="8.7109375" style="52" customWidth="1"/>
    <col min="3338" max="3338" width="6.5703125" style="52" customWidth="1"/>
    <col min="3339" max="3339" width="8.140625" style="52" customWidth="1"/>
    <col min="3340" max="3340" width="7.5703125" style="52" customWidth="1"/>
    <col min="3341" max="3341" width="7" style="52" customWidth="1"/>
    <col min="3342" max="3343" width="8.7109375" style="52" customWidth="1"/>
    <col min="3344" max="3344" width="7.28515625" style="52" customWidth="1"/>
    <col min="3345" max="3345" width="8.140625" style="52" customWidth="1"/>
    <col min="3346" max="3346" width="8.7109375" style="52" customWidth="1"/>
    <col min="3347" max="3347" width="6.42578125" style="52" customWidth="1"/>
    <col min="3348" max="3349" width="9.28515625" style="52" customWidth="1"/>
    <col min="3350" max="3350" width="6.42578125" style="52" customWidth="1"/>
    <col min="3351" max="3352" width="9.5703125" style="52" customWidth="1"/>
    <col min="3353" max="3353" width="6.42578125" style="52" customWidth="1"/>
    <col min="3354" max="3355" width="9.5703125" style="52" customWidth="1"/>
    <col min="3356" max="3356" width="6.7109375" style="52" customWidth="1"/>
    <col min="3357" max="3359" width="9.140625" style="52"/>
    <col min="3360" max="3360" width="10.85546875" style="52" bestFit="1" customWidth="1"/>
    <col min="3361" max="3581" width="9.140625" style="52"/>
    <col min="3582" max="3582" width="18.7109375" style="52" customWidth="1"/>
    <col min="3583" max="3584" width="9.42578125" style="52" customWidth="1"/>
    <col min="3585" max="3585" width="7.7109375" style="52" customWidth="1"/>
    <col min="3586" max="3586" width="9.28515625" style="52" customWidth="1"/>
    <col min="3587" max="3587" width="9.85546875" style="52" customWidth="1"/>
    <col min="3588" max="3588" width="7.140625" style="52" customWidth="1"/>
    <col min="3589" max="3589" width="8.5703125" style="52" customWidth="1"/>
    <col min="3590" max="3590" width="8.85546875" style="52" customWidth="1"/>
    <col min="3591" max="3591" width="7.140625" style="52" customWidth="1"/>
    <col min="3592" max="3592" width="9" style="52" customWidth="1"/>
    <col min="3593" max="3593" width="8.7109375" style="52" customWidth="1"/>
    <col min="3594" max="3594" width="6.5703125" style="52" customWidth="1"/>
    <col min="3595" max="3595" width="8.140625" style="52" customWidth="1"/>
    <col min="3596" max="3596" width="7.5703125" style="52" customWidth="1"/>
    <col min="3597" max="3597" width="7" style="52" customWidth="1"/>
    <col min="3598" max="3599" width="8.7109375" style="52" customWidth="1"/>
    <col min="3600" max="3600" width="7.28515625" style="52" customWidth="1"/>
    <col min="3601" max="3601" width="8.140625" style="52" customWidth="1"/>
    <col min="3602" max="3602" width="8.7109375" style="52" customWidth="1"/>
    <col min="3603" max="3603" width="6.42578125" style="52" customWidth="1"/>
    <col min="3604" max="3605" width="9.28515625" style="52" customWidth="1"/>
    <col min="3606" max="3606" width="6.42578125" style="52" customWidth="1"/>
    <col min="3607" max="3608" width="9.5703125" style="52" customWidth="1"/>
    <col min="3609" max="3609" width="6.42578125" style="52" customWidth="1"/>
    <col min="3610" max="3611" width="9.5703125" style="52" customWidth="1"/>
    <col min="3612" max="3612" width="6.7109375" style="52" customWidth="1"/>
    <col min="3613" max="3615" width="9.140625" style="52"/>
    <col min="3616" max="3616" width="10.85546875" style="52" bestFit="1" customWidth="1"/>
    <col min="3617" max="3837" width="9.140625" style="52"/>
    <col min="3838" max="3838" width="18.7109375" style="52" customWidth="1"/>
    <col min="3839" max="3840" width="9.42578125" style="52" customWidth="1"/>
    <col min="3841" max="3841" width="7.7109375" style="52" customWidth="1"/>
    <col min="3842" max="3842" width="9.28515625" style="52" customWidth="1"/>
    <col min="3843" max="3843" width="9.85546875" style="52" customWidth="1"/>
    <col min="3844" max="3844" width="7.140625" style="52" customWidth="1"/>
    <col min="3845" max="3845" width="8.5703125" style="52" customWidth="1"/>
    <col min="3846" max="3846" width="8.85546875" style="52" customWidth="1"/>
    <col min="3847" max="3847" width="7.140625" style="52" customWidth="1"/>
    <col min="3848" max="3848" width="9" style="52" customWidth="1"/>
    <col min="3849" max="3849" width="8.7109375" style="52" customWidth="1"/>
    <col min="3850" max="3850" width="6.5703125" style="52" customWidth="1"/>
    <col min="3851" max="3851" width="8.140625" style="52" customWidth="1"/>
    <col min="3852" max="3852" width="7.5703125" style="52" customWidth="1"/>
    <col min="3853" max="3853" width="7" style="52" customWidth="1"/>
    <col min="3854" max="3855" width="8.7109375" style="52" customWidth="1"/>
    <col min="3856" max="3856" width="7.28515625" style="52" customWidth="1"/>
    <col min="3857" max="3857" width="8.140625" style="52" customWidth="1"/>
    <col min="3858" max="3858" width="8.7109375" style="52" customWidth="1"/>
    <col min="3859" max="3859" width="6.42578125" style="52" customWidth="1"/>
    <col min="3860" max="3861" width="9.28515625" style="52" customWidth="1"/>
    <col min="3862" max="3862" width="6.42578125" style="52" customWidth="1"/>
    <col min="3863" max="3864" width="9.5703125" style="52" customWidth="1"/>
    <col min="3865" max="3865" width="6.42578125" style="52" customWidth="1"/>
    <col min="3866" max="3867" width="9.5703125" style="52" customWidth="1"/>
    <col min="3868" max="3868" width="6.7109375" style="52" customWidth="1"/>
    <col min="3869" max="3871" width="9.140625" style="52"/>
    <col min="3872" max="3872" width="10.85546875" style="52" bestFit="1" customWidth="1"/>
    <col min="3873" max="4093" width="9.140625" style="52"/>
    <col min="4094" max="4094" width="18.7109375" style="52" customWidth="1"/>
    <col min="4095" max="4096" width="9.42578125" style="52" customWidth="1"/>
    <col min="4097" max="4097" width="7.7109375" style="52" customWidth="1"/>
    <col min="4098" max="4098" width="9.28515625" style="52" customWidth="1"/>
    <col min="4099" max="4099" width="9.85546875" style="52" customWidth="1"/>
    <col min="4100" max="4100" width="7.140625" style="52" customWidth="1"/>
    <col min="4101" max="4101" width="8.5703125" style="52" customWidth="1"/>
    <col min="4102" max="4102" width="8.85546875" style="52" customWidth="1"/>
    <col min="4103" max="4103" width="7.140625" style="52" customWidth="1"/>
    <col min="4104" max="4104" width="9" style="52" customWidth="1"/>
    <col min="4105" max="4105" width="8.7109375" style="52" customWidth="1"/>
    <col min="4106" max="4106" width="6.5703125" style="52" customWidth="1"/>
    <col min="4107" max="4107" width="8.140625" style="52" customWidth="1"/>
    <col min="4108" max="4108" width="7.5703125" style="52" customWidth="1"/>
    <col min="4109" max="4109" width="7" style="52" customWidth="1"/>
    <col min="4110" max="4111" width="8.7109375" style="52" customWidth="1"/>
    <col min="4112" max="4112" width="7.28515625" style="52" customWidth="1"/>
    <col min="4113" max="4113" width="8.140625" style="52" customWidth="1"/>
    <col min="4114" max="4114" width="8.7109375" style="52" customWidth="1"/>
    <col min="4115" max="4115" width="6.42578125" style="52" customWidth="1"/>
    <col min="4116" max="4117" width="9.28515625" style="52" customWidth="1"/>
    <col min="4118" max="4118" width="6.42578125" style="52" customWidth="1"/>
    <col min="4119" max="4120" width="9.5703125" style="52" customWidth="1"/>
    <col min="4121" max="4121" width="6.42578125" style="52" customWidth="1"/>
    <col min="4122" max="4123" width="9.5703125" style="52" customWidth="1"/>
    <col min="4124" max="4124" width="6.7109375" style="52" customWidth="1"/>
    <col min="4125" max="4127" width="9.140625" style="52"/>
    <col min="4128" max="4128" width="10.85546875" style="52" bestFit="1" customWidth="1"/>
    <col min="4129" max="4349" width="9.140625" style="52"/>
    <col min="4350" max="4350" width="18.7109375" style="52" customWidth="1"/>
    <col min="4351" max="4352" width="9.42578125" style="52" customWidth="1"/>
    <col min="4353" max="4353" width="7.7109375" style="52" customWidth="1"/>
    <col min="4354" max="4354" width="9.28515625" style="52" customWidth="1"/>
    <col min="4355" max="4355" width="9.85546875" style="52" customWidth="1"/>
    <col min="4356" max="4356" width="7.140625" style="52" customWidth="1"/>
    <col min="4357" max="4357" width="8.5703125" style="52" customWidth="1"/>
    <col min="4358" max="4358" width="8.85546875" style="52" customWidth="1"/>
    <col min="4359" max="4359" width="7.140625" style="52" customWidth="1"/>
    <col min="4360" max="4360" width="9" style="52" customWidth="1"/>
    <col min="4361" max="4361" width="8.7109375" style="52" customWidth="1"/>
    <col min="4362" max="4362" width="6.5703125" style="52" customWidth="1"/>
    <col min="4363" max="4363" width="8.140625" style="52" customWidth="1"/>
    <col min="4364" max="4364" width="7.5703125" style="52" customWidth="1"/>
    <col min="4365" max="4365" width="7" style="52" customWidth="1"/>
    <col min="4366" max="4367" width="8.7109375" style="52" customWidth="1"/>
    <col min="4368" max="4368" width="7.28515625" style="52" customWidth="1"/>
    <col min="4369" max="4369" width="8.140625" style="52" customWidth="1"/>
    <col min="4370" max="4370" width="8.7109375" style="52" customWidth="1"/>
    <col min="4371" max="4371" width="6.42578125" style="52" customWidth="1"/>
    <col min="4372" max="4373" width="9.28515625" style="52" customWidth="1"/>
    <col min="4374" max="4374" width="6.42578125" style="52" customWidth="1"/>
    <col min="4375" max="4376" width="9.5703125" style="52" customWidth="1"/>
    <col min="4377" max="4377" width="6.42578125" style="52" customWidth="1"/>
    <col min="4378" max="4379" width="9.5703125" style="52" customWidth="1"/>
    <col min="4380" max="4380" width="6.7109375" style="52" customWidth="1"/>
    <col min="4381" max="4383" width="9.140625" style="52"/>
    <col min="4384" max="4384" width="10.85546875" style="52" bestFit="1" customWidth="1"/>
    <col min="4385" max="4605" width="9.140625" style="52"/>
    <col min="4606" max="4606" width="18.7109375" style="52" customWidth="1"/>
    <col min="4607" max="4608" width="9.42578125" style="52" customWidth="1"/>
    <col min="4609" max="4609" width="7.7109375" style="52" customWidth="1"/>
    <col min="4610" max="4610" width="9.28515625" style="52" customWidth="1"/>
    <col min="4611" max="4611" width="9.85546875" style="52" customWidth="1"/>
    <col min="4612" max="4612" width="7.140625" style="52" customWidth="1"/>
    <col min="4613" max="4613" width="8.5703125" style="52" customWidth="1"/>
    <col min="4614" max="4614" width="8.85546875" style="52" customWidth="1"/>
    <col min="4615" max="4615" width="7.140625" style="52" customWidth="1"/>
    <col min="4616" max="4616" width="9" style="52" customWidth="1"/>
    <col min="4617" max="4617" width="8.7109375" style="52" customWidth="1"/>
    <col min="4618" max="4618" width="6.5703125" style="52" customWidth="1"/>
    <col min="4619" max="4619" width="8.140625" style="52" customWidth="1"/>
    <col min="4620" max="4620" width="7.5703125" style="52" customWidth="1"/>
    <col min="4621" max="4621" width="7" style="52" customWidth="1"/>
    <col min="4622" max="4623" width="8.7109375" style="52" customWidth="1"/>
    <col min="4624" max="4624" width="7.28515625" style="52" customWidth="1"/>
    <col min="4625" max="4625" width="8.140625" style="52" customWidth="1"/>
    <col min="4626" max="4626" width="8.7109375" style="52" customWidth="1"/>
    <col min="4627" max="4627" width="6.42578125" style="52" customWidth="1"/>
    <col min="4628" max="4629" width="9.28515625" style="52" customWidth="1"/>
    <col min="4630" max="4630" width="6.42578125" style="52" customWidth="1"/>
    <col min="4631" max="4632" width="9.5703125" style="52" customWidth="1"/>
    <col min="4633" max="4633" width="6.42578125" style="52" customWidth="1"/>
    <col min="4634" max="4635" width="9.5703125" style="52" customWidth="1"/>
    <col min="4636" max="4636" width="6.7109375" style="52" customWidth="1"/>
    <col min="4637" max="4639" width="9.140625" style="52"/>
    <col min="4640" max="4640" width="10.85546875" style="52" bestFit="1" customWidth="1"/>
    <col min="4641" max="4861" width="9.140625" style="52"/>
    <col min="4862" max="4862" width="18.7109375" style="52" customWidth="1"/>
    <col min="4863" max="4864" width="9.42578125" style="52" customWidth="1"/>
    <col min="4865" max="4865" width="7.7109375" style="52" customWidth="1"/>
    <col min="4866" max="4866" width="9.28515625" style="52" customWidth="1"/>
    <col min="4867" max="4867" width="9.85546875" style="52" customWidth="1"/>
    <col min="4868" max="4868" width="7.140625" style="52" customWidth="1"/>
    <col min="4869" max="4869" width="8.5703125" style="52" customWidth="1"/>
    <col min="4870" max="4870" width="8.85546875" style="52" customWidth="1"/>
    <col min="4871" max="4871" width="7.140625" style="52" customWidth="1"/>
    <col min="4872" max="4872" width="9" style="52" customWidth="1"/>
    <col min="4873" max="4873" width="8.7109375" style="52" customWidth="1"/>
    <col min="4874" max="4874" width="6.5703125" style="52" customWidth="1"/>
    <col min="4875" max="4875" width="8.140625" style="52" customWidth="1"/>
    <col min="4876" max="4876" width="7.5703125" style="52" customWidth="1"/>
    <col min="4877" max="4877" width="7" style="52" customWidth="1"/>
    <col min="4878" max="4879" width="8.7109375" style="52" customWidth="1"/>
    <col min="4880" max="4880" width="7.28515625" style="52" customWidth="1"/>
    <col min="4881" max="4881" width="8.140625" style="52" customWidth="1"/>
    <col min="4882" max="4882" width="8.7109375" style="52" customWidth="1"/>
    <col min="4883" max="4883" width="6.42578125" style="52" customWidth="1"/>
    <col min="4884" max="4885" width="9.28515625" style="52" customWidth="1"/>
    <col min="4886" max="4886" width="6.42578125" style="52" customWidth="1"/>
    <col min="4887" max="4888" width="9.5703125" style="52" customWidth="1"/>
    <col min="4889" max="4889" width="6.42578125" style="52" customWidth="1"/>
    <col min="4890" max="4891" width="9.5703125" style="52" customWidth="1"/>
    <col min="4892" max="4892" width="6.7109375" style="52" customWidth="1"/>
    <col min="4893" max="4895" width="9.140625" style="52"/>
    <col min="4896" max="4896" width="10.85546875" style="52" bestFit="1" customWidth="1"/>
    <col min="4897" max="5117" width="9.140625" style="52"/>
    <col min="5118" max="5118" width="18.7109375" style="52" customWidth="1"/>
    <col min="5119" max="5120" width="9.42578125" style="52" customWidth="1"/>
    <col min="5121" max="5121" width="7.7109375" style="52" customWidth="1"/>
    <col min="5122" max="5122" width="9.28515625" style="52" customWidth="1"/>
    <col min="5123" max="5123" width="9.85546875" style="52" customWidth="1"/>
    <col min="5124" max="5124" width="7.140625" style="52" customWidth="1"/>
    <col min="5125" max="5125" width="8.5703125" style="52" customWidth="1"/>
    <col min="5126" max="5126" width="8.85546875" style="52" customWidth="1"/>
    <col min="5127" max="5127" width="7.140625" style="52" customWidth="1"/>
    <col min="5128" max="5128" width="9" style="52" customWidth="1"/>
    <col min="5129" max="5129" width="8.7109375" style="52" customWidth="1"/>
    <col min="5130" max="5130" width="6.5703125" style="52" customWidth="1"/>
    <col min="5131" max="5131" width="8.140625" style="52" customWidth="1"/>
    <col min="5132" max="5132" width="7.5703125" style="52" customWidth="1"/>
    <col min="5133" max="5133" width="7" style="52" customWidth="1"/>
    <col min="5134" max="5135" width="8.7109375" style="52" customWidth="1"/>
    <col min="5136" max="5136" width="7.28515625" style="52" customWidth="1"/>
    <col min="5137" max="5137" width="8.140625" style="52" customWidth="1"/>
    <col min="5138" max="5138" width="8.7109375" style="52" customWidth="1"/>
    <col min="5139" max="5139" width="6.42578125" style="52" customWidth="1"/>
    <col min="5140" max="5141" width="9.28515625" style="52" customWidth="1"/>
    <col min="5142" max="5142" width="6.42578125" style="52" customWidth="1"/>
    <col min="5143" max="5144" width="9.5703125" style="52" customWidth="1"/>
    <col min="5145" max="5145" width="6.42578125" style="52" customWidth="1"/>
    <col min="5146" max="5147" width="9.5703125" style="52" customWidth="1"/>
    <col min="5148" max="5148" width="6.7109375" style="52" customWidth="1"/>
    <col min="5149" max="5151" width="9.140625" style="52"/>
    <col min="5152" max="5152" width="10.85546875" style="52" bestFit="1" customWidth="1"/>
    <col min="5153" max="5373" width="9.140625" style="52"/>
    <col min="5374" max="5374" width="18.7109375" style="52" customWidth="1"/>
    <col min="5375" max="5376" width="9.42578125" style="52" customWidth="1"/>
    <col min="5377" max="5377" width="7.7109375" style="52" customWidth="1"/>
    <col min="5378" max="5378" width="9.28515625" style="52" customWidth="1"/>
    <col min="5379" max="5379" width="9.85546875" style="52" customWidth="1"/>
    <col min="5380" max="5380" width="7.140625" style="52" customWidth="1"/>
    <col min="5381" max="5381" width="8.5703125" style="52" customWidth="1"/>
    <col min="5382" max="5382" width="8.85546875" style="52" customWidth="1"/>
    <col min="5383" max="5383" width="7.140625" style="52" customWidth="1"/>
    <col min="5384" max="5384" width="9" style="52" customWidth="1"/>
    <col min="5385" max="5385" width="8.7109375" style="52" customWidth="1"/>
    <col min="5386" max="5386" width="6.5703125" style="52" customWidth="1"/>
    <col min="5387" max="5387" width="8.140625" style="52" customWidth="1"/>
    <col min="5388" max="5388" width="7.5703125" style="52" customWidth="1"/>
    <col min="5389" max="5389" width="7" style="52" customWidth="1"/>
    <col min="5390" max="5391" width="8.7109375" style="52" customWidth="1"/>
    <col min="5392" max="5392" width="7.28515625" style="52" customWidth="1"/>
    <col min="5393" max="5393" width="8.140625" style="52" customWidth="1"/>
    <col min="5394" max="5394" width="8.7109375" style="52" customWidth="1"/>
    <col min="5395" max="5395" width="6.42578125" style="52" customWidth="1"/>
    <col min="5396" max="5397" width="9.28515625" style="52" customWidth="1"/>
    <col min="5398" max="5398" width="6.42578125" style="52" customWidth="1"/>
    <col min="5399" max="5400" width="9.5703125" style="52" customWidth="1"/>
    <col min="5401" max="5401" width="6.42578125" style="52" customWidth="1"/>
    <col min="5402" max="5403" width="9.5703125" style="52" customWidth="1"/>
    <col min="5404" max="5404" width="6.7109375" style="52" customWidth="1"/>
    <col min="5405" max="5407" width="9.140625" style="52"/>
    <col min="5408" max="5408" width="10.85546875" style="52" bestFit="1" customWidth="1"/>
    <col min="5409" max="5629" width="9.140625" style="52"/>
    <col min="5630" max="5630" width="18.7109375" style="52" customWidth="1"/>
    <col min="5631" max="5632" width="9.42578125" style="52" customWidth="1"/>
    <col min="5633" max="5633" width="7.7109375" style="52" customWidth="1"/>
    <col min="5634" max="5634" width="9.28515625" style="52" customWidth="1"/>
    <col min="5635" max="5635" width="9.85546875" style="52" customWidth="1"/>
    <col min="5636" max="5636" width="7.140625" style="52" customWidth="1"/>
    <col min="5637" max="5637" width="8.5703125" style="52" customWidth="1"/>
    <col min="5638" max="5638" width="8.85546875" style="52" customWidth="1"/>
    <col min="5639" max="5639" width="7.140625" style="52" customWidth="1"/>
    <col min="5640" max="5640" width="9" style="52" customWidth="1"/>
    <col min="5641" max="5641" width="8.7109375" style="52" customWidth="1"/>
    <col min="5642" max="5642" width="6.5703125" style="52" customWidth="1"/>
    <col min="5643" max="5643" width="8.140625" style="52" customWidth="1"/>
    <col min="5644" max="5644" width="7.5703125" style="52" customWidth="1"/>
    <col min="5645" max="5645" width="7" style="52" customWidth="1"/>
    <col min="5646" max="5647" width="8.7109375" style="52" customWidth="1"/>
    <col min="5648" max="5648" width="7.28515625" style="52" customWidth="1"/>
    <col min="5649" max="5649" width="8.140625" style="52" customWidth="1"/>
    <col min="5650" max="5650" width="8.7109375" style="52" customWidth="1"/>
    <col min="5651" max="5651" width="6.42578125" style="52" customWidth="1"/>
    <col min="5652" max="5653" width="9.28515625" style="52" customWidth="1"/>
    <col min="5654" max="5654" width="6.42578125" style="52" customWidth="1"/>
    <col min="5655" max="5656" width="9.5703125" style="52" customWidth="1"/>
    <col min="5657" max="5657" width="6.42578125" style="52" customWidth="1"/>
    <col min="5658" max="5659" width="9.5703125" style="52" customWidth="1"/>
    <col min="5660" max="5660" width="6.7109375" style="52" customWidth="1"/>
    <col min="5661" max="5663" width="9.140625" style="52"/>
    <col min="5664" max="5664" width="10.85546875" style="52" bestFit="1" customWidth="1"/>
    <col min="5665" max="5885" width="9.140625" style="52"/>
    <col min="5886" max="5886" width="18.7109375" style="52" customWidth="1"/>
    <col min="5887" max="5888" width="9.42578125" style="52" customWidth="1"/>
    <col min="5889" max="5889" width="7.7109375" style="52" customWidth="1"/>
    <col min="5890" max="5890" width="9.28515625" style="52" customWidth="1"/>
    <col min="5891" max="5891" width="9.85546875" style="52" customWidth="1"/>
    <col min="5892" max="5892" width="7.140625" style="52" customWidth="1"/>
    <col min="5893" max="5893" width="8.5703125" style="52" customWidth="1"/>
    <col min="5894" max="5894" width="8.85546875" style="52" customWidth="1"/>
    <col min="5895" max="5895" width="7.140625" style="52" customWidth="1"/>
    <col min="5896" max="5896" width="9" style="52" customWidth="1"/>
    <col min="5897" max="5897" width="8.7109375" style="52" customWidth="1"/>
    <col min="5898" max="5898" width="6.5703125" style="52" customWidth="1"/>
    <col min="5899" max="5899" width="8.140625" style="52" customWidth="1"/>
    <col min="5900" max="5900" width="7.5703125" style="52" customWidth="1"/>
    <col min="5901" max="5901" width="7" style="52" customWidth="1"/>
    <col min="5902" max="5903" width="8.7109375" style="52" customWidth="1"/>
    <col min="5904" max="5904" width="7.28515625" style="52" customWidth="1"/>
    <col min="5905" max="5905" width="8.140625" style="52" customWidth="1"/>
    <col min="5906" max="5906" width="8.7109375" style="52" customWidth="1"/>
    <col min="5907" max="5907" width="6.42578125" style="52" customWidth="1"/>
    <col min="5908" max="5909" width="9.28515625" style="52" customWidth="1"/>
    <col min="5910" max="5910" width="6.42578125" style="52" customWidth="1"/>
    <col min="5911" max="5912" width="9.5703125" style="52" customWidth="1"/>
    <col min="5913" max="5913" width="6.42578125" style="52" customWidth="1"/>
    <col min="5914" max="5915" width="9.5703125" style="52" customWidth="1"/>
    <col min="5916" max="5916" width="6.7109375" style="52" customWidth="1"/>
    <col min="5917" max="5919" width="9.140625" style="52"/>
    <col min="5920" max="5920" width="10.85546875" style="52" bestFit="1" customWidth="1"/>
    <col min="5921" max="6141" width="9.140625" style="52"/>
    <col min="6142" max="6142" width="18.7109375" style="52" customWidth="1"/>
    <col min="6143" max="6144" width="9.42578125" style="52" customWidth="1"/>
    <col min="6145" max="6145" width="7.7109375" style="52" customWidth="1"/>
    <col min="6146" max="6146" width="9.28515625" style="52" customWidth="1"/>
    <col min="6147" max="6147" width="9.85546875" style="52" customWidth="1"/>
    <col min="6148" max="6148" width="7.140625" style="52" customWidth="1"/>
    <col min="6149" max="6149" width="8.5703125" style="52" customWidth="1"/>
    <col min="6150" max="6150" width="8.85546875" style="52" customWidth="1"/>
    <col min="6151" max="6151" width="7.140625" style="52" customWidth="1"/>
    <col min="6152" max="6152" width="9" style="52" customWidth="1"/>
    <col min="6153" max="6153" width="8.7109375" style="52" customWidth="1"/>
    <col min="6154" max="6154" width="6.5703125" style="52" customWidth="1"/>
    <col min="6155" max="6155" width="8.140625" style="52" customWidth="1"/>
    <col min="6156" max="6156" width="7.5703125" style="52" customWidth="1"/>
    <col min="6157" max="6157" width="7" style="52" customWidth="1"/>
    <col min="6158" max="6159" width="8.7109375" style="52" customWidth="1"/>
    <col min="6160" max="6160" width="7.28515625" style="52" customWidth="1"/>
    <col min="6161" max="6161" width="8.140625" style="52" customWidth="1"/>
    <col min="6162" max="6162" width="8.7109375" style="52" customWidth="1"/>
    <col min="6163" max="6163" width="6.42578125" style="52" customWidth="1"/>
    <col min="6164" max="6165" width="9.28515625" style="52" customWidth="1"/>
    <col min="6166" max="6166" width="6.42578125" style="52" customWidth="1"/>
    <col min="6167" max="6168" width="9.5703125" style="52" customWidth="1"/>
    <col min="6169" max="6169" width="6.42578125" style="52" customWidth="1"/>
    <col min="6170" max="6171" width="9.5703125" style="52" customWidth="1"/>
    <col min="6172" max="6172" width="6.7109375" style="52" customWidth="1"/>
    <col min="6173" max="6175" width="9.140625" style="52"/>
    <col min="6176" max="6176" width="10.85546875" style="52" bestFit="1" customWidth="1"/>
    <col min="6177" max="6397" width="9.140625" style="52"/>
    <col min="6398" max="6398" width="18.7109375" style="52" customWidth="1"/>
    <col min="6399" max="6400" width="9.42578125" style="52" customWidth="1"/>
    <col min="6401" max="6401" width="7.7109375" style="52" customWidth="1"/>
    <col min="6402" max="6402" width="9.28515625" style="52" customWidth="1"/>
    <col min="6403" max="6403" width="9.85546875" style="52" customWidth="1"/>
    <col min="6404" max="6404" width="7.140625" style="52" customWidth="1"/>
    <col min="6405" max="6405" width="8.5703125" style="52" customWidth="1"/>
    <col min="6406" max="6406" width="8.85546875" style="52" customWidth="1"/>
    <col min="6407" max="6407" width="7.140625" style="52" customWidth="1"/>
    <col min="6408" max="6408" width="9" style="52" customWidth="1"/>
    <col min="6409" max="6409" width="8.7109375" style="52" customWidth="1"/>
    <col min="6410" max="6410" width="6.5703125" style="52" customWidth="1"/>
    <col min="6411" max="6411" width="8.140625" style="52" customWidth="1"/>
    <col min="6412" max="6412" width="7.5703125" style="52" customWidth="1"/>
    <col min="6413" max="6413" width="7" style="52" customWidth="1"/>
    <col min="6414" max="6415" width="8.7109375" style="52" customWidth="1"/>
    <col min="6416" max="6416" width="7.28515625" style="52" customWidth="1"/>
    <col min="6417" max="6417" width="8.140625" style="52" customWidth="1"/>
    <col min="6418" max="6418" width="8.7109375" style="52" customWidth="1"/>
    <col min="6419" max="6419" width="6.42578125" style="52" customWidth="1"/>
    <col min="6420" max="6421" width="9.28515625" style="52" customWidth="1"/>
    <col min="6422" max="6422" width="6.42578125" style="52" customWidth="1"/>
    <col min="6423" max="6424" width="9.5703125" style="52" customWidth="1"/>
    <col min="6425" max="6425" width="6.42578125" style="52" customWidth="1"/>
    <col min="6426" max="6427" width="9.5703125" style="52" customWidth="1"/>
    <col min="6428" max="6428" width="6.7109375" style="52" customWidth="1"/>
    <col min="6429" max="6431" width="9.140625" style="52"/>
    <col min="6432" max="6432" width="10.85546875" style="52" bestFit="1" customWidth="1"/>
    <col min="6433" max="6653" width="9.140625" style="52"/>
    <col min="6654" max="6654" width="18.7109375" style="52" customWidth="1"/>
    <col min="6655" max="6656" width="9.42578125" style="52" customWidth="1"/>
    <col min="6657" max="6657" width="7.7109375" style="52" customWidth="1"/>
    <col min="6658" max="6658" width="9.28515625" style="52" customWidth="1"/>
    <col min="6659" max="6659" width="9.85546875" style="52" customWidth="1"/>
    <col min="6660" max="6660" width="7.140625" style="52" customWidth="1"/>
    <col min="6661" max="6661" width="8.5703125" style="52" customWidth="1"/>
    <col min="6662" max="6662" width="8.85546875" style="52" customWidth="1"/>
    <col min="6663" max="6663" width="7.140625" style="52" customWidth="1"/>
    <col min="6664" max="6664" width="9" style="52" customWidth="1"/>
    <col min="6665" max="6665" width="8.7109375" style="52" customWidth="1"/>
    <col min="6666" max="6666" width="6.5703125" style="52" customWidth="1"/>
    <col min="6667" max="6667" width="8.140625" style="52" customWidth="1"/>
    <col min="6668" max="6668" width="7.5703125" style="52" customWidth="1"/>
    <col min="6669" max="6669" width="7" style="52" customWidth="1"/>
    <col min="6670" max="6671" width="8.7109375" style="52" customWidth="1"/>
    <col min="6672" max="6672" width="7.28515625" style="52" customWidth="1"/>
    <col min="6673" max="6673" width="8.140625" style="52" customWidth="1"/>
    <col min="6674" max="6674" width="8.7109375" style="52" customWidth="1"/>
    <col min="6675" max="6675" width="6.42578125" style="52" customWidth="1"/>
    <col min="6676" max="6677" width="9.28515625" style="52" customWidth="1"/>
    <col min="6678" max="6678" width="6.42578125" style="52" customWidth="1"/>
    <col min="6679" max="6680" width="9.5703125" style="52" customWidth="1"/>
    <col min="6681" max="6681" width="6.42578125" style="52" customWidth="1"/>
    <col min="6682" max="6683" width="9.5703125" style="52" customWidth="1"/>
    <col min="6684" max="6684" width="6.7109375" style="52" customWidth="1"/>
    <col min="6685" max="6687" width="9.140625" style="52"/>
    <col min="6688" max="6688" width="10.85546875" style="52" bestFit="1" customWidth="1"/>
    <col min="6689" max="6909" width="9.140625" style="52"/>
    <col min="6910" max="6910" width="18.7109375" style="52" customWidth="1"/>
    <col min="6911" max="6912" width="9.42578125" style="52" customWidth="1"/>
    <col min="6913" max="6913" width="7.7109375" style="52" customWidth="1"/>
    <col min="6914" max="6914" width="9.28515625" style="52" customWidth="1"/>
    <col min="6915" max="6915" width="9.85546875" style="52" customWidth="1"/>
    <col min="6916" max="6916" width="7.140625" style="52" customWidth="1"/>
    <col min="6917" max="6917" width="8.5703125" style="52" customWidth="1"/>
    <col min="6918" max="6918" width="8.85546875" style="52" customWidth="1"/>
    <col min="6919" max="6919" width="7.140625" style="52" customWidth="1"/>
    <col min="6920" max="6920" width="9" style="52" customWidth="1"/>
    <col min="6921" max="6921" width="8.7109375" style="52" customWidth="1"/>
    <col min="6922" max="6922" width="6.5703125" style="52" customWidth="1"/>
    <col min="6923" max="6923" width="8.140625" style="52" customWidth="1"/>
    <col min="6924" max="6924" width="7.5703125" style="52" customWidth="1"/>
    <col min="6925" max="6925" width="7" style="52" customWidth="1"/>
    <col min="6926" max="6927" width="8.7109375" style="52" customWidth="1"/>
    <col min="6928" max="6928" width="7.28515625" style="52" customWidth="1"/>
    <col min="6929" max="6929" width="8.140625" style="52" customWidth="1"/>
    <col min="6930" max="6930" width="8.7109375" style="52" customWidth="1"/>
    <col min="6931" max="6931" width="6.42578125" style="52" customWidth="1"/>
    <col min="6932" max="6933" width="9.28515625" style="52" customWidth="1"/>
    <col min="6934" max="6934" width="6.42578125" style="52" customWidth="1"/>
    <col min="6935" max="6936" width="9.5703125" style="52" customWidth="1"/>
    <col min="6937" max="6937" width="6.42578125" style="52" customWidth="1"/>
    <col min="6938" max="6939" width="9.5703125" style="52" customWidth="1"/>
    <col min="6940" max="6940" width="6.7109375" style="52" customWidth="1"/>
    <col min="6941" max="6943" width="9.140625" style="52"/>
    <col min="6944" max="6944" width="10.85546875" style="52" bestFit="1" customWidth="1"/>
    <col min="6945" max="7165" width="9.140625" style="52"/>
    <col min="7166" max="7166" width="18.7109375" style="52" customWidth="1"/>
    <col min="7167" max="7168" width="9.42578125" style="52" customWidth="1"/>
    <col min="7169" max="7169" width="7.7109375" style="52" customWidth="1"/>
    <col min="7170" max="7170" width="9.28515625" style="52" customWidth="1"/>
    <col min="7171" max="7171" width="9.85546875" style="52" customWidth="1"/>
    <col min="7172" max="7172" width="7.140625" style="52" customWidth="1"/>
    <col min="7173" max="7173" width="8.5703125" style="52" customWidth="1"/>
    <col min="7174" max="7174" width="8.85546875" style="52" customWidth="1"/>
    <col min="7175" max="7175" width="7.140625" style="52" customWidth="1"/>
    <col min="7176" max="7176" width="9" style="52" customWidth="1"/>
    <col min="7177" max="7177" width="8.7109375" style="52" customWidth="1"/>
    <col min="7178" max="7178" width="6.5703125" style="52" customWidth="1"/>
    <col min="7179" max="7179" width="8.140625" style="52" customWidth="1"/>
    <col min="7180" max="7180" width="7.5703125" style="52" customWidth="1"/>
    <col min="7181" max="7181" width="7" style="52" customWidth="1"/>
    <col min="7182" max="7183" width="8.7109375" style="52" customWidth="1"/>
    <col min="7184" max="7184" width="7.28515625" style="52" customWidth="1"/>
    <col min="7185" max="7185" width="8.140625" style="52" customWidth="1"/>
    <col min="7186" max="7186" width="8.7109375" style="52" customWidth="1"/>
    <col min="7187" max="7187" width="6.42578125" style="52" customWidth="1"/>
    <col min="7188" max="7189" width="9.28515625" style="52" customWidth="1"/>
    <col min="7190" max="7190" width="6.42578125" style="52" customWidth="1"/>
    <col min="7191" max="7192" width="9.5703125" style="52" customWidth="1"/>
    <col min="7193" max="7193" width="6.42578125" style="52" customWidth="1"/>
    <col min="7194" max="7195" width="9.5703125" style="52" customWidth="1"/>
    <col min="7196" max="7196" width="6.7109375" style="52" customWidth="1"/>
    <col min="7197" max="7199" width="9.140625" style="52"/>
    <col min="7200" max="7200" width="10.85546875" style="52" bestFit="1" customWidth="1"/>
    <col min="7201" max="7421" width="9.140625" style="52"/>
    <col min="7422" max="7422" width="18.7109375" style="52" customWidth="1"/>
    <col min="7423" max="7424" width="9.42578125" style="52" customWidth="1"/>
    <col min="7425" max="7425" width="7.7109375" style="52" customWidth="1"/>
    <col min="7426" max="7426" width="9.28515625" style="52" customWidth="1"/>
    <col min="7427" max="7427" width="9.85546875" style="52" customWidth="1"/>
    <col min="7428" max="7428" width="7.140625" style="52" customWidth="1"/>
    <col min="7429" max="7429" width="8.5703125" style="52" customWidth="1"/>
    <col min="7430" max="7430" width="8.85546875" style="52" customWidth="1"/>
    <col min="7431" max="7431" width="7.140625" style="52" customWidth="1"/>
    <col min="7432" max="7432" width="9" style="52" customWidth="1"/>
    <col min="7433" max="7433" width="8.7109375" style="52" customWidth="1"/>
    <col min="7434" max="7434" width="6.5703125" style="52" customWidth="1"/>
    <col min="7435" max="7435" width="8.140625" style="52" customWidth="1"/>
    <col min="7436" max="7436" width="7.5703125" style="52" customWidth="1"/>
    <col min="7437" max="7437" width="7" style="52" customWidth="1"/>
    <col min="7438" max="7439" width="8.7109375" style="52" customWidth="1"/>
    <col min="7440" max="7440" width="7.28515625" style="52" customWidth="1"/>
    <col min="7441" max="7441" width="8.140625" style="52" customWidth="1"/>
    <col min="7442" max="7442" width="8.7109375" style="52" customWidth="1"/>
    <col min="7443" max="7443" width="6.42578125" style="52" customWidth="1"/>
    <col min="7444" max="7445" width="9.28515625" style="52" customWidth="1"/>
    <col min="7446" max="7446" width="6.42578125" style="52" customWidth="1"/>
    <col min="7447" max="7448" width="9.5703125" style="52" customWidth="1"/>
    <col min="7449" max="7449" width="6.42578125" style="52" customWidth="1"/>
    <col min="7450" max="7451" width="9.5703125" style="52" customWidth="1"/>
    <col min="7452" max="7452" width="6.7109375" style="52" customWidth="1"/>
    <col min="7453" max="7455" width="9.140625" style="52"/>
    <col min="7456" max="7456" width="10.85546875" style="52" bestFit="1" customWidth="1"/>
    <col min="7457" max="7677" width="9.140625" style="52"/>
    <col min="7678" max="7678" width="18.7109375" style="52" customWidth="1"/>
    <col min="7679" max="7680" width="9.42578125" style="52" customWidth="1"/>
    <col min="7681" max="7681" width="7.7109375" style="52" customWidth="1"/>
    <col min="7682" max="7682" width="9.28515625" style="52" customWidth="1"/>
    <col min="7683" max="7683" width="9.85546875" style="52" customWidth="1"/>
    <col min="7684" max="7684" width="7.140625" style="52" customWidth="1"/>
    <col min="7685" max="7685" width="8.5703125" style="52" customWidth="1"/>
    <col min="7686" max="7686" width="8.85546875" style="52" customWidth="1"/>
    <col min="7687" max="7687" width="7.140625" style="52" customWidth="1"/>
    <col min="7688" max="7688" width="9" style="52" customWidth="1"/>
    <col min="7689" max="7689" width="8.7109375" style="52" customWidth="1"/>
    <col min="7690" max="7690" width="6.5703125" style="52" customWidth="1"/>
    <col min="7691" max="7691" width="8.140625" style="52" customWidth="1"/>
    <col min="7692" max="7692" width="7.5703125" style="52" customWidth="1"/>
    <col min="7693" max="7693" width="7" style="52" customWidth="1"/>
    <col min="7694" max="7695" width="8.7109375" style="52" customWidth="1"/>
    <col min="7696" max="7696" width="7.28515625" style="52" customWidth="1"/>
    <col min="7697" max="7697" width="8.140625" style="52" customWidth="1"/>
    <col min="7698" max="7698" width="8.7109375" style="52" customWidth="1"/>
    <col min="7699" max="7699" width="6.42578125" style="52" customWidth="1"/>
    <col min="7700" max="7701" width="9.28515625" style="52" customWidth="1"/>
    <col min="7702" max="7702" width="6.42578125" style="52" customWidth="1"/>
    <col min="7703" max="7704" width="9.5703125" style="52" customWidth="1"/>
    <col min="7705" max="7705" width="6.42578125" style="52" customWidth="1"/>
    <col min="7706" max="7707" width="9.5703125" style="52" customWidth="1"/>
    <col min="7708" max="7708" width="6.7109375" style="52" customWidth="1"/>
    <col min="7709" max="7711" width="9.140625" style="52"/>
    <col min="7712" max="7712" width="10.85546875" style="52" bestFit="1" customWidth="1"/>
    <col min="7713" max="7933" width="9.140625" style="52"/>
    <col min="7934" max="7934" width="18.7109375" style="52" customWidth="1"/>
    <col min="7935" max="7936" width="9.42578125" style="52" customWidth="1"/>
    <col min="7937" max="7937" width="7.7109375" style="52" customWidth="1"/>
    <col min="7938" max="7938" width="9.28515625" style="52" customWidth="1"/>
    <col min="7939" max="7939" width="9.85546875" style="52" customWidth="1"/>
    <col min="7940" max="7940" width="7.140625" style="52" customWidth="1"/>
    <col min="7941" max="7941" width="8.5703125" style="52" customWidth="1"/>
    <col min="7942" max="7942" width="8.85546875" style="52" customWidth="1"/>
    <col min="7943" max="7943" width="7.140625" style="52" customWidth="1"/>
    <col min="7944" max="7944" width="9" style="52" customWidth="1"/>
    <col min="7945" max="7945" width="8.7109375" style="52" customWidth="1"/>
    <col min="7946" max="7946" width="6.5703125" style="52" customWidth="1"/>
    <col min="7947" max="7947" width="8.140625" style="52" customWidth="1"/>
    <col min="7948" max="7948" width="7.5703125" style="52" customWidth="1"/>
    <col min="7949" max="7949" width="7" style="52" customWidth="1"/>
    <col min="7950" max="7951" width="8.7109375" style="52" customWidth="1"/>
    <col min="7952" max="7952" width="7.28515625" style="52" customWidth="1"/>
    <col min="7953" max="7953" width="8.140625" style="52" customWidth="1"/>
    <col min="7954" max="7954" width="8.7109375" style="52" customWidth="1"/>
    <col min="7955" max="7955" width="6.42578125" style="52" customWidth="1"/>
    <col min="7956" max="7957" width="9.28515625" style="52" customWidth="1"/>
    <col min="7958" max="7958" width="6.42578125" style="52" customWidth="1"/>
    <col min="7959" max="7960" width="9.5703125" style="52" customWidth="1"/>
    <col min="7961" max="7961" width="6.42578125" style="52" customWidth="1"/>
    <col min="7962" max="7963" width="9.5703125" style="52" customWidth="1"/>
    <col min="7964" max="7964" width="6.7109375" style="52" customWidth="1"/>
    <col min="7965" max="7967" width="9.140625" style="52"/>
    <col min="7968" max="7968" width="10.85546875" style="52" bestFit="1" customWidth="1"/>
    <col min="7969" max="8189" width="9.140625" style="52"/>
    <col min="8190" max="8190" width="18.7109375" style="52" customWidth="1"/>
    <col min="8191" max="8192" width="9.42578125" style="52" customWidth="1"/>
    <col min="8193" max="8193" width="7.7109375" style="52" customWidth="1"/>
    <col min="8194" max="8194" width="9.28515625" style="52" customWidth="1"/>
    <col min="8195" max="8195" width="9.85546875" style="52" customWidth="1"/>
    <col min="8196" max="8196" width="7.140625" style="52" customWidth="1"/>
    <col min="8197" max="8197" width="8.5703125" style="52" customWidth="1"/>
    <col min="8198" max="8198" width="8.85546875" style="52" customWidth="1"/>
    <col min="8199" max="8199" width="7.140625" style="52" customWidth="1"/>
    <col min="8200" max="8200" width="9" style="52" customWidth="1"/>
    <col min="8201" max="8201" width="8.7109375" style="52" customWidth="1"/>
    <col min="8202" max="8202" width="6.5703125" style="52" customWidth="1"/>
    <col min="8203" max="8203" width="8.140625" style="52" customWidth="1"/>
    <col min="8204" max="8204" width="7.5703125" style="52" customWidth="1"/>
    <col min="8205" max="8205" width="7" style="52" customWidth="1"/>
    <col min="8206" max="8207" width="8.7109375" style="52" customWidth="1"/>
    <col min="8208" max="8208" width="7.28515625" style="52" customWidth="1"/>
    <col min="8209" max="8209" width="8.140625" style="52" customWidth="1"/>
    <col min="8210" max="8210" width="8.7109375" style="52" customWidth="1"/>
    <col min="8211" max="8211" width="6.42578125" style="52" customWidth="1"/>
    <col min="8212" max="8213" width="9.28515625" style="52" customWidth="1"/>
    <col min="8214" max="8214" width="6.42578125" style="52" customWidth="1"/>
    <col min="8215" max="8216" width="9.5703125" style="52" customWidth="1"/>
    <col min="8217" max="8217" width="6.42578125" style="52" customWidth="1"/>
    <col min="8218" max="8219" width="9.5703125" style="52" customWidth="1"/>
    <col min="8220" max="8220" width="6.7109375" style="52" customWidth="1"/>
    <col min="8221" max="8223" width="9.140625" style="52"/>
    <col min="8224" max="8224" width="10.85546875" style="52" bestFit="1" customWidth="1"/>
    <col min="8225" max="8445" width="9.140625" style="52"/>
    <col min="8446" max="8446" width="18.7109375" style="52" customWidth="1"/>
    <col min="8447" max="8448" width="9.42578125" style="52" customWidth="1"/>
    <col min="8449" max="8449" width="7.7109375" style="52" customWidth="1"/>
    <col min="8450" max="8450" width="9.28515625" style="52" customWidth="1"/>
    <col min="8451" max="8451" width="9.85546875" style="52" customWidth="1"/>
    <col min="8452" max="8452" width="7.140625" style="52" customWidth="1"/>
    <col min="8453" max="8453" width="8.5703125" style="52" customWidth="1"/>
    <col min="8454" max="8454" width="8.85546875" style="52" customWidth="1"/>
    <col min="8455" max="8455" width="7.140625" style="52" customWidth="1"/>
    <col min="8456" max="8456" width="9" style="52" customWidth="1"/>
    <col min="8457" max="8457" width="8.7109375" style="52" customWidth="1"/>
    <col min="8458" max="8458" width="6.5703125" style="52" customWidth="1"/>
    <col min="8459" max="8459" width="8.140625" style="52" customWidth="1"/>
    <col min="8460" max="8460" width="7.5703125" style="52" customWidth="1"/>
    <col min="8461" max="8461" width="7" style="52" customWidth="1"/>
    <col min="8462" max="8463" width="8.7109375" style="52" customWidth="1"/>
    <col min="8464" max="8464" width="7.28515625" style="52" customWidth="1"/>
    <col min="8465" max="8465" width="8.140625" style="52" customWidth="1"/>
    <col min="8466" max="8466" width="8.7109375" style="52" customWidth="1"/>
    <col min="8467" max="8467" width="6.42578125" style="52" customWidth="1"/>
    <col min="8468" max="8469" width="9.28515625" style="52" customWidth="1"/>
    <col min="8470" max="8470" width="6.42578125" style="52" customWidth="1"/>
    <col min="8471" max="8472" width="9.5703125" style="52" customWidth="1"/>
    <col min="8473" max="8473" width="6.42578125" style="52" customWidth="1"/>
    <col min="8474" max="8475" width="9.5703125" style="52" customWidth="1"/>
    <col min="8476" max="8476" width="6.7109375" style="52" customWidth="1"/>
    <col min="8477" max="8479" width="9.140625" style="52"/>
    <col min="8480" max="8480" width="10.85546875" style="52" bestFit="1" customWidth="1"/>
    <col min="8481" max="8701" width="9.140625" style="52"/>
    <col min="8702" max="8702" width="18.7109375" style="52" customWidth="1"/>
    <col min="8703" max="8704" width="9.42578125" style="52" customWidth="1"/>
    <col min="8705" max="8705" width="7.7109375" style="52" customWidth="1"/>
    <col min="8706" max="8706" width="9.28515625" style="52" customWidth="1"/>
    <col min="8707" max="8707" width="9.85546875" style="52" customWidth="1"/>
    <col min="8708" max="8708" width="7.140625" style="52" customWidth="1"/>
    <col min="8709" max="8709" width="8.5703125" style="52" customWidth="1"/>
    <col min="8710" max="8710" width="8.85546875" style="52" customWidth="1"/>
    <col min="8711" max="8711" width="7.140625" style="52" customWidth="1"/>
    <col min="8712" max="8712" width="9" style="52" customWidth="1"/>
    <col min="8713" max="8713" width="8.7109375" style="52" customWidth="1"/>
    <col min="8714" max="8714" width="6.5703125" style="52" customWidth="1"/>
    <col min="8715" max="8715" width="8.140625" style="52" customWidth="1"/>
    <col min="8716" max="8716" width="7.5703125" style="52" customWidth="1"/>
    <col min="8717" max="8717" width="7" style="52" customWidth="1"/>
    <col min="8718" max="8719" width="8.7109375" style="52" customWidth="1"/>
    <col min="8720" max="8720" width="7.28515625" style="52" customWidth="1"/>
    <col min="8721" max="8721" width="8.140625" style="52" customWidth="1"/>
    <col min="8722" max="8722" width="8.7109375" style="52" customWidth="1"/>
    <col min="8723" max="8723" width="6.42578125" style="52" customWidth="1"/>
    <col min="8724" max="8725" width="9.28515625" style="52" customWidth="1"/>
    <col min="8726" max="8726" width="6.42578125" style="52" customWidth="1"/>
    <col min="8727" max="8728" width="9.5703125" style="52" customWidth="1"/>
    <col min="8729" max="8729" width="6.42578125" style="52" customWidth="1"/>
    <col min="8730" max="8731" width="9.5703125" style="52" customWidth="1"/>
    <col min="8732" max="8732" width="6.7109375" style="52" customWidth="1"/>
    <col min="8733" max="8735" width="9.140625" style="52"/>
    <col min="8736" max="8736" width="10.85546875" style="52" bestFit="1" customWidth="1"/>
    <col min="8737" max="8957" width="9.140625" style="52"/>
    <col min="8958" max="8958" width="18.7109375" style="52" customWidth="1"/>
    <col min="8959" max="8960" width="9.42578125" style="52" customWidth="1"/>
    <col min="8961" max="8961" width="7.7109375" style="52" customWidth="1"/>
    <col min="8962" max="8962" width="9.28515625" style="52" customWidth="1"/>
    <col min="8963" max="8963" width="9.85546875" style="52" customWidth="1"/>
    <col min="8964" max="8964" width="7.140625" style="52" customWidth="1"/>
    <col min="8965" max="8965" width="8.5703125" style="52" customWidth="1"/>
    <col min="8966" max="8966" width="8.85546875" style="52" customWidth="1"/>
    <col min="8967" max="8967" width="7.140625" style="52" customWidth="1"/>
    <col min="8968" max="8968" width="9" style="52" customWidth="1"/>
    <col min="8969" max="8969" width="8.7109375" style="52" customWidth="1"/>
    <col min="8970" max="8970" width="6.5703125" style="52" customWidth="1"/>
    <col min="8971" max="8971" width="8.140625" style="52" customWidth="1"/>
    <col min="8972" max="8972" width="7.5703125" style="52" customWidth="1"/>
    <col min="8973" max="8973" width="7" style="52" customWidth="1"/>
    <col min="8974" max="8975" width="8.7109375" style="52" customWidth="1"/>
    <col min="8976" max="8976" width="7.28515625" style="52" customWidth="1"/>
    <col min="8977" max="8977" width="8.140625" style="52" customWidth="1"/>
    <col min="8978" max="8978" width="8.7109375" style="52" customWidth="1"/>
    <col min="8979" max="8979" width="6.42578125" style="52" customWidth="1"/>
    <col min="8980" max="8981" width="9.28515625" style="52" customWidth="1"/>
    <col min="8982" max="8982" width="6.42578125" style="52" customWidth="1"/>
    <col min="8983" max="8984" width="9.5703125" style="52" customWidth="1"/>
    <col min="8985" max="8985" width="6.42578125" style="52" customWidth="1"/>
    <col min="8986" max="8987" width="9.5703125" style="52" customWidth="1"/>
    <col min="8988" max="8988" width="6.7109375" style="52" customWidth="1"/>
    <col min="8989" max="8991" width="9.140625" style="52"/>
    <col min="8992" max="8992" width="10.85546875" style="52" bestFit="1" customWidth="1"/>
    <col min="8993" max="9213" width="9.140625" style="52"/>
    <col min="9214" max="9214" width="18.7109375" style="52" customWidth="1"/>
    <col min="9215" max="9216" width="9.42578125" style="52" customWidth="1"/>
    <col min="9217" max="9217" width="7.7109375" style="52" customWidth="1"/>
    <col min="9218" max="9218" width="9.28515625" style="52" customWidth="1"/>
    <col min="9219" max="9219" width="9.85546875" style="52" customWidth="1"/>
    <col min="9220" max="9220" width="7.140625" style="52" customWidth="1"/>
    <col min="9221" max="9221" width="8.5703125" style="52" customWidth="1"/>
    <col min="9222" max="9222" width="8.85546875" style="52" customWidth="1"/>
    <col min="9223" max="9223" width="7.140625" style="52" customWidth="1"/>
    <col min="9224" max="9224" width="9" style="52" customWidth="1"/>
    <col min="9225" max="9225" width="8.7109375" style="52" customWidth="1"/>
    <col min="9226" max="9226" width="6.5703125" style="52" customWidth="1"/>
    <col min="9227" max="9227" width="8.140625" style="52" customWidth="1"/>
    <col min="9228" max="9228" width="7.5703125" style="52" customWidth="1"/>
    <col min="9229" max="9229" width="7" style="52" customWidth="1"/>
    <col min="9230" max="9231" width="8.7109375" style="52" customWidth="1"/>
    <col min="9232" max="9232" width="7.28515625" style="52" customWidth="1"/>
    <col min="9233" max="9233" width="8.140625" style="52" customWidth="1"/>
    <col min="9234" max="9234" width="8.7109375" style="52" customWidth="1"/>
    <col min="9235" max="9235" width="6.42578125" style="52" customWidth="1"/>
    <col min="9236" max="9237" width="9.28515625" style="52" customWidth="1"/>
    <col min="9238" max="9238" width="6.42578125" style="52" customWidth="1"/>
    <col min="9239" max="9240" width="9.5703125" style="52" customWidth="1"/>
    <col min="9241" max="9241" width="6.42578125" style="52" customWidth="1"/>
    <col min="9242" max="9243" width="9.5703125" style="52" customWidth="1"/>
    <col min="9244" max="9244" width="6.7109375" style="52" customWidth="1"/>
    <col min="9245" max="9247" width="9.140625" style="52"/>
    <col min="9248" max="9248" width="10.85546875" style="52" bestFit="1" customWidth="1"/>
    <col min="9249" max="9469" width="9.140625" style="52"/>
    <col min="9470" max="9470" width="18.7109375" style="52" customWidth="1"/>
    <col min="9471" max="9472" width="9.42578125" style="52" customWidth="1"/>
    <col min="9473" max="9473" width="7.7109375" style="52" customWidth="1"/>
    <col min="9474" max="9474" width="9.28515625" style="52" customWidth="1"/>
    <col min="9475" max="9475" width="9.85546875" style="52" customWidth="1"/>
    <col min="9476" max="9476" width="7.140625" style="52" customWidth="1"/>
    <col min="9477" max="9477" width="8.5703125" style="52" customWidth="1"/>
    <col min="9478" max="9478" width="8.85546875" style="52" customWidth="1"/>
    <col min="9479" max="9479" width="7.140625" style="52" customWidth="1"/>
    <col min="9480" max="9480" width="9" style="52" customWidth="1"/>
    <col min="9481" max="9481" width="8.7109375" style="52" customWidth="1"/>
    <col min="9482" max="9482" width="6.5703125" style="52" customWidth="1"/>
    <col min="9483" max="9483" width="8.140625" style="52" customWidth="1"/>
    <col min="9484" max="9484" width="7.5703125" style="52" customWidth="1"/>
    <col min="9485" max="9485" width="7" style="52" customWidth="1"/>
    <col min="9486" max="9487" width="8.7109375" style="52" customWidth="1"/>
    <col min="9488" max="9488" width="7.28515625" style="52" customWidth="1"/>
    <col min="9489" max="9489" width="8.140625" style="52" customWidth="1"/>
    <col min="9490" max="9490" width="8.7109375" style="52" customWidth="1"/>
    <col min="9491" max="9491" width="6.42578125" style="52" customWidth="1"/>
    <col min="9492" max="9493" width="9.28515625" style="52" customWidth="1"/>
    <col min="9494" max="9494" width="6.42578125" style="52" customWidth="1"/>
    <col min="9495" max="9496" width="9.5703125" style="52" customWidth="1"/>
    <col min="9497" max="9497" width="6.42578125" style="52" customWidth="1"/>
    <col min="9498" max="9499" width="9.5703125" style="52" customWidth="1"/>
    <col min="9500" max="9500" width="6.7109375" style="52" customWidth="1"/>
    <col min="9501" max="9503" width="9.140625" style="52"/>
    <col min="9504" max="9504" width="10.85546875" style="52" bestFit="1" customWidth="1"/>
    <col min="9505" max="9725" width="9.140625" style="52"/>
    <col min="9726" max="9726" width="18.7109375" style="52" customWidth="1"/>
    <col min="9727" max="9728" width="9.42578125" style="52" customWidth="1"/>
    <col min="9729" max="9729" width="7.7109375" style="52" customWidth="1"/>
    <col min="9730" max="9730" width="9.28515625" style="52" customWidth="1"/>
    <col min="9731" max="9731" width="9.85546875" style="52" customWidth="1"/>
    <col min="9732" max="9732" width="7.140625" style="52" customWidth="1"/>
    <col min="9733" max="9733" width="8.5703125" style="52" customWidth="1"/>
    <col min="9734" max="9734" width="8.85546875" style="52" customWidth="1"/>
    <col min="9735" max="9735" width="7.140625" style="52" customWidth="1"/>
    <col min="9736" max="9736" width="9" style="52" customWidth="1"/>
    <col min="9737" max="9737" width="8.7109375" style="52" customWidth="1"/>
    <col min="9738" max="9738" width="6.5703125" style="52" customWidth="1"/>
    <col min="9739" max="9739" width="8.140625" style="52" customWidth="1"/>
    <col min="9740" max="9740" width="7.5703125" style="52" customWidth="1"/>
    <col min="9741" max="9741" width="7" style="52" customWidth="1"/>
    <col min="9742" max="9743" width="8.7109375" style="52" customWidth="1"/>
    <col min="9744" max="9744" width="7.28515625" style="52" customWidth="1"/>
    <col min="9745" max="9745" width="8.140625" style="52" customWidth="1"/>
    <col min="9746" max="9746" width="8.7109375" style="52" customWidth="1"/>
    <col min="9747" max="9747" width="6.42578125" style="52" customWidth="1"/>
    <col min="9748" max="9749" width="9.28515625" style="52" customWidth="1"/>
    <col min="9750" max="9750" width="6.42578125" style="52" customWidth="1"/>
    <col min="9751" max="9752" width="9.5703125" style="52" customWidth="1"/>
    <col min="9753" max="9753" width="6.42578125" style="52" customWidth="1"/>
    <col min="9754" max="9755" width="9.5703125" style="52" customWidth="1"/>
    <col min="9756" max="9756" width="6.7109375" style="52" customWidth="1"/>
    <col min="9757" max="9759" width="9.140625" style="52"/>
    <col min="9760" max="9760" width="10.85546875" style="52" bestFit="1" customWidth="1"/>
    <col min="9761" max="9981" width="9.140625" style="52"/>
    <col min="9982" max="9982" width="18.7109375" style="52" customWidth="1"/>
    <col min="9983" max="9984" width="9.42578125" style="52" customWidth="1"/>
    <col min="9985" max="9985" width="7.7109375" style="52" customWidth="1"/>
    <col min="9986" max="9986" width="9.28515625" style="52" customWidth="1"/>
    <col min="9987" max="9987" width="9.85546875" style="52" customWidth="1"/>
    <col min="9988" max="9988" width="7.140625" style="52" customWidth="1"/>
    <col min="9989" max="9989" width="8.5703125" style="52" customWidth="1"/>
    <col min="9990" max="9990" width="8.85546875" style="52" customWidth="1"/>
    <col min="9991" max="9991" width="7.140625" style="52" customWidth="1"/>
    <col min="9992" max="9992" width="9" style="52" customWidth="1"/>
    <col min="9993" max="9993" width="8.7109375" style="52" customWidth="1"/>
    <col min="9994" max="9994" width="6.5703125" style="52" customWidth="1"/>
    <col min="9995" max="9995" width="8.140625" style="52" customWidth="1"/>
    <col min="9996" max="9996" width="7.5703125" style="52" customWidth="1"/>
    <col min="9997" max="9997" width="7" style="52" customWidth="1"/>
    <col min="9998" max="9999" width="8.7109375" style="52" customWidth="1"/>
    <col min="10000" max="10000" width="7.28515625" style="52" customWidth="1"/>
    <col min="10001" max="10001" width="8.140625" style="52" customWidth="1"/>
    <col min="10002" max="10002" width="8.7109375" style="52" customWidth="1"/>
    <col min="10003" max="10003" width="6.42578125" style="52" customWidth="1"/>
    <col min="10004" max="10005" width="9.28515625" style="52" customWidth="1"/>
    <col min="10006" max="10006" width="6.42578125" style="52" customWidth="1"/>
    <col min="10007" max="10008" width="9.5703125" style="52" customWidth="1"/>
    <col min="10009" max="10009" width="6.42578125" style="52" customWidth="1"/>
    <col min="10010" max="10011" width="9.5703125" style="52" customWidth="1"/>
    <col min="10012" max="10012" width="6.7109375" style="52" customWidth="1"/>
    <col min="10013" max="10015" width="9.140625" style="52"/>
    <col min="10016" max="10016" width="10.85546875" style="52" bestFit="1" customWidth="1"/>
    <col min="10017" max="10237" width="9.140625" style="52"/>
    <col min="10238" max="10238" width="18.7109375" style="52" customWidth="1"/>
    <col min="10239" max="10240" width="9.42578125" style="52" customWidth="1"/>
    <col min="10241" max="10241" width="7.7109375" style="52" customWidth="1"/>
    <col min="10242" max="10242" width="9.28515625" style="52" customWidth="1"/>
    <col min="10243" max="10243" width="9.85546875" style="52" customWidth="1"/>
    <col min="10244" max="10244" width="7.140625" style="52" customWidth="1"/>
    <col min="10245" max="10245" width="8.5703125" style="52" customWidth="1"/>
    <col min="10246" max="10246" width="8.85546875" style="52" customWidth="1"/>
    <col min="10247" max="10247" width="7.140625" style="52" customWidth="1"/>
    <col min="10248" max="10248" width="9" style="52" customWidth="1"/>
    <col min="10249" max="10249" width="8.7109375" style="52" customWidth="1"/>
    <col min="10250" max="10250" width="6.5703125" style="52" customWidth="1"/>
    <col min="10251" max="10251" width="8.140625" style="52" customWidth="1"/>
    <col min="10252" max="10252" width="7.5703125" style="52" customWidth="1"/>
    <col min="10253" max="10253" width="7" style="52" customWidth="1"/>
    <col min="10254" max="10255" width="8.7109375" style="52" customWidth="1"/>
    <col min="10256" max="10256" width="7.28515625" style="52" customWidth="1"/>
    <col min="10257" max="10257" width="8.140625" style="52" customWidth="1"/>
    <col min="10258" max="10258" width="8.7109375" style="52" customWidth="1"/>
    <col min="10259" max="10259" width="6.42578125" style="52" customWidth="1"/>
    <col min="10260" max="10261" width="9.28515625" style="52" customWidth="1"/>
    <col min="10262" max="10262" width="6.42578125" style="52" customWidth="1"/>
    <col min="10263" max="10264" width="9.5703125" style="52" customWidth="1"/>
    <col min="10265" max="10265" width="6.42578125" style="52" customWidth="1"/>
    <col min="10266" max="10267" width="9.5703125" style="52" customWidth="1"/>
    <col min="10268" max="10268" width="6.7109375" style="52" customWidth="1"/>
    <col min="10269" max="10271" width="9.140625" style="52"/>
    <col min="10272" max="10272" width="10.85546875" style="52" bestFit="1" customWidth="1"/>
    <col min="10273" max="10493" width="9.140625" style="52"/>
    <col min="10494" max="10494" width="18.7109375" style="52" customWidth="1"/>
    <col min="10495" max="10496" width="9.42578125" style="52" customWidth="1"/>
    <col min="10497" max="10497" width="7.7109375" style="52" customWidth="1"/>
    <col min="10498" max="10498" width="9.28515625" style="52" customWidth="1"/>
    <col min="10499" max="10499" width="9.85546875" style="52" customWidth="1"/>
    <col min="10500" max="10500" width="7.140625" style="52" customWidth="1"/>
    <col min="10501" max="10501" width="8.5703125" style="52" customWidth="1"/>
    <col min="10502" max="10502" width="8.85546875" style="52" customWidth="1"/>
    <col min="10503" max="10503" width="7.140625" style="52" customWidth="1"/>
    <col min="10504" max="10504" width="9" style="52" customWidth="1"/>
    <col min="10505" max="10505" width="8.7109375" style="52" customWidth="1"/>
    <col min="10506" max="10506" width="6.5703125" style="52" customWidth="1"/>
    <col min="10507" max="10507" width="8.140625" style="52" customWidth="1"/>
    <col min="10508" max="10508" width="7.5703125" style="52" customWidth="1"/>
    <col min="10509" max="10509" width="7" style="52" customWidth="1"/>
    <col min="10510" max="10511" width="8.7109375" style="52" customWidth="1"/>
    <col min="10512" max="10512" width="7.28515625" style="52" customWidth="1"/>
    <col min="10513" max="10513" width="8.140625" style="52" customWidth="1"/>
    <col min="10514" max="10514" width="8.7109375" style="52" customWidth="1"/>
    <col min="10515" max="10515" width="6.42578125" style="52" customWidth="1"/>
    <col min="10516" max="10517" width="9.28515625" style="52" customWidth="1"/>
    <col min="10518" max="10518" width="6.42578125" style="52" customWidth="1"/>
    <col min="10519" max="10520" width="9.5703125" style="52" customWidth="1"/>
    <col min="10521" max="10521" width="6.42578125" style="52" customWidth="1"/>
    <col min="10522" max="10523" width="9.5703125" style="52" customWidth="1"/>
    <col min="10524" max="10524" width="6.7109375" style="52" customWidth="1"/>
    <col min="10525" max="10527" width="9.140625" style="52"/>
    <col min="10528" max="10528" width="10.85546875" style="52" bestFit="1" customWidth="1"/>
    <col min="10529" max="10749" width="9.140625" style="52"/>
    <col min="10750" max="10750" width="18.7109375" style="52" customWidth="1"/>
    <col min="10751" max="10752" width="9.42578125" style="52" customWidth="1"/>
    <col min="10753" max="10753" width="7.7109375" style="52" customWidth="1"/>
    <col min="10754" max="10754" width="9.28515625" style="52" customWidth="1"/>
    <col min="10755" max="10755" width="9.85546875" style="52" customWidth="1"/>
    <col min="10756" max="10756" width="7.140625" style="52" customWidth="1"/>
    <col min="10757" max="10757" width="8.5703125" style="52" customWidth="1"/>
    <col min="10758" max="10758" width="8.85546875" style="52" customWidth="1"/>
    <col min="10759" max="10759" width="7.140625" style="52" customWidth="1"/>
    <col min="10760" max="10760" width="9" style="52" customWidth="1"/>
    <col min="10761" max="10761" width="8.7109375" style="52" customWidth="1"/>
    <col min="10762" max="10762" width="6.5703125" style="52" customWidth="1"/>
    <col min="10763" max="10763" width="8.140625" style="52" customWidth="1"/>
    <col min="10764" max="10764" width="7.5703125" style="52" customWidth="1"/>
    <col min="10765" max="10765" width="7" style="52" customWidth="1"/>
    <col min="10766" max="10767" width="8.7109375" style="52" customWidth="1"/>
    <col min="10768" max="10768" width="7.28515625" style="52" customWidth="1"/>
    <col min="10769" max="10769" width="8.140625" style="52" customWidth="1"/>
    <col min="10770" max="10770" width="8.7109375" style="52" customWidth="1"/>
    <col min="10771" max="10771" width="6.42578125" style="52" customWidth="1"/>
    <col min="10772" max="10773" width="9.28515625" style="52" customWidth="1"/>
    <col min="10774" max="10774" width="6.42578125" style="52" customWidth="1"/>
    <col min="10775" max="10776" width="9.5703125" style="52" customWidth="1"/>
    <col min="10777" max="10777" width="6.42578125" style="52" customWidth="1"/>
    <col min="10778" max="10779" width="9.5703125" style="52" customWidth="1"/>
    <col min="10780" max="10780" width="6.7109375" style="52" customWidth="1"/>
    <col min="10781" max="10783" width="9.140625" style="52"/>
    <col min="10784" max="10784" width="10.85546875" style="52" bestFit="1" customWidth="1"/>
    <col min="10785" max="11005" width="9.140625" style="52"/>
    <col min="11006" max="11006" width="18.7109375" style="52" customWidth="1"/>
    <col min="11007" max="11008" width="9.42578125" style="52" customWidth="1"/>
    <col min="11009" max="11009" width="7.7109375" style="52" customWidth="1"/>
    <col min="11010" max="11010" width="9.28515625" style="52" customWidth="1"/>
    <col min="11011" max="11011" width="9.85546875" style="52" customWidth="1"/>
    <col min="11012" max="11012" width="7.140625" style="52" customWidth="1"/>
    <col min="11013" max="11013" width="8.5703125" style="52" customWidth="1"/>
    <col min="11014" max="11014" width="8.85546875" style="52" customWidth="1"/>
    <col min="11015" max="11015" width="7.140625" style="52" customWidth="1"/>
    <col min="11016" max="11016" width="9" style="52" customWidth="1"/>
    <col min="11017" max="11017" width="8.7109375" style="52" customWidth="1"/>
    <col min="11018" max="11018" width="6.5703125" style="52" customWidth="1"/>
    <col min="11019" max="11019" width="8.140625" style="52" customWidth="1"/>
    <col min="11020" max="11020" width="7.5703125" style="52" customWidth="1"/>
    <col min="11021" max="11021" width="7" style="52" customWidth="1"/>
    <col min="11022" max="11023" width="8.7109375" style="52" customWidth="1"/>
    <col min="11024" max="11024" width="7.28515625" style="52" customWidth="1"/>
    <col min="11025" max="11025" width="8.140625" style="52" customWidth="1"/>
    <col min="11026" max="11026" width="8.7109375" style="52" customWidth="1"/>
    <col min="11027" max="11027" width="6.42578125" style="52" customWidth="1"/>
    <col min="11028" max="11029" width="9.28515625" style="52" customWidth="1"/>
    <col min="11030" max="11030" width="6.42578125" style="52" customWidth="1"/>
    <col min="11031" max="11032" width="9.5703125" style="52" customWidth="1"/>
    <col min="11033" max="11033" width="6.42578125" style="52" customWidth="1"/>
    <col min="11034" max="11035" width="9.5703125" style="52" customWidth="1"/>
    <col min="11036" max="11036" width="6.7109375" style="52" customWidth="1"/>
    <col min="11037" max="11039" width="9.140625" style="52"/>
    <col min="11040" max="11040" width="10.85546875" style="52" bestFit="1" customWidth="1"/>
    <col min="11041" max="11261" width="9.140625" style="52"/>
    <col min="11262" max="11262" width="18.7109375" style="52" customWidth="1"/>
    <col min="11263" max="11264" width="9.42578125" style="52" customWidth="1"/>
    <col min="11265" max="11265" width="7.7109375" style="52" customWidth="1"/>
    <col min="11266" max="11266" width="9.28515625" style="52" customWidth="1"/>
    <col min="11267" max="11267" width="9.85546875" style="52" customWidth="1"/>
    <col min="11268" max="11268" width="7.140625" style="52" customWidth="1"/>
    <col min="11269" max="11269" width="8.5703125" style="52" customWidth="1"/>
    <col min="11270" max="11270" width="8.85546875" style="52" customWidth="1"/>
    <col min="11271" max="11271" width="7.140625" style="52" customWidth="1"/>
    <col min="11272" max="11272" width="9" style="52" customWidth="1"/>
    <col min="11273" max="11273" width="8.7109375" style="52" customWidth="1"/>
    <col min="11274" max="11274" width="6.5703125" style="52" customWidth="1"/>
    <col min="11275" max="11275" width="8.140625" style="52" customWidth="1"/>
    <col min="11276" max="11276" width="7.5703125" style="52" customWidth="1"/>
    <col min="11277" max="11277" width="7" style="52" customWidth="1"/>
    <col min="11278" max="11279" width="8.7109375" style="52" customWidth="1"/>
    <col min="11280" max="11280" width="7.28515625" style="52" customWidth="1"/>
    <col min="11281" max="11281" width="8.140625" style="52" customWidth="1"/>
    <col min="11282" max="11282" width="8.7109375" style="52" customWidth="1"/>
    <col min="11283" max="11283" width="6.42578125" style="52" customWidth="1"/>
    <col min="11284" max="11285" width="9.28515625" style="52" customWidth="1"/>
    <col min="11286" max="11286" width="6.42578125" style="52" customWidth="1"/>
    <col min="11287" max="11288" width="9.5703125" style="52" customWidth="1"/>
    <col min="11289" max="11289" width="6.42578125" style="52" customWidth="1"/>
    <col min="11290" max="11291" width="9.5703125" style="52" customWidth="1"/>
    <col min="11292" max="11292" width="6.7109375" style="52" customWidth="1"/>
    <col min="11293" max="11295" width="9.140625" style="52"/>
    <col min="11296" max="11296" width="10.85546875" style="52" bestFit="1" customWidth="1"/>
    <col min="11297" max="11517" width="9.140625" style="52"/>
    <col min="11518" max="11518" width="18.7109375" style="52" customWidth="1"/>
    <col min="11519" max="11520" width="9.42578125" style="52" customWidth="1"/>
    <col min="11521" max="11521" width="7.7109375" style="52" customWidth="1"/>
    <col min="11522" max="11522" width="9.28515625" style="52" customWidth="1"/>
    <col min="11523" max="11523" width="9.85546875" style="52" customWidth="1"/>
    <col min="11524" max="11524" width="7.140625" style="52" customWidth="1"/>
    <col min="11525" max="11525" width="8.5703125" style="52" customWidth="1"/>
    <col min="11526" max="11526" width="8.85546875" style="52" customWidth="1"/>
    <col min="11527" max="11527" width="7.140625" style="52" customWidth="1"/>
    <col min="11528" max="11528" width="9" style="52" customWidth="1"/>
    <col min="11529" max="11529" width="8.7109375" style="52" customWidth="1"/>
    <col min="11530" max="11530" width="6.5703125" style="52" customWidth="1"/>
    <col min="11531" max="11531" width="8.140625" style="52" customWidth="1"/>
    <col min="11532" max="11532" width="7.5703125" style="52" customWidth="1"/>
    <col min="11533" max="11533" width="7" style="52" customWidth="1"/>
    <col min="11534" max="11535" width="8.7109375" style="52" customWidth="1"/>
    <col min="11536" max="11536" width="7.28515625" style="52" customWidth="1"/>
    <col min="11537" max="11537" width="8.140625" style="52" customWidth="1"/>
    <col min="11538" max="11538" width="8.7109375" style="52" customWidth="1"/>
    <col min="11539" max="11539" width="6.42578125" style="52" customWidth="1"/>
    <col min="11540" max="11541" width="9.28515625" style="52" customWidth="1"/>
    <col min="11542" max="11542" width="6.42578125" style="52" customWidth="1"/>
    <col min="11543" max="11544" width="9.5703125" style="52" customWidth="1"/>
    <col min="11545" max="11545" width="6.42578125" style="52" customWidth="1"/>
    <col min="11546" max="11547" width="9.5703125" style="52" customWidth="1"/>
    <col min="11548" max="11548" width="6.7109375" style="52" customWidth="1"/>
    <col min="11549" max="11551" width="9.140625" style="52"/>
    <col min="11552" max="11552" width="10.85546875" style="52" bestFit="1" customWidth="1"/>
    <col min="11553" max="11773" width="9.140625" style="52"/>
    <col min="11774" max="11774" width="18.7109375" style="52" customWidth="1"/>
    <col min="11775" max="11776" width="9.42578125" style="52" customWidth="1"/>
    <col min="11777" max="11777" width="7.7109375" style="52" customWidth="1"/>
    <col min="11778" max="11778" width="9.28515625" style="52" customWidth="1"/>
    <col min="11779" max="11779" width="9.85546875" style="52" customWidth="1"/>
    <col min="11780" max="11780" width="7.140625" style="52" customWidth="1"/>
    <col min="11781" max="11781" width="8.5703125" style="52" customWidth="1"/>
    <col min="11782" max="11782" width="8.85546875" style="52" customWidth="1"/>
    <col min="11783" max="11783" width="7.140625" style="52" customWidth="1"/>
    <col min="11784" max="11784" width="9" style="52" customWidth="1"/>
    <col min="11785" max="11785" width="8.7109375" style="52" customWidth="1"/>
    <col min="11786" max="11786" width="6.5703125" style="52" customWidth="1"/>
    <col min="11787" max="11787" width="8.140625" style="52" customWidth="1"/>
    <col min="11788" max="11788" width="7.5703125" style="52" customWidth="1"/>
    <col min="11789" max="11789" width="7" style="52" customWidth="1"/>
    <col min="11790" max="11791" width="8.7109375" style="52" customWidth="1"/>
    <col min="11792" max="11792" width="7.28515625" style="52" customWidth="1"/>
    <col min="11793" max="11793" width="8.140625" style="52" customWidth="1"/>
    <col min="11794" max="11794" width="8.7109375" style="52" customWidth="1"/>
    <col min="11795" max="11795" width="6.42578125" style="52" customWidth="1"/>
    <col min="11796" max="11797" width="9.28515625" style="52" customWidth="1"/>
    <col min="11798" max="11798" width="6.42578125" style="52" customWidth="1"/>
    <col min="11799" max="11800" width="9.5703125" style="52" customWidth="1"/>
    <col min="11801" max="11801" width="6.42578125" style="52" customWidth="1"/>
    <col min="11802" max="11803" width="9.5703125" style="52" customWidth="1"/>
    <col min="11804" max="11804" width="6.7109375" style="52" customWidth="1"/>
    <col min="11805" max="11807" width="9.140625" style="52"/>
    <col min="11808" max="11808" width="10.85546875" style="52" bestFit="1" customWidth="1"/>
    <col min="11809" max="12029" width="9.140625" style="52"/>
    <col min="12030" max="12030" width="18.7109375" style="52" customWidth="1"/>
    <col min="12031" max="12032" width="9.42578125" style="52" customWidth="1"/>
    <col min="12033" max="12033" width="7.7109375" style="52" customWidth="1"/>
    <col min="12034" max="12034" width="9.28515625" style="52" customWidth="1"/>
    <col min="12035" max="12035" width="9.85546875" style="52" customWidth="1"/>
    <col min="12036" max="12036" width="7.140625" style="52" customWidth="1"/>
    <col min="12037" max="12037" width="8.5703125" style="52" customWidth="1"/>
    <col min="12038" max="12038" width="8.85546875" style="52" customWidth="1"/>
    <col min="12039" max="12039" width="7.140625" style="52" customWidth="1"/>
    <col min="12040" max="12040" width="9" style="52" customWidth="1"/>
    <col min="12041" max="12041" width="8.7109375" style="52" customWidth="1"/>
    <col min="12042" max="12042" width="6.5703125" style="52" customWidth="1"/>
    <col min="12043" max="12043" width="8.140625" style="52" customWidth="1"/>
    <col min="12044" max="12044" width="7.5703125" style="52" customWidth="1"/>
    <col min="12045" max="12045" width="7" style="52" customWidth="1"/>
    <col min="12046" max="12047" width="8.7109375" style="52" customWidth="1"/>
    <col min="12048" max="12048" width="7.28515625" style="52" customWidth="1"/>
    <col min="12049" max="12049" width="8.140625" style="52" customWidth="1"/>
    <col min="12050" max="12050" width="8.7109375" style="52" customWidth="1"/>
    <col min="12051" max="12051" width="6.42578125" style="52" customWidth="1"/>
    <col min="12052" max="12053" width="9.28515625" style="52" customWidth="1"/>
    <col min="12054" max="12054" width="6.42578125" style="52" customWidth="1"/>
    <col min="12055" max="12056" width="9.5703125" style="52" customWidth="1"/>
    <col min="12057" max="12057" width="6.42578125" style="52" customWidth="1"/>
    <col min="12058" max="12059" width="9.5703125" style="52" customWidth="1"/>
    <col min="12060" max="12060" width="6.7109375" style="52" customWidth="1"/>
    <col min="12061" max="12063" width="9.140625" style="52"/>
    <col min="12064" max="12064" width="10.85546875" style="52" bestFit="1" customWidth="1"/>
    <col min="12065" max="12285" width="9.140625" style="52"/>
    <col min="12286" max="12286" width="18.7109375" style="52" customWidth="1"/>
    <col min="12287" max="12288" width="9.42578125" style="52" customWidth="1"/>
    <col min="12289" max="12289" width="7.7109375" style="52" customWidth="1"/>
    <col min="12290" max="12290" width="9.28515625" style="52" customWidth="1"/>
    <col min="12291" max="12291" width="9.85546875" style="52" customWidth="1"/>
    <col min="12292" max="12292" width="7.140625" style="52" customWidth="1"/>
    <col min="12293" max="12293" width="8.5703125" style="52" customWidth="1"/>
    <col min="12294" max="12294" width="8.85546875" style="52" customWidth="1"/>
    <col min="12295" max="12295" width="7.140625" style="52" customWidth="1"/>
    <col min="12296" max="12296" width="9" style="52" customWidth="1"/>
    <col min="12297" max="12297" width="8.7109375" style="52" customWidth="1"/>
    <col min="12298" max="12298" width="6.5703125" style="52" customWidth="1"/>
    <col min="12299" max="12299" width="8.140625" style="52" customWidth="1"/>
    <col min="12300" max="12300" width="7.5703125" style="52" customWidth="1"/>
    <col min="12301" max="12301" width="7" style="52" customWidth="1"/>
    <col min="12302" max="12303" width="8.7109375" style="52" customWidth="1"/>
    <col min="12304" max="12304" width="7.28515625" style="52" customWidth="1"/>
    <col min="12305" max="12305" width="8.140625" style="52" customWidth="1"/>
    <col min="12306" max="12306" width="8.7109375" style="52" customWidth="1"/>
    <col min="12307" max="12307" width="6.42578125" style="52" customWidth="1"/>
    <col min="12308" max="12309" width="9.28515625" style="52" customWidth="1"/>
    <col min="12310" max="12310" width="6.42578125" style="52" customWidth="1"/>
    <col min="12311" max="12312" width="9.5703125" style="52" customWidth="1"/>
    <col min="12313" max="12313" width="6.42578125" style="52" customWidth="1"/>
    <col min="12314" max="12315" width="9.5703125" style="52" customWidth="1"/>
    <col min="12316" max="12316" width="6.7109375" style="52" customWidth="1"/>
    <col min="12317" max="12319" width="9.140625" style="52"/>
    <col min="12320" max="12320" width="10.85546875" style="52" bestFit="1" customWidth="1"/>
    <col min="12321" max="12541" width="9.140625" style="52"/>
    <col min="12542" max="12542" width="18.7109375" style="52" customWidth="1"/>
    <col min="12543" max="12544" width="9.42578125" style="52" customWidth="1"/>
    <col min="12545" max="12545" width="7.7109375" style="52" customWidth="1"/>
    <col min="12546" max="12546" width="9.28515625" style="52" customWidth="1"/>
    <col min="12547" max="12547" width="9.85546875" style="52" customWidth="1"/>
    <col min="12548" max="12548" width="7.140625" style="52" customWidth="1"/>
    <col min="12549" max="12549" width="8.5703125" style="52" customWidth="1"/>
    <col min="12550" max="12550" width="8.85546875" style="52" customWidth="1"/>
    <col min="12551" max="12551" width="7.140625" style="52" customWidth="1"/>
    <col min="12552" max="12552" width="9" style="52" customWidth="1"/>
    <col min="12553" max="12553" width="8.7109375" style="52" customWidth="1"/>
    <col min="12554" max="12554" width="6.5703125" style="52" customWidth="1"/>
    <col min="12555" max="12555" width="8.140625" style="52" customWidth="1"/>
    <col min="12556" max="12556" width="7.5703125" style="52" customWidth="1"/>
    <col min="12557" max="12557" width="7" style="52" customWidth="1"/>
    <col min="12558" max="12559" width="8.7109375" style="52" customWidth="1"/>
    <col min="12560" max="12560" width="7.28515625" style="52" customWidth="1"/>
    <col min="12561" max="12561" width="8.140625" style="52" customWidth="1"/>
    <col min="12562" max="12562" width="8.7109375" style="52" customWidth="1"/>
    <col min="12563" max="12563" width="6.42578125" style="52" customWidth="1"/>
    <col min="12564" max="12565" width="9.28515625" style="52" customWidth="1"/>
    <col min="12566" max="12566" width="6.42578125" style="52" customWidth="1"/>
    <col min="12567" max="12568" width="9.5703125" style="52" customWidth="1"/>
    <col min="12569" max="12569" width="6.42578125" style="52" customWidth="1"/>
    <col min="12570" max="12571" width="9.5703125" style="52" customWidth="1"/>
    <col min="12572" max="12572" width="6.7109375" style="52" customWidth="1"/>
    <col min="12573" max="12575" width="9.140625" style="52"/>
    <col min="12576" max="12576" width="10.85546875" style="52" bestFit="1" customWidth="1"/>
    <col min="12577" max="12797" width="9.140625" style="52"/>
    <col min="12798" max="12798" width="18.7109375" style="52" customWidth="1"/>
    <col min="12799" max="12800" width="9.42578125" style="52" customWidth="1"/>
    <col min="12801" max="12801" width="7.7109375" style="52" customWidth="1"/>
    <col min="12802" max="12802" width="9.28515625" style="52" customWidth="1"/>
    <col min="12803" max="12803" width="9.85546875" style="52" customWidth="1"/>
    <col min="12804" max="12804" width="7.140625" style="52" customWidth="1"/>
    <col min="12805" max="12805" width="8.5703125" style="52" customWidth="1"/>
    <col min="12806" max="12806" width="8.85546875" style="52" customWidth="1"/>
    <col min="12807" max="12807" width="7.140625" style="52" customWidth="1"/>
    <col min="12808" max="12808" width="9" style="52" customWidth="1"/>
    <col min="12809" max="12809" width="8.7109375" style="52" customWidth="1"/>
    <col min="12810" max="12810" width="6.5703125" style="52" customWidth="1"/>
    <col min="12811" max="12811" width="8.140625" style="52" customWidth="1"/>
    <col min="12812" max="12812" width="7.5703125" style="52" customWidth="1"/>
    <col min="12813" max="12813" width="7" style="52" customWidth="1"/>
    <col min="12814" max="12815" width="8.7109375" style="52" customWidth="1"/>
    <col min="12816" max="12816" width="7.28515625" style="52" customWidth="1"/>
    <col min="12817" max="12817" width="8.140625" style="52" customWidth="1"/>
    <col min="12818" max="12818" width="8.7109375" style="52" customWidth="1"/>
    <col min="12819" max="12819" width="6.42578125" style="52" customWidth="1"/>
    <col min="12820" max="12821" width="9.28515625" style="52" customWidth="1"/>
    <col min="12822" max="12822" width="6.42578125" style="52" customWidth="1"/>
    <col min="12823" max="12824" width="9.5703125" style="52" customWidth="1"/>
    <col min="12825" max="12825" width="6.42578125" style="52" customWidth="1"/>
    <col min="12826" max="12827" width="9.5703125" style="52" customWidth="1"/>
    <col min="12828" max="12828" width="6.7109375" style="52" customWidth="1"/>
    <col min="12829" max="12831" width="9.140625" style="52"/>
    <col min="12832" max="12832" width="10.85546875" style="52" bestFit="1" customWidth="1"/>
    <col min="12833" max="13053" width="9.140625" style="52"/>
    <col min="13054" max="13054" width="18.7109375" style="52" customWidth="1"/>
    <col min="13055" max="13056" width="9.42578125" style="52" customWidth="1"/>
    <col min="13057" max="13057" width="7.7109375" style="52" customWidth="1"/>
    <col min="13058" max="13058" width="9.28515625" style="52" customWidth="1"/>
    <col min="13059" max="13059" width="9.85546875" style="52" customWidth="1"/>
    <col min="13060" max="13060" width="7.140625" style="52" customWidth="1"/>
    <col min="13061" max="13061" width="8.5703125" style="52" customWidth="1"/>
    <col min="13062" max="13062" width="8.85546875" style="52" customWidth="1"/>
    <col min="13063" max="13063" width="7.140625" style="52" customWidth="1"/>
    <col min="13064" max="13064" width="9" style="52" customWidth="1"/>
    <col min="13065" max="13065" width="8.7109375" style="52" customWidth="1"/>
    <col min="13066" max="13066" width="6.5703125" style="52" customWidth="1"/>
    <col min="13067" max="13067" width="8.140625" style="52" customWidth="1"/>
    <col min="13068" max="13068" width="7.5703125" style="52" customWidth="1"/>
    <col min="13069" max="13069" width="7" style="52" customWidth="1"/>
    <col min="13070" max="13071" width="8.7109375" style="52" customWidth="1"/>
    <col min="13072" max="13072" width="7.28515625" style="52" customWidth="1"/>
    <col min="13073" max="13073" width="8.140625" style="52" customWidth="1"/>
    <col min="13074" max="13074" width="8.7109375" style="52" customWidth="1"/>
    <col min="13075" max="13075" width="6.42578125" style="52" customWidth="1"/>
    <col min="13076" max="13077" width="9.28515625" style="52" customWidth="1"/>
    <col min="13078" max="13078" width="6.42578125" style="52" customWidth="1"/>
    <col min="13079" max="13080" width="9.5703125" style="52" customWidth="1"/>
    <col min="13081" max="13081" width="6.42578125" style="52" customWidth="1"/>
    <col min="13082" max="13083" width="9.5703125" style="52" customWidth="1"/>
    <col min="13084" max="13084" width="6.7109375" style="52" customWidth="1"/>
    <col min="13085" max="13087" width="9.140625" style="52"/>
    <col min="13088" max="13088" width="10.85546875" style="52" bestFit="1" customWidth="1"/>
    <col min="13089" max="13309" width="9.140625" style="52"/>
    <col min="13310" max="13310" width="18.7109375" style="52" customWidth="1"/>
    <col min="13311" max="13312" width="9.42578125" style="52" customWidth="1"/>
    <col min="13313" max="13313" width="7.7109375" style="52" customWidth="1"/>
    <col min="13314" max="13314" width="9.28515625" style="52" customWidth="1"/>
    <col min="13315" max="13315" width="9.85546875" style="52" customWidth="1"/>
    <col min="13316" max="13316" width="7.140625" style="52" customWidth="1"/>
    <col min="13317" max="13317" width="8.5703125" style="52" customWidth="1"/>
    <col min="13318" max="13318" width="8.85546875" style="52" customWidth="1"/>
    <col min="13319" max="13319" width="7.140625" style="52" customWidth="1"/>
    <col min="13320" max="13320" width="9" style="52" customWidth="1"/>
    <col min="13321" max="13321" width="8.7109375" style="52" customWidth="1"/>
    <col min="13322" max="13322" width="6.5703125" style="52" customWidth="1"/>
    <col min="13323" max="13323" width="8.140625" style="52" customWidth="1"/>
    <col min="13324" max="13324" width="7.5703125" style="52" customWidth="1"/>
    <col min="13325" max="13325" width="7" style="52" customWidth="1"/>
    <col min="13326" max="13327" width="8.7109375" style="52" customWidth="1"/>
    <col min="13328" max="13328" width="7.28515625" style="52" customWidth="1"/>
    <col min="13329" max="13329" width="8.140625" style="52" customWidth="1"/>
    <col min="13330" max="13330" width="8.7109375" style="52" customWidth="1"/>
    <col min="13331" max="13331" width="6.42578125" style="52" customWidth="1"/>
    <col min="13332" max="13333" width="9.28515625" style="52" customWidth="1"/>
    <col min="13334" max="13334" width="6.42578125" style="52" customWidth="1"/>
    <col min="13335" max="13336" width="9.5703125" style="52" customWidth="1"/>
    <col min="13337" max="13337" width="6.42578125" style="52" customWidth="1"/>
    <col min="13338" max="13339" width="9.5703125" style="52" customWidth="1"/>
    <col min="13340" max="13340" width="6.7109375" style="52" customWidth="1"/>
    <col min="13341" max="13343" width="9.140625" style="52"/>
    <col min="13344" max="13344" width="10.85546875" style="52" bestFit="1" customWidth="1"/>
    <col min="13345" max="13565" width="9.140625" style="52"/>
    <col min="13566" max="13566" width="18.7109375" style="52" customWidth="1"/>
    <col min="13567" max="13568" width="9.42578125" style="52" customWidth="1"/>
    <col min="13569" max="13569" width="7.7109375" style="52" customWidth="1"/>
    <col min="13570" max="13570" width="9.28515625" style="52" customWidth="1"/>
    <col min="13571" max="13571" width="9.85546875" style="52" customWidth="1"/>
    <col min="13572" max="13572" width="7.140625" style="52" customWidth="1"/>
    <col min="13573" max="13573" width="8.5703125" style="52" customWidth="1"/>
    <col min="13574" max="13574" width="8.85546875" style="52" customWidth="1"/>
    <col min="13575" max="13575" width="7.140625" style="52" customWidth="1"/>
    <col min="13576" max="13576" width="9" style="52" customWidth="1"/>
    <col min="13577" max="13577" width="8.7109375" style="52" customWidth="1"/>
    <col min="13578" max="13578" width="6.5703125" style="52" customWidth="1"/>
    <col min="13579" max="13579" width="8.140625" style="52" customWidth="1"/>
    <col min="13580" max="13580" width="7.5703125" style="52" customWidth="1"/>
    <col min="13581" max="13581" width="7" style="52" customWidth="1"/>
    <col min="13582" max="13583" width="8.7109375" style="52" customWidth="1"/>
    <col min="13584" max="13584" width="7.28515625" style="52" customWidth="1"/>
    <col min="13585" max="13585" width="8.140625" style="52" customWidth="1"/>
    <col min="13586" max="13586" width="8.7109375" style="52" customWidth="1"/>
    <col min="13587" max="13587" width="6.42578125" style="52" customWidth="1"/>
    <col min="13588" max="13589" width="9.28515625" style="52" customWidth="1"/>
    <col min="13590" max="13590" width="6.42578125" style="52" customWidth="1"/>
    <col min="13591" max="13592" width="9.5703125" style="52" customWidth="1"/>
    <col min="13593" max="13593" width="6.42578125" style="52" customWidth="1"/>
    <col min="13594" max="13595" width="9.5703125" style="52" customWidth="1"/>
    <col min="13596" max="13596" width="6.7109375" style="52" customWidth="1"/>
    <col min="13597" max="13599" width="9.140625" style="52"/>
    <col min="13600" max="13600" width="10.85546875" style="52" bestFit="1" customWidth="1"/>
    <col min="13601" max="13821" width="9.140625" style="52"/>
    <col min="13822" max="13822" width="18.7109375" style="52" customWidth="1"/>
    <col min="13823" max="13824" width="9.42578125" style="52" customWidth="1"/>
    <col min="13825" max="13825" width="7.7109375" style="52" customWidth="1"/>
    <col min="13826" max="13826" width="9.28515625" style="52" customWidth="1"/>
    <col min="13827" max="13827" width="9.85546875" style="52" customWidth="1"/>
    <col min="13828" max="13828" width="7.140625" style="52" customWidth="1"/>
    <col min="13829" max="13829" width="8.5703125" style="52" customWidth="1"/>
    <col min="13830" max="13830" width="8.85546875" style="52" customWidth="1"/>
    <col min="13831" max="13831" width="7.140625" style="52" customWidth="1"/>
    <col min="13832" max="13832" width="9" style="52" customWidth="1"/>
    <col min="13833" max="13833" width="8.7109375" style="52" customWidth="1"/>
    <col min="13834" max="13834" width="6.5703125" style="52" customWidth="1"/>
    <col min="13835" max="13835" width="8.140625" style="52" customWidth="1"/>
    <col min="13836" max="13836" width="7.5703125" style="52" customWidth="1"/>
    <col min="13837" max="13837" width="7" style="52" customWidth="1"/>
    <col min="13838" max="13839" width="8.7109375" style="52" customWidth="1"/>
    <col min="13840" max="13840" width="7.28515625" style="52" customWidth="1"/>
    <col min="13841" max="13841" width="8.140625" style="52" customWidth="1"/>
    <col min="13842" max="13842" width="8.7109375" style="52" customWidth="1"/>
    <col min="13843" max="13843" width="6.42578125" style="52" customWidth="1"/>
    <col min="13844" max="13845" width="9.28515625" style="52" customWidth="1"/>
    <col min="13846" max="13846" width="6.42578125" style="52" customWidth="1"/>
    <col min="13847" max="13848" width="9.5703125" style="52" customWidth="1"/>
    <col min="13849" max="13849" width="6.42578125" style="52" customWidth="1"/>
    <col min="13850" max="13851" width="9.5703125" style="52" customWidth="1"/>
    <col min="13852" max="13852" width="6.7109375" style="52" customWidth="1"/>
    <col min="13853" max="13855" width="9.140625" style="52"/>
    <col min="13856" max="13856" width="10.85546875" style="52" bestFit="1" customWidth="1"/>
    <col min="13857" max="14077" width="9.140625" style="52"/>
    <col min="14078" max="14078" width="18.7109375" style="52" customWidth="1"/>
    <col min="14079" max="14080" width="9.42578125" style="52" customWidth="1"/>
    <col min="14081" max="14081" width="7.7109375" style="52" customWidth="1"/>
    <col min="14082" max="14082" width="9.28515625" style="52" customWidth="1"/>
    <col min="14083" max="14083" width="9.85546875" style="52" customWidth="1"/>
    <col min="14084" max="14084" width="7.140625" style="52" customWidth="1"/>
    <col min="14085" max="14085" width="8.5703125" style="52" customWidth="1"/>
    <col min="14086" max="14086" width="8.85546875" style="52" customWidth="1"/>
    <col min="14087" max="14087" width="7.140625" style="52" customWidth="1"/>
    <col min="14088" max="14088" width="9" style="52" customWidth="1"/>
    <col min="14089" max="14089" width="8.7109375" style="52" customWidth="1"/>
    <col min="14090" max="14090" width="6.5703125" style="52" customWidth="1"/>
    <col min="14091" max="14091" width="8.140625" style="52" customWidth="1"/>
    <col min="14092" max="14092" width="7.5703125" style="52" customWidth="1"/>
    <col min="14093" max="14093" width="7" style="52" customWidth="1"/>
    <col min="14094" max="14095" width="8.7109375" style="52" customWidth="1"/>
    <col min="14096" max="14096" width="7.28515625" style="52" customWidth="1"/>
    <col min="14097" max="14097" width="8.140625" style="52" customWidth="1"/>
    <col min="14098" max="14098" width="8.7109375" style="52" customWidth="1"/>
    <col min="14099" max="14099" width="6.42578125" style="52" customWidth="1"/>
    <col min="14100" max="14101" width="9.28515625" style="52" customWidth="1"/>
    <col min="14102" max="14102" width="6.42578125" style="52" customWidth="1"/>
    <col min="14103" max="14104" width="9.5703125" style="52" customWidth="1"/>
    <col min="14105" max="14105" width="6.42578125" style="52" customWidth="1"/>
    <col min="14106" max="14107" width="9.5703125" style="52" customWidth="1"/>
    <col min="14108" max="14108" width="6.7109375" style="52" customWidth="1"/>
    <col min="14109" max="14111" width="9.140625" style="52"/>
    <col min="14112" max="14112" width="10.85546875" style="52" bestFit="1" customWidth="1"/>
    <col min="14113" max="14333" width="9.140625" style="52"/>
    <col min="14334" max="14334" width="18.7109375" style="52" customWidth="1"/>
    <col min="14335" max="14336" width="9.42578125" style="52" customWidth="1"/>
    <col min="14337" max="14337" width="7.7109375" style="52" customWidth="1"/>
    <col min="14338" max="14338" width="9.28515625" style="52" customWidth="1"/>
    <col min="14339" max="14339" width="9.85546875" style="52" customWidth="1"/>
    <col min="14340" max="14340" width="7.140625" style="52" customWidth="1"/>
    <col min="14341" max="14341" width="8.5703125" style="52" customWidth="1"/>
    <col min="14342" max="14342" width="8.85546875" style="52" customWidth="1"/>
    <col min="14343" max="14343" width="7.140625" style="52" customWidth="1"/>
    <col min="14344" max="14344" width="9" style="52" customWidth="1"/>
    <col min="14345" max="14345" width="8.7109375" style="52" customWidth="1"/>
    <col min="14346" max="14346" width="6.5703125" style="52" customWidth="1"/>
    <col min="14347" max="14347" width="8.140625" style="52" customWidth="1"/>
    <col min="14348" max="14348" width="7.5703125" style="52" customWidth="1"/>
    <col min="14349" max="14349" width="7" style="52" customWidth="1"/>
    <col min="14350" max="14351" width="8.7109375" style="52" customWidth="1"/>
    <col min="14352" max="14352" width="7.28515625" style="52" customWidth="1"/>
    <col min="14353" max="14353" width="8.140625" style="52" customWidth="1"/>
    <col min="14354" max="14354" width="8.7109375" style="52" customWidth="1"/>
    <col min="14355" max="14355" width="6.42578125" style="52" customWidth="1"/>
    <col min="14356" max="14357" width="9.28515625" style="52" customWidth="1"/>
    <col min="14358" max="14358" width="6.42578125" style="52" customWidth="1"/>
    <col min="14359" max="14360" width="9.5703125" style="52" customWidth="1"/>
    <col min="14361" max="14361" width="6.42578125" style="52" customWidth="1"/>
    <col min="14362" max="14363" width="9.5703125" style="52" customWidth="1"/>
    <col min="14364" max="14364" width="6.7109375" style="52" customWidth="1"/>
    <col min="14365" max="14367" width="9.140625" style="52"/>
    <col min="14368" max="14368" width="10.85546875" style="52" bestFit="1" customWidth="1"/>
    <col min="14369" max="14589" width="9.140625" style="52"/>
    <col min="14590" max="14590" width="18.7109375" style="52" customWidth="1"/>
    <col min="14591" max="14592" width="9.42578125" style="52" customWidth="1"/>
    <col min="14593" max="14593" width="7.7109375" style="52" customWidth="1"/>
    <col min="14594" max="14594" width="9.28515625" style="52" customWidth="1"/>
    <col min="14595" max="14595" width="9.85546875" style="52" customWidth="1"/>
    <col min="14596" max="14596" width="7.140625" style="52" customWidth="1"/>
    <col min="14597" max="14597" width="8.5703125" style="52" customWidth="1"/>
    <col min="14598" max="14598" width="8.85546875" style="52" customWidth="1"/>
    <col min="14599" max="14599" width="7.140625" style="52" customWidth="1"/>
    <col min="14600" max="14600" width="9" style="52" customWidth="1"/>
    <col min="14601" max="14601" width="8.7109375" style="52" customWidth="1"/>
    <col min="14602" max="14602" width="6.5703125" style="52" customWidth="1"/>
    <col min="14603" max="14603" width="8.140625" style="52" customWidth="1"/>
    <col min="14604" max="14604" width="7.5703125" style="52" customWidth="1"/>
    <col min="14605" max="14605" width="7" style="52" customWidth="1"/>
    <col min="14606" max="14607" width="8.7109375" style="52" customWidth="1"/>
    <col min="14608" max="14608" width="7.28515625" style="52" customWidth="1"/>
    <col min="14609" max="14609" width="8.140625" style="52" customWidth="1"/>
    <col min="14610" max="14610" width="8.7109375" style="52" customWidth="1"/>
    <col min="14611" max="14611" width="6.42578125" style="52" customWidth="1"/>
    <col min="14612" max="14613" width="9.28515625" style="52" customWidth="1"/>
    <col min="14614" max="14614" width="6.42578125" style="52" customWidth="1"/>
    <col min="14615" max="14616" width="9.5703125" style="52" customWidth="1"/>
    <col min="14617" max="14617" width="6.42578125" style="52" customWidth="1"/>
    <col min="14618" max="14619" width="9.5703125" style="52" customWidth="1"/>
    <col min="14620" max="14620" width="6.7109375" style="52" customWidth="1"/>
    <col min="14621" max="14623" width="9.140625" style="52"/>
    <col min="14624" max="14624" width="10.85546875" style="52" bestFit="1" customWidth="1"/>
    <col min="14625" max="14845" width="9.140625" style="52"/>
    <col min="14846" max="14846" width="18.7109375" style="52" customWidth="1"/>
    <col min="14847" max="14848" width="9.42578125" style="52" customWidth="1"/>
    <col min="14849" max="14849" width="7.7109375" style="52" customWidth="1"/>
    <col min="14850" max="14850" width="9.28515625" style="52" customWidth="1"/>
    <col min="14851" max="14851" width="9.85546875" style="52" customWidth="1"/>
    <col min="14852" max="14852" width="7.140625" style="52" customWidth="1"/>
    <col min="14853" max="14853" width="8.5703125" style="52" customWidth="1"/>
    <col min="14854" max="14854" width="8.85546875" style="52" customWidth="1"/>
    <col min="14855" max="14855" width="7.140625" style="52" customWidth="1"/>
    <col min="14856" max="14856" width="9" style="52" customWidth="1"/>
    <col min="14857" max="14857" width="8.7109375" style="52" customWidth="1"/>
    <col min="14858" max="14858" width="6.5703125" style="52" customWidth="1"/>
    <col min="14859" max="14859" width="8.140625" style="52" customWidth="1"/>
    <col min="14860" max="14860" width="7.5703125" style="52" customWidth="1"/>
    <col min="14861" max="14861" width="7" style="52" customWidth="1"/>
    <col min="14862" max="14863" width="8.7109375" style="52" customWidth="1"/>
    <col min="14864" max="14864" width="7.28515625" style="52" customWidth="1"/>
    <col min="14865" max="14865" width="8.140625" style="52" customWidth="1"/>
    <col min="14866" max="14866" width="8.7109375" style="52" customWidth="1"/>
    <col min="14867" max="14867" width="6.42578125" style="52" customWidth="1"/>
    <col min="14868" max="14869" width="9.28515625" style="52" customWidth="1"/>
    <col min="14870" max="14870" width="6.42578125" style="52" customWidth="1"/>
    <col min="14871" max="14872" width="9.5703125" style="52" customWidth="1"/>
    <col min="14873" max="14873" width="6.42578125" style="52" customWidth="1"/>
    <col min="14874" max="14875" width="9.5703125" style="52" customWidth="1"/>
    <col min="14876" max="14876" width="6.7109375" style="52" customWidth="1"/>
    <col min="14877" max="14879" width="9.140625" style="52"/>
    <col min="14880" max="14880" width="10.85546875" style="52" bestFit="1" customWidth="1"/>
    <col min="14881" max="15101" width="9.140625" style="52"/>
    <col min="15102" max="15102" width="18.7109375" style="52" customWidth="1"/>
    <col min="15103" max="15104" width="9.42578125" style="52" customWidth="1"/>
    <col min="15105" max="15105" width="7.7109375" style="52" customWidth="1"/>
    <col min="15106" max="15106" width="9.28515625" style="52" customWidth="1"/>
    <col min="15107" max="15107" width="9.85546875" style="52" customWidth="1"/>
    <col min="15108" max="15108" width="7.140625" style="52" customWidth="1"/>
    <col min="15109" max="15109" width="8.5703125" style="52" customWidth="1"/>
    <col min="15110" max="15110" width="8.85546875" style="52" customWidth="1"/>
    <col min="15111" max="15111" width="7.140625" style="52" customWidth="1"/>
    <col min="15112" max="15112" width="9" style="52" customWidth="1"/>
    <col min="15113" max="15113" width="8.7109375" style="52" customWidth="1"/>
    <col min="15114" max="15114" width="6.5703125" style="52" customWidth="1"/>
    <col min="15115" max="15115" width="8.140625" style="52" customWidth="1"/>
    <col min="15116" max="15116" width="7.5703125" style="52" customWidth="1"/>
    <col min="15117" max="15117" width="7" style="52" customWidth="1"/>
    <col min="15118" max="15119" width="8.7109375" style="52" customWidth="1"/>
    <col min="15120" max="15120" width="7.28515625" style="52" customWidth="1"/>
    <col min="15121" max="15121" width="8.140625" style="52" customWidth="1"/>
    <col min="15122" max="15122" width="8.7109375" style="52" customWidth="1"/>
    <col min="15123" max="15123" width="6.42578125" style="52" customWidth="1"/>
    <col min="15124" max="15125" width="9.28515625" style="52" customWidth="1"/>
    <col min="15126" max="15126" width="6.42578125" style="52" customWidth="1"/>
    <col min="15127" max="15128" width="9.5703125" style="52" customWidth="1"/>
    <col min="15129" max="15129" width="6.42578125" style="52" customWidth="1"/>
    <col min="15130" max="15131" width="9.5703125" style="52" customWidth="1"/>
    <col min="15132" max="15132" width="6.7109375" style="52" customWidth="1"/>
    <col min="15133" max="15135" width="9.140625" style="52"/>
    <col min="15136" max="15136" width="10.85546875" style="52" bestFit="1" customWidth="1"/>
    <col min="15137" max="15357" width="9.140625" style="52"/>
    <col min="15358" max="15358" width="18.7109375" style="52" customWidth="1"/>
    <col min="15359" max="15360" width="9.42578125" style="52" customWidth="1"/>
    <col min="15361" max="15361" width="7.7109375" style="52" customWidth="1"/>
    <col min="15362" max="15362" width="9.28515625" style="52" customWidth="1"/>
    <col min="15363" max="15363" width="9.85546875" style="52" customWidth="1"/>
    <col min="15364" max="15364" width="7.140625" style="52" customWidth="1"/>
    <col min="15365" max="15365" width="8.5703125" style="52" customWidth="1"/>
    <col min="15366" max="15366" width="8.85546875" style="52" customWidth="1"/>
    <col min="15367" max="15367" width="7.140625" style="52" customWidth="1"/>
    <col min="15368" max="15368" width="9" style="52" customWidth="1"/>
    <col min="15369" max="15369" width="8.7109375" style="52" customWidth="1"/>
    <col min="15370" max="15370" width="6.5703125" style="52" customWidth="1"/>
    <col min="15371" max="15371" width="8.140625" style="52" customWidth="1"/>
    <col min="15372" max="15372" width="7.5703125" style="52" customWidth="1"/>
    <col min="15373" max="15373" width="7" style="52" customWidth="1"/>
    <col min="15374" max="15375" width="8.7109375" style="52" customWidth="1"/>
    <col min="15376" max="15376" width="7.28515625" style="52" customWidth="1"/>
    <col min="15377" max="15377" width="8.140625" style="52" customWidth="1"/>
    <col min="15378" max="15378" width="8.7109375" style="52" customWidth="1"/>
    <col min="15379" max="15379" width="6.42578125" style="52" customWidth="1"/>
    <col min="15380" max="15381" width="9.28515625" style="52" customWidth="1"/>
    <col min="15382" max="15382" width="6.42578125" style="52" customWidth="1"/>
    <col min="15383" max="15384" width="9.5703125" style="52" customWidth="1"/>
    <col min="15385" max="15385" width="6.42578125" style="52" customWidth="1"/>
    <col min="15386" max="15387" width="9.5703125" style="52" customWidth="1"/>
    <col min="15388" max="15388" width="6.7109375" style="52" customWidth="1"/>
    <col min="15389" max="15391" width="9.140625" style="52"/>
    <col min="15392" max="15392" width="10.85546875" style="52" bestFit="1" customWidth="1"/>
    <col min="15393" max="15613" width="9.140625" style="52"/>
    <col min="15614" max="15614" width="18.7109375" style="52" customWidth="1"/>
    <col min="15615" max="15616" width="9.42578125" style="52" customWidth="1"/>
    <col min="15617" max="15617" width="7.7109375" style="52" customWidth="1"/>
    <col min="15618" max="15618" width="9.28515625" style="52" customWidth="1"/>
    <col min="15619" max="15619" width="9.85546875" style="52" customWidth="1"/>
    <col min="15620" max="15620" width="7.140625" style="52" customWidth="1"/>
    <col min="15621" max="15621" width="8.5703125" style="52" customWidth="1"/>
    <col min="15622" max="15622" width="8.85546875" style="52" customWidth="1"/>
    <col min="15623" max="15623" width="7.140625" style="52" customWidth="1"/>
    <col min="15624" max="15624" width="9" style="52" customWidth="1"/>
    <col min="15625" max="15625" width="8.7109375" style="52" customWidth="1"/>
    <col min="15626" max="15626" width="6.5703125" style="52" customWidth="1"/>
    <col min="15627" max="15627" width="8.140625" style="52" customWidth="1"/>
    <col min="15628" max="15628" width="7.5703125" style="52" customWidth="1"/>
    <col min="15629" max="15629" width="7" style="52" customWidth="1"/>
    <col min="15630" max="15631" width="8.7109375" style="52" customWidth="1"/>
    <col min="15632" max="15632" width="7.28515625" style="52" customWidth="1"/>
    <col min="15633" max="15633" width="8.140625" style="52" customWidth="1"/>
    <col min="15634" max="15634" width="8.7109375" style="52" customWidth="1"/>
    <col min="15635" max="15635" width="6.42578125" style="52" customWidth="1"/>
    <col min="15636" max="15637" width="9.28515625" style="52" customWidth="1"/>
    <col min="15638" max="15638" width="6.42578125" style="52" customWidth="1"/>
    <col min="15639" max="15640" width="9.5703125" style="52" customWidth="1"/>
    <col min="15641" max="15641" width="6.42578125" style="52" customWidth="1"/>
    <col min="15642" max="15643" width="9.5703125" style="52" customWidth="1"/>
    <col min="15644" max="15644" width="6.7109375" style="52" customWidth="1"/>
    <col min="15645" max="15647" width="9.140625" style="52"/>
    <col min="15648" max="15648" width="10.85546875" style="52" bestFit="1" customWidth="1"/>
    <col min="15649" max="15869" width="9.140625" style="52"/>
    <col min="15870" max="15870" width="18.7109375" style="52" customWidth="1"/>
    <col min="15871" max="15872" width="9.42578125" style="52" customWidth="1"/>
    <col min="15873" max="15873" width="7.7109375" style="52" customWidth="1"/>
    <col min="15874" max="15874" width="9.28515625" style="52" customWidth="1"/>
    <col min="15875" max="15875" width="9.85546875" style="52" customWidth="1"/>
    <col min="15876" max="15876" width="7.140625" style="52" customWidth="1"/>
    <col min="15877" max="15877" width="8.5703125" style="52" customWidth="1"/>
    <col min="15878" max="15878" width="8.85546875" style="52" customWidth="1"/>
    <col min="15879" max="15879" width="7.140625" style="52" customWidth="1"/>
    <col min="15880" max="15880" width="9" style="52" customWidth="1"/>
    <col min="15881" max="15881" width="8.7109375" style="52" customWidth="1"/>
    <col min="15882" max="15882" width="6.5703125" style="52" customWidth="1"/>
    <col min="15883" max="15883" width="8.140625" style="52" customWidth="1"/>
    <col min="15884" max="15884" width="7.5703125" style="52" customWidth="1"/>
    <col min="15885" max="15885" width="7" style="52" customWidth="1"/>
    <col min="15886" max="15887" width="8.7109375" style="52" customWidth="1"/>
    <col min="15888" max="15888" width="7.28515625" style="52" customWidth="1"/>
    <col min="15889" max="15889" width="8.140625" style="52" customWidth="1"/>
    <col min="15890" max="15890" width="8.7109375" style="52" customWidth="1"/>
    <col min="15891" max="15891" width="6.42578125" style="52" customWidth="1"/>
    <col min="15892" max="15893" width="9.28515625" style="52" customWidth="1"/>
    <col min="15894" max="15894" width="6.42578125" style="52" customWidth="1"/>
    <col min="15895" max="15896" width="9.5703125" style="52" customWidth="1"/>
    <col min="15897" max="15897" width="6.42578125" style="52" customWidth="1"/>
    <col min="15898" max="15899" width="9.5703125" style="52" customWidth="1"/>
    <col min="15900" max="15900" width="6.7109375" style="52" customWidth="1"/>
    <col min="15901" max="15903" width="9.140625" style="52"/>
    <col min="15904" max="15904" width="10.85546875" style="52" bestFit="1" customWidth="1"/>
    <col min="15905" max="16125" width="9.140625" style="52"/>
    <col min="16126" max="16126" width="18.7109375" style="52" customWidth="1"/>
    <col min="16127" max="16128" width="9.42578125" style="52" customWidth="1"/>
    <col min="16129" max="16129" width="7.7109375" style="52" customWidth="1"/>
    <col min="16130" max="16130" width="9.28515625" style="52" customWidth="1"/>
    <col min="16131" max="16131" width="9.85546875" style="52" customWidth="1"/>
    <col min="16132" max="16132" width="7.140625" style="52" customWidth="1"/>
    <col min="16133" max="16133" width="8.5703125" style="52" customWidth="1"/>
    <col min="16134" max="16134" width="8.85546875" style="52" customWidth="1"/>
    <col min="16135" max="16135" width="7.140625" style="52" customWidth="1"/>
    <col min="16136" max="16136" width="9" style="52" customWidth="1"/>
    <col min="16137" max="16137" width="8.7109375" style="52" customWidth="1"/>
    <col min="16138" max="16138" width="6.5703125" style="52" customWidth="1"/>
    <col min="16139" max="16139" width="8.140625" style="52" customWidth="1"/>
    <col min="16140" max="16140" width="7.5703125" style="52" customWidth="1"/>
    <col min="16141" max="16141" width="7" style="52" customWidth="1"/>
    <col min="16142" max="16143" width="8.7109375" style="52" customWidth="1"/>
    <col min="16144" max="16144" width="7.28515625" style="52" customWidth="1"/>
    <col min="16145" max="16145" width="8.140625" style="52" customWidth="1"/>
    <col min="16146" max="16146" width="8.7109375" style="52" customWidth="1"/>
    <col min="16147" max="16147" width="6.42578125" style="52" customWidth="1"/>
    <col min="16148" max="16149" width="9.28515625" style="52" customWidth="1"/>
    <col min="16150" max="16150" width="6.42578125" style="52" customWidth="1"/>
    <col min="16151" max="16152" width="9.5703125" style="52" customWidth="1"/>
    <col min="16153" max="16153" width="6.42578125" style="52" customWidth="1"/>
    <col min="16154" max="16155" width="9.5703125" style="52" customWidth="1"/>
    <col min="16156" max="16156" width="6.7109375" style="52" customWidth="1"/>
    <col min="16157" max="16159" width="9.140625" style="52"/>
    <col min="16160" max="16160" width="10.85546875" style="52" bestFit="1" customWidth="1"/>
    <col min="16161" max="16384" width="9.140625" style="52"/>
  </cols>
  <sheetData>
    <row r="1" spans="1:29" s="45" customFormat="1" ht="43.15" customHeight="1" x14ac:dyDescent="0.25">
      <c r="A1" s="99"/>
      <c r="B1" s="249" t="s">
        <v>70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41"/>
      <c r="O1" s="41"/>
      <c r="P1" s="41"/>
      <c r="Q1" s="42"/>
      <c r="R1" s="42"/>
      <c r="S1" s="43"/>
      <c r="T1" s="42"/>
      <c r="U1" s="42"/>
      <c r="V1" s="42"/>
      <c r="W1" s="42"/>
      <c r="X1" s="42"/>
      <c r="Y1" s="44"/>
      <c r="AA1" s="46"/>
      <c r="AB1" s="112" t="s">
        <v>21</v>
      </c>
    </row>
    <row r="2" spans="1:29" s="45" customFormat="1" ht="11.25" customHeight="1" x14ac:dyDescent="0.25">
      <c r="A2" s="99"/>
      <c r="B2" s="100"/>
      <c r="C2" s="183"/>
      <c r="D2" s="183"/>
      <c r="E2" s="100"/>
      <c r="F2" s="100"/>
      <c r="G2" s="100"/>
      <c r="H2" s="94"/>
      <c r="I2" s="94"/>
      <c r="J2" s="94"/>
      <c r="K2" s="100"/>
      <c r="L2" s="100"/>
      <c r="M2" s="47" t="s">
        <v>7</v>
      </c>
      <c r="N2" s="41"/>
      <c r="O2" s="41"/>
      <c r="P2" s="41"/>
      <c r="Q2" s="42"/>
      <c r="R2" s="42"/>
      <c r="S2" s="43"/>
      <c r="T2" s="42"/>
      <c r="U2" s="42"/>
      <c r="V2" s="42"/>
      <c r="W2" s="42"/>
      <c r="X2" s="42"/>
      <c r="Y2" s="44"/>
      <c r="AA2" s="46"/>
      <c r="AB2" s="47" t="s">
        <v>7</v>
      </c>
    </row>
    <row r="3" spans="1:29" s="45" customFormat="1" ht="64.5" customHeight="1" x14ac:dyDescent="0.2">
      <c r="A3" s="250"/>
      <c r="B3" s="244" t="s">
        <v>45</v>
      </c>
      <c r="C3" s="245"/>
      <c r="D3" s="246"/>
      <c r="E3" s="242" t="s">
        <v>14</v>
      </c>
      <c r="F3" s="242"/>
      <c r="G3" s="242"/>
      <c r="H3" s="242" t="s">
        <v>79</v>
      </c>
      <c r="I3" s="242"/>
      <c r="J3" s="242"/>
      <c r="K3" s="242" t="s">
        <v>15</v>
      </c>
      <c r="L3" s="242"/>
      <c r="M3" s="242"/>
      <c r="N3" s="242" t="s">
        <v>9</v>
      </c>
      <c r="O3" s="242"/>
      <c r="P3" s="242"/>
      <c r="Q3" s="242" t="s">
        <v>10</v>
      </c>
      <c r="R3" s="242"/>
      <c r="S3" s="242"/>
      <c r="T3" s="244" t="s">
        <v>48</v>
      </c>
      <c r="U3" s="245"/>
      <c r="V3" s="246"/>
      <c r="W3" s="243" t="s">
        <v>17</v>
      </c>
      <c r="X3" s="243"/>
      <c r="Y3" s="243"/>
      <c r="Z3" s="242" t="s">
        <v>16</v>
      </c>
      <c r="AA3" s="242"/>
      <c r="AB3" s="242"/>
    </row>
    <row r="4" spans="1:29" s="176" customFormat="1" ht="27.75" customHeight="1" x14ac:dyDescent="0.25">
      <c r="A4" s="250"/>
      <c r="B4" s="170" t="s">
        <v>43</v>
      </c>
      <c r="C4" s="170" t="s">
        <v>46</v>
      </c>
      <c r="D4" s="175" t="s">
        <v>2</v>
      </c>
      <c r="E4" s="170" t="s">
        <v>43</v>
      </c>
      <c r="F4" s="170" t="s">
        <v>46</v>
      </c>
      <c r="G4" s="175" t="s">
        <v>2</v>
      </c>
      <c r="H4" s="170" t="s">
        <v>43</v>
      </c>
      <c r="I4" s="170" t="s">
        <v>46</v>
      </c>
      <c r="J4" s="175" t="s">
        <v>2</v>
      </c>
      <c r="K4" s="170" t="s">
        <v>43</v>
      </c>
      <c r="L4" s="170" t="s">
        <v>46</v>
      </c>
      <c r="M4" s="175" t="s">
        <v>2</v>
      </c>
      <c r="N4" s="170" t="s">
        <v>43</v>
      </c>
      <c r="O4" s="170" t="s">
        <v>46</v>
      </c>
      <c r="P4" s="175" t="s">
        <v>2</v>
      </c>
      <c r="Q4" s="170" t="s">
        <v>43</v>
      </c>
      <c r="R4" s="170" t="s">
        <v>46</v>
      </c>
      <c r="S4" s="175" t="s">
        <v>2</v>
      </c>
      <c r="T4" s="170" t="s">
        <v>43</v>
      </c>
      <c r="U4" s="170" t="s">
        <v>46</v>
      </c>
      <c r="V4" s="175" t="s">
        <v>2</v>
      </c>
      <c r="W4" s="170" t="s">
        <v>43</v>
      </c>
      <c r="X4" s="170" t="s">
        <v>46</v>
      </c>
      <c r="Y4" s="175" t="s">
        <v>2</v>
      </c>
      <c r="Z4" s="170" t="s">
        <v>43</v>
      </c>
      <c r="AA4" s="170" t="s">
        <v>46</v>
      </c>
      <c r="AB4" s="175" t="s">
        <v>2</v>
      </c>
    </row>
    <row r="5" spans="1:29" s="50" customFormat="1" ht="11.25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</row>
    <row r="6" spans="1:29" s="159" customFormat="1" ht="19.149999999999999" customHeight="1" x14ac:dyDescent="0.25">
      <c r="A6" s="117" t="s">
        <v>35</v>
      </c>
      <c r="B6" s="129">
        <f>SUM(B7:B12)</f>
        <v>6991</v>
      </c>
      <c r="C6" s="129">
        <f>SUM(C7:C12)</f>
        <v>3989</v>
      </c>
      <c r="D6" s="185">
        <f>C6/B6*100</f>
        <v>57.059075954799034</v>
      </c>
      <c r="E6" s="129">
        <f>SUM(E7:E12)</f>
        <v>5747</v>
      </c>
      <c r="F6" s="129">
        <f>SUM(F7:F12)</f>
        <v>3022</v>
      </c>
      <c r="G6" s="130">
        <f t="shared" ref="G6:G7" si="0">F6/E6*100</f>
        <v>52.583956847050636</v>
      </c>
      <c r="H6" s="129">
        <f>SUM(H7:H12)</f>
        <v>1686</v>
      </c>
      <c r="I6" s="129">
        <f>SUM(I7:I12)</f>
        <v>1607</v>
      </c>
      <c r="J6" s="130">
        <f t="shared" ref="J6:J7" si="1">I6/H6*100</f>
        <v>95.314353499406877</v>
      </c>
      <c r="K6" s="129">
        <f>SUM(K7:K12)</f>
        <v>576</v>
      </c>
      <c r="L6" s="129">
        <f>SUM(L7:L12)</f>
        <v>378</v>
      </c>
      <c r="M6" s="130">
        <f t="shared" ref="M6:M7" si="2">L6/K6*100</f>
        <v>65.625</v>
      </c>
      <c r="N6" s="129">
        <f>SUM(N7:N12)</f>
        <v>30</v>
      </c>
      <c r="O6" s="129">
        <f>SUM(O7:O12)</f>
        <v>28</v>
      </c>
      <c r="P6" s="130">
        <f t="shared" ref="P6:P10" si="3">O6/N6*100</f>
        <v>93.333333333333329</v>
      </c>
      <c r="Q6" s="129">
        <f>SUM(Q7:Q12)</f>
        <v>5266</v>
      </c>
      <c r="R6" s="129">
        <f>SUM(R7:R12)</f>
        <v>2710</v>
      </c>
      <c r="S6" s="130">
        <f t="shared" ref="S6:S7" si="4">R6/Q6*100</f>
        <v>51.462210406380557</v>
      </c>
      <c r="T6" s="129">
        <f>SUM(T7:T12)</f>
        <v>2532</v>
      </c>
      <c r="U6" s="129">
        <f>SUM(U7:U12)</f>
        <v>1416</v>
      </c>
      <c r="V6" s="185">
        <f>U6/T6*100</f>
        <v>55.924170616113742</v>
      </c>
      <c r="W6" s="129">
        <f>SUM(W7:W12)</f>
        <v>2154</v>
      </c>
      <c r="X6" s="129">
        <f>SUM(X7:X12)</f>
        <v>867</v>
      </c>
      <c r="Y6" s="130">
        <f t="shared" ref="Y6:Y7" si="5">X6/W6*100</f>
        <v>40.250696378830078</v>
      </c>
      <c r="Z6" s="129">
        <f>SUM(Z7:Z12)</f>
        <v>1841</v>
      </c>
      <c r="AA6" s="129">
        <f>SUM(AA7:AA12)</f>
        <v>467</v>
      </c>
      <c r="AB6" s="130">
        <f t="shared" ref="AB6:AB7" si="6">AA6/Z6*100</f>
        <v>25.366648560564908</v>
      </c>
    </row>
    <row r="7" spans="1:29" ht="48" customHeight="1" x14ac:dyDescent="0.25">
      <c r="A7" s="186" t="s">
        <v>51</v>
      </c>
      <c r="B7" s="141">
        <v>2846</v>
      </c>
      <c r="C7" s="127">
        <v>1330</v>
      </c>
      <c r="D7" s="185">
        <f t="shared" ref="D7" si="7">C7/B7*100</f>
        <v>46.732255797610684</v>
      </c>
      <c r="E7" s="141">
        <v>2352</v>
      </c>
      <c r="F7" s="127">
        <v>994</v>
      </c>
      <c r="G7" s="130">
        <f t="shared" si="0"/>
        <v>42.261904761904759</v>
      </c>
      <c r="H7" s="141">
        <v>423</v>
      </c>
      <c r="I7" s="127">
        <v>443</v>
      </c>
      <c r="J7" s="130">
        <f t="shared" si="1"/>
        <v>104.72813238770686</v>
      </c>
      <c r="K7" s="141">
        <v>141</v>
      </c>
      <c r="L7" s="127">
        <v>94</v>
      </c>
      <c r="M7" s="130">
        <f t="shared" si="2"/>
        <v>66.666666666666657</v>
      </c>
      <c r="N7" s="141">
        <v>4</v>
      </c>
      <c r="O7" s="127">
        <v>13</v>
      </c>
      <c r="P7" s="130">
        <f t="shared" si="3"/>
        <v>325</v>
      </c>
      <c r="Q7" s="143">
        <v>2083</v>
      </c>
      <c r="R7" s="127">
        <v>844</v>
      </c>
      <c r="S7" s="130">
        <f t="shared" si="4"/>
        <v>40.518482957273164</v>
      </c>
      <c r="T7" s="141">
        <v>1127</v>
      </c>
      <c r="U7" s="127">
        <v>479</v>
      </c>
      <c r="V7" s="185">
        <f t="shared" ref="V7" si="8">U7/T7*100</f>
        <v>42.502218278615793</v>
      </c>
      <c r="W7" s="141">
        <v>940</v>
      </c>
      <c r="X7" s="127">
        <v>275</v>
      </c>
      <c r="Y7" s="130">
        <f t="shared" si="5"/>
        <v>29.25531914893617</v>
      </c>
      <c r="Z7" s="141">
        <v>789</v>
      </c>
      <c r="AA7" s="127">
        <v>153</v>
      </c>
      <c r="AB7" s="130">
        <f t="shared" si="6"/>
        <v>19.391634980988592</v>
      </c>
      <c r="AC7" s="51"/>
    </row>
    <row r="8" spans="1:29" ht="48" customHeight="1" x14ac:dyDescent="0.25">
      <c r="A8" s="186" t="s">
        <v>50</v>
      </c>
      <c r="B8" s="141">
        <v>212</v>
      </c>
      <c r="C8" s="127">
        <v>163</v>
      </c>
      <c r="D8" s="185">
        <f>C8/B8*100</f>
        <v>76.886792452830193</v>
      </c>
      <c r="E8" s="141">
        <v>174</v>
      </c>
      <c r="F8" s="127">
        <v>127</v>
      </c>
      <c r="G8" s="130">
        <f>F8/E8*100</f>
        <v>72.988505747126439</v>
      </c>
      <c r="H8" s="141">
        <v>66</v>
      </c>
      <c r="I8" s="127">
        <v>73</v>
      </c>
      <c r="J8" s="130">
        <f>I8/H8*100</f>
        <v>110.60606060606059</v>
      </c>
      <c r="K8" s="141">
        <v>36</v>
      </c>
      <c r="L8" s="127">
        <v>26</v>
      </c>
      <c r="M8" s="130">
        <f>L8/K8*100</f>
        <v>72.222222222222214</v>
      </c>
      <c r="N8" s="141">
        <v>0</v>
      </c>
      <c r="O8" s="127">
        <v>0</v>
      </c>
      <c r="P8" s="130" t="s">
        <v>42</v>
      </c>
      <c r="Q8" s="143">
        <v>155</v>
      </c>
      <c r="R8" s="127">
        <v>123</v>
      </c>
      <c r="S8" s="130">
        <f>R8/Q8*100</f>
        <v>79.354838709677423</v>
      </c>
      <c r="T8" s="141">
        <v>80</v>
      </c>
      <c r="U8" s="127">
        <v>69</v>
      </c>
      <c r="V8" s="185">
        <f>U8/T8*100</f>
        <v>86.25</v>
      </c>
      <c r="W8" s="141">
        <v>72</v>
      </c>
      <c r="X8" s="127">
        <v>46</v>
      </c>
      <c r="Y8" s="130">
        <f>X8/W8*100</f>
        <v>63.888888888888886</v>
      </c>
      <c r="Z8" s="141">
        <v>69</v>
      </c>
      <c r="AA8" s="127">
        <v>34</v>
      </c>
      <c r="AB8" s="130">
        <f>AA8/Z8*100</f>
        <v>49.275362318840585</v>
      </c>
      <c r="AC8" s="51"/>
    </row>
    <row r="9" spans="1:29" ht="48" customHeight="1" x14ac:dyDescent="0.25">
      <c r="A9" s="186" t="s">
        <v>54</v>
      </c>
      <c r="B9" s="141">
        <v>396</v>
      </c>
      <c r="C9" s="127">
        <v>309</v>
      </c>
      <c r="D9" s="185">
        <f>C9/B9*100</f>
        <v>78.030303030303031</v>
      </c>
      <c r="E9" s="141">
        <v>348</v>
      </c>
      <c r="F9" s="127">
        <v>236</v>
      </c>
      <c r="G9" s="130">
        <f>F9/E9*100</f>
        <v>67.81609195402298</v>
      </c>
      <c r="H9" s="141">
        <v>107</v>
      </c>
      <c r="I9" s="127">
        <v>120</v>
      </c>
      <c r="J9" s="130">
        <f>I9/H9*100</f>
        <v>112.14953271028037</v>
      </c>
      <c r="K9" s="141">
        <v>51</v>
      </c>
      <c r="L9" s="127">
        <v>33</v>
      </c>
      <c r="M9" s="130">
        <f>L9/K9*100</f>
        <v>64.705882352941174</v>
      </c>
      <c r="N9" s="141">
        <v>0</v>
      </c>
      <c r="O9" s="127">
        <v>2</v>
      </c>
      <c r="P9" s="130" t="s">
        <v>42</v>
      </c>
      <c r="Q9" s="143">
        <v>325</v>
      </c>
      <c r="R9" s="127">
        <v>218</v>
      </c>
      <c r="S9" s="130">
        <f>R9/Q9*100</f>
        <v>67.07692307692308</v>
      </c>
      <c r="T9" s="141">
        <v>147</v>
      </c>
      <c r="U9" s="127">
        <v>135</v>
      </c>
      <c r="V9" s="185">
        <f>U9/T9*100</f>
        <v>91.83673469387756</v>
      </c>
      <c r="W9" s="141">
        <v>137</v>
      </c>
      <c r="X9" s="127">
        <v>85</v>
      </c>
      <c r="Y9" s="130">
        <f>X9/W9*100</f>
        <v>62.043795620437962</v>
      </c>
      <c r="Z9" s="141">
        <v>124</v>
      </c>
      <c r="AA9" s="127">
        <v>43</v>
      </c>
      <c r="AB9" s="130">
        <f>AA9/Z9*100</f>
        <v>34.677419354838712</v>
      </c>
      <c r="AC9" s="51"/>
    </row>
    <row r="10" spans="1:29" ht="48" customHeight="1" x14ac:dyDescent="0.25">
      <c r="A10" s="186" t="s">
        <v>55</v>
      </c>
      <c r="B10" s="141">
        <v>736</v>
      </c>
      <c r="C10" s="127">
        <v>398</v>
      </c>
      <c r="D10" s="185">
        <f>C10/B10*100</f>
        <v>54.076086956521742</v>
      </c>
      <c r="E10" s="141">
        <v>570</v>
      </c>
      <c r="F10" s="127">
        <v>272</v>
      </c>
      <c r="G10" s="130">
        <f>F10/E10*100</f>
        <v>47.719298245614034</v>
      </c>
      <c r="H10" s="141">
        <v>217</v>
      </c>
      <c r="I10" s="127">
        <v>184</v>
      </c>
      <c r="J10" s="130">
        <f>I10/H10*100</f>
        <v>84.792626728110605</v>
      </c>
      <c r="K10" s="141">
        <v>66</v>
      </c>
      <c r="L10" s="127">
        <v>42</v>
      </c>
      <c r="M10" s="130">
        <f>L10/K10*100</f>
        <v>63.636363636363633</v>
      </c>
      <c r="N10" s="141">
        <v>2</v>
      </c>
      <c r="O10" s="127">
        <v>0</v>
      </c>
      <c r="P10" s="130">
        <f t="shared" si="3"/>
        <v>0</v>
      </c>
      <c r="Q10" s="143">
        <v>534</v>
      </c>
      <c r="R10" s="127">
        <v>246</v>
      </c>
      <c r="S10" s="130">
        <f>R10/Q10*100</f>
        <v>46.067415730337082</v>
      </c>
      <c r="T10" s="141">
        <v>252</v>
      </c>
      <c r="U10" s="127">
        <v>162</v>
      </c>
      <c r="V10" s="185">
        <f>U10/T10*100</f>
        <v>64.285714285714292</v>
      </c>
      <c r="W10" s="141">
        <v>206</v>
      </c>
      <c r="X10" s="127">
        <v>81</v>
      </c>
      <c r="Y10" s="130">
        <f>X10/W10*100</f>
        <v>39.320388349514559</v>
      </c>
      <c r="Z10" s="141">
        <v>177</v>
      </c>
      <c r="AA10" s="127">
        <v>48</v>
      </c>
      <c r="AB10" s="130">
        <f>AA10/Z10*100</f>
        <v>27.118644067796609</v>
      </c>
      <c r="AC10" s="51"/>
    </row>
    <row r="11" spans="1:29" ht="48" customHeight="1" x14ac:dyDescent="0.25">
      <c r="A11" s="186" t="s">
        <v>52</v>
      </c>
      <c r="B11" s="141">
        <v>1617</v>
      </c>
      <c r="C11" s="127">
        <v>1119</v>
      </c>
      <c r="D11" s="185">
        <f>C11/B11*100</f>
        <v>69.202226345083488</v>
      </c>
      <c r="E11" s="141">
        <v>1307</v>
      </c>
      <c r="F11" s="127">
        <v>860</v>
      </c>
      <c r="G11" s="130">
        <f>F11/E11*100</f>
        <v>65.799540933435352</v>
      </c>
      <c r="H11" s="141">
        <v>576</v>
      </c>
      <c r="I11" s="127">
        <v>516</v>
      </c>
      <c r="J11" s="130">
        <f>I11/H11*100</f>
        <v>89.583333333333343</v>
      </c>
      <c r="K11" s="141">
        <v>171</v>
      </c>
      <c r="L11" s="127">
        <v>114</v>
      </c>
      <c r="M11" s="130">
        <f>L11/K11*100</f>
        <v>66.666666666666657</v>
      </c>
      <c r="N11" s="141">
        <v>19</v>
      </c>
      <c r="O11" s="127">
        <v>9</v>
      </c>
      <c r="P11" s="130">
        <f t="shared" ref="P11:P12" si="9">O11/N11*100</f>
        <v>47.368421052631575</v>
      </c>
      <c r="Q11" s="143">
        <v>1217</v>
      </c>
      <c r="R11" s="127">
        <v>786</v>
      </c>
      <c r="S11" s="130">
        <f>R11/Q11*100</f>
        <v>64.585045193097784</v>
      </c>
      <c r="T11" s="141">
        <v>507</v>
      </c>
      <c r="U11" s="127">
        <v>363</v>
      </c>
      <c r="V11" s="185">
        <f>U11/T11*100</f>
        <v>71.597633136094672</v>
      </c>
      <c r="W11" s="141">
        <v>426</v>
      </c>
      <c r="X11" s="127">
        <v>214</v>
      </c>
      <c r="Y11" s="130">
        <f>X11/W11*100</f>
        <v>50.23474178403756</v>
      </c>
      <c r="Z11" s="141">
        <v>362</v>
      </c>
      <c r="AA11" s="127">
        <v>114</v>
      </c>
      <c r="AB11" s="130">
        <f>AA11/Z11*100</f>
        <v>31.491712707182316</v>
      </c>
      <c r="AC11" s="51"/>
    </row>
    <row r="12" spans="1:29" ht="48" customHeight="1" x14ac:dyDescent="0.25">
      <c r="A12" s="186" t="s">
        <v>53</v>
      </c>
      <c r="B12" s="141">
        <v>1184</v>
      </c>
      <c r="C12" s="127">
        <v>670</v>
      </c>
      <c r="D12" s="185">
        <f>C12/B12*100</f>
        <v>56.587837837837839</v>
      </c>
      <c r="E12" s="141">
        <v>996</v>
      </c>
      <c r="F12" s="127">
        <v>533</v>
      </c>
      <c r="G12" s="130">
        <f>F12/E12*100</f>
        <v>53.514056224899598</v>
      </c>
      <c r="H12" s="141">
        <v>297</v>
      </c>
      <c r="I12" s="127">
        <v>271</v>
      </c>
      <c r="J12" s="130">
        <f>I12/H12*100</f>
        <v>91.245791245791239</v>
      </c>
      <c r="K12" s="141">
        <v>111</v>
      </c>
      <c r="L12" s="127">
        <v>69</v>
      </c>
      <c r="M12" s="130">
        <f>L12/K12*100</f>
        <v>62.162162162162161</v>
      </c>
      <c r="N12" s="141">
        <v>5</v>
      </c>
      <c r="O12" s="127">
        <v>4</v>
      </c>
      <c r="P12" s="130">
        <f t="shared" si="9"/>
        <v>80</v>
      </c>
      <c r="Q12" s="143">
        <v>952</v>
      </c>
      <c r="R12" s="127">
        <v>493</v>
      </c>
      <c r="S12" s="130">
        <f>R12/Q12*100</f>
        <v>51.785714285714292</v>
      </c>
      <c r="T12" s="141">
        <v>419</v>
      </c>
      <c r="U12" s="127">
        <v>208</v>
      </c>
      <c r="V12" s="185">
        <f>U12/T12*100</f>
        <v>49.64200477326969</v>
      </c>
      <c r="W12" s="141">
        <v>373</v>
      </c>
      <c r="X12" s="127">
        <v>166</v>
      </c>
      <c r="Y12" s="130">
        <f>X12/W12*100</f>
        <v>44.504021447721179</v>
      </c>
      <c r="Z12" s="141">
        <v>320</v>
      </c>
      <c r="AA12" s="127">
        <v>75</v>
      </c>
      <c r="AB12" s="130">
        <f>AA12/Z12*100</f>
        <v>23.4375</v>
      </c>
      <c r="AC12" s="51"/>
    </row>
  </sheetData>
  <mergeCells count="11">
    <mergeCell ref="W3:Y3"/>
    <mergeCell ref="Z3:AB3"/>
    <mergeCell ref="E3:G3"/>
    <mergeCell ref="H3:J3"/>
    <mergeCell ref="K3:M3"/>
    <mergeCell ref="T3:V3"/>
    <mergeCell ref="B1:M1"/>
    <mergeCell ref="A3:A4"/>
    <mergeCell ref="N3:P3"/>
    <mergeCell ref="Q3:S3"/>
    <mergeCell ref="B3:D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view="pageBreakPreview" zoomScale="80" zoomScaleNormal="70" zoomScaleSheetLayoutView="80" workbookViewId="0">
      <selection activeCell="K1" sqref="K1:K1048576"/>
    </sheetView>
  </sheetViews>
  <sheetFormatPr defaultColWidth="8" defaultRowHeight="12.75" x14ac:dyDescent="0.2"/>
  <cols>
    <col min="1" max="1" width="56" style="3" customWidth="1"/>
    <col min="2" max="3" width="14.7109375" style="16" customWidth="1"/>
    <col min="4" max="4" width="9.7109375" style="3" customWidth="1"/>
    <col min="5" max="5" width="10.7109375" style="3" customWidth="1"/>
    <col min="6" max="7" width="14.7109375" style="3" customWidth="1"/>
    <col min="8" max="8" width="9.7109375" style="3" customWidth="1"/>
    <col min="9" max="9" width="10.7109375" style="3" customWidth="1"/>
    <col min="10" max="10" width="13.140625" style="3" bestFit="1" customWidth="1"/>
    <col min="11" max="16384" width="8" style="3"/>
  </cols>
  <sheetData>
    <row r="1" spans="1:10" ht="27" customHeight="1" x14ac:dyDescent="0.2">
      <c r="A1" s="221" t="s">
        <v>40</v>
      </c>
      <c r="B1" s="221"/>
      <c r="C1" s="221"/>
      <c r="D1" s="221"/>
      <c r="E1" s="221"/>
      <c r="F1" s="221"/>
      <c r="G1" s="221"/>
      <c r="H1" s="221"/>
      <c r="I1" s="221"/>
    </row>
    <row r="2" spans="1:10" ht="23.25" customHeight="1" x14ac:dyDescent="0.2">
      <c r="A2" s="221" t="s">
        <v>29</v>
      </c>
      <c r="B2" s="221"/>
      <c r="C2" s="221"/>
      <c r="D2" s="221"/>
      <c r="E2" s="221"/>
      <c r="F2" s="221"/>
      <c r="G2" s="221"/>
      <c r="H2" s="221"/>
      <c r="I2" s="221"/>
    </row>
    <row r="3" spans="1:10" ht="10.5" customHeight="1" x14ac:dyDescent="0.2">
      <c r="A3" s="239"/>
      <c r="B3" s="239"/>
      <c r="C3" s="239"/>
      <c r="D3" s="239"/>
      <c r="E3" s="239"/>
    </row>
    <row r="4" spans="1:10" s="4" customFormat="1" ht="25.5" customHeight="1" x14ac:dyDescent="0.25">
      <c r="A4" s="215" t="s">
        <v>0</v>
      </c>
      <c r="B4" s="252" t="s">
        <v>5</v>
      </c>
      <c r="C4" s="252"/>
      <c r="D4" s="252"/>
      <c r="E4" s="252"/>
      <c r="F4" s="252" t="s">
        <v>6</v>
      </c>
      <c r="G4" s="252"/>
      <c r="H4" s="252"/>
      <c r="I4" s="252"/>
    </row>
    <row r="5" spans="1:10" s="4" customFormat="1" ht="23.25" customHeight="1" x14ac:dyDescent="0.25">
      <c r="A5" s="251"/>
      <c r="B5" s="222" t="s">
        <v>61</v>
      </c>
      <c r="C5" s="222" t="s">
        <v>62</v>
      </c>
      <c r="D5" s="237" t="s">
        <v>1</v>
      </c>
      <c r="E5" s="238"/>
      <c r="F5" s="222" t="s">
        <v>61</v>
      </c>
      <c r="G5" s="222" t="s">
        <v>62</v>
      </c>
      <c r="H5" s="237" t="s">
        <v>1</v>
      </c>
      <c r="I5" s="238"/>
    </row>
    <row r="6" spans="1:10" s="4" customFormat="1" ht="30" x14ac:dyDescent="0.25">
      <c r="A6" s="216"/>
      <c r="B6" s="223"/>
      <c r="C6" s="223"/>
      <c r="D6" s="5" t="s">
        <v>2</v>
      </c>
      <c r="E6" s="6" t="s">
        <v>37</v>
      </c>
      <c r="F6" s="223"/>
      <c r="G6" s="223"/>
      <c r="H6" s="5" t="s">
        <v>2</v>
      </c>
      <c r="I6" s="6" t="s">
        <v>37</v>
      </c>
    </row>
    <row r="7" spans="1:10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0" s="9" customFormat="1" ht="30" customHeight="1" x14ac:dyDescent="0.25">
      <c r="A8" s="10" t="s">
        <v>44</v>
      </c>
      <c r="B8" s="124">
        <v>13553</v>
      </c>
      <c r="C8" s="124">
        <v>9359</v>
      </c>
      <c r="D8" s="11">
        <f t="shared" ref="D8" si="0">C8/B8*100</f>
        <v>69.054821810669225</v>
      </c>
      <c r="E8" s="119">
        <f t="shared" ref="E8" si="1">C8-B8</f>
        <v>-4194</v>
      </c>
      <c r="F8" s="125">
        <v>8048</v>
      </c>
      <c r="G8" s="125">
        <v>4171</v>
      </c>
      <c r="H8" s="11">
        <f t="shared" ref="H8" si="2">G8/F8*100</f>
        <v>51.8265407554672</v>
      </c>
      <c r="I8" s="119">
        <f t="shared" ref="I8" si="3">G8-F8</f>
        <v>-3877</v>
      </c>
      <c r="J8" s="21"/>
    </row>
    <row r="9" spans="1:10" s="4" customFormat="1" ht="30" customHeight="1" x14ac:dyDescent="0.25">
      <c r="A9" s="1" t="s">
        <v>84</v>
      </c>
      <c r="B9" s="125">
        <v>11922</v>
      </c>
      <c r="C9" s="125">
        <v>7705</v>
      </c>
      <c r="D9" s="11">
        <f t="shared" ref="D9:D13" si="4">C9/B9*100</f>
        <v>64.628418050662646</v>
      </c>
      <c r="E9" s="119">
        <f t="shared" ref="E9:E13" si="5">C9-B9</f>
        <v>-4217</v>
      </c>
      <c r="F9" s="125">
        <v>6483</v>
      </c>
      <c r="G9" s="125">
        <v>2925</v>
      </c>
      <c r="H9" s="11">
        <f t="shared" ref="H9:H13" si="6">G9/F9*100</f>
        <v>45.118000925497455</v>
      </c>
      <c r="I9" s="119">
        <f t="shared" ref="I9:I13" si="7">G9-F9</f>
        <v>-3558</v>
      </c>
      <c r="J9" s="19"/>
    </row>
    <row r="10" spans="1:10" s="4" customFormat="1" ht="30" customHeight="1" x14ac:dyDescent="0.25">
      <c r="A10" s="13" t="s">
        <v>75</v>
      </c>
      <c r="B10" s="125">
        <v>3204</v>
      </c>
      <c r="C10" s="125">
        <v>3591</v>
      </c>
      <c r="D10" s="11">
        <f t="shared" si="4"/>
        <v>112.07865168539325</v>
      </c>
      <c r="E10" s="119">
        <f t="shared" si="5"/>
        <v>387</v>
      </c>
      <c r="F10" s="125">
        <v>2435</v>
      </c>
      <c r="G10" s="125">
        <v>1601</v>
      </c>
      <c r="H10" s="11">
        <f t="shared" si="6"/>
        <v>65.749486652977424</v>
      </c>
      <c r="I10" s="119">
        <f t="shared" si="7"/>
        <v>-834</v>
      </c>
      <c r="J10" s="19"/>
    </row>
    <row r="11" spans="1:10" s="4" customFormat="1" ht="30" customHeight="1" x14ac:dyDescent="0.25">
      <c r="A11" s="14" t="s">
        <v>30</v>
      </c>
      <c r="B11" s="125">
        <v>1199</v>
      </c>
      <c r="C11" s="125">
        <v>1046</v>
      </c>
      <c r="D11" s="11">
        <f t="shared" si="4"/>
        <v>87.239366138448702</v>
      </c>
      <c r="E11" s="119">
        <f t="shared" si="5"/>
        <v>-153</v>
      </c>
      <c r="F11" s="125">
        <v>573</v>
      </c>
      <c r="G11" s="125">
        <v>169</v>
      </c>
      <c r="H11" s="11">
        <f t="shared" si="6"/>
        <v>29.493891797556721</v>
      </c>
      <c r="I11" s="119">
        <f t="shared" si="7"/>
        <v>-404</v>
      </c>
      <c r="J11" s="19"/>
    </row>
    <row r="12" spans="1:10" s="4" customFormat="1" ht="45.75" customHeight="1" x14ac:dyDescent="0.25">
      <c r="A12" s="14" t="s">
        <v>26</v>
      </c>
      <c r="B12" s="125">
        <v>99</v>
      </c>
      <c r="C12" s="125">
        <v>108</v>
      </c>
      <c r="D12" s="11">
        <f t="shared" si="4"/>
        <v>109.09090909090908</v>
      </c>
      <c r="E12" s="119">
        <f t="shared" si="5"/>
        <v>9</v>
      </c>
      <c r="F12" s="125">
        <v>71</v>
      </c>
      <c r="G12" s="125">
        <v>30</v>
      </c>
      <c r="H12" s="11">
        <f t="shared" si="6"/>
        <v>42.25352112676056</v>
      </c>
      <c r="I12" s="119">
        <f t="shared" si="7"/>
        <v>-41</v>
      </c>
      <c r="J12" s="19"/>
    </row>
    <row r="13" spans="1:10" s="4" customFormat="1" ht="55.5" customHeight="1" x14ac:dyDescent="0.25">
      <c r="A13" s="14" t="s">
        <v>31</v>
      </c>
      <c r="B13" s="125">
        <v>11170</v>
      </c>
      <c r="C13" s="125">
        <v>7059</v>
      </c>
      <c r="D13" s="11">
        <f t="shared" si="4"/>
        <v>63.19606087735005</v>
      </c>
      <c r="E13" s="119">
        <f t="shared" si="5"/>
        <v>-4111</v>
      </c>
      <c r="F13" s="125">
        <v>6124</v>
      </c>
      <c r="G13" s="125">
        <v>2641</v>
      </c>
      <c r="H13" s="11">
        <f t="shared" si="6"/>
        <v>43.125408229915088</v>
      </c>
      <c r="I13" s="119">
        <f t="shared" si="7"/>
        <v>-3483</v>
      </c>
      <c r="J13" s="19"/>
    </row>
    <row r="14" spans="1:10" s="4" customFormat="1" ht="12.75" customHeight="1" x14ac:dyDescent="0.25">
      <c r="A14" s="211" t="s">
        <v>4</v>
      </c>
      <c r="B14" s="212"/>
      <c r="C14" s="212"/>
      <c r="D14" s="212"/>
      <c r="E14" s="212"/>
      <c r="F14" s="212"/>
      <c r="G14" s="212"/>
      <c r="H14" s="212"/>
      <c r="I14" s="212"/>
      <c r="J14" s="19"/>
    </row>
    <row r="15" spans="1:10" s="4" customFormat="1" ht="18" customHeight="1" x14ac:dyDescent="0.25">
      <c r="A15" s="213"/>
      <c r="B15" s="214"/>
      <c r="C15" s="214"/>
      <c r="D15" s="214"/>
      <c r="E15" s="214"/>
      <c r="F15" s="214"/>
      <c r="G15" s="214"/>
      <c r="H15" s="214"/>
      <c r="I15" s="214"/>
      <c r="J15" s="19"/>
    </row>
    <row r="16" spans="1:10" s="4" customFormat="1" ht="20.25" customHeight="1" x14ac:dyDescent="0.25">
      <c r="A16" s="215" t="s">
        <v>0</v>
      </c>
      <c r="B16" s="217" t="s">
        <v>63</v>
      </c>
      <c r="C16" s="217" t="s">
        <v>64</v>
      </c>
      <c r="D16" s="237" t="s">
        <v>1</v>
      </c>
      <c r="E16" s="238"/>
      <c r="F16" s="217" t="s">
        <v>63</v>
      </c>
      <c r="G16" s="217" t="s">
        <v>64</v>
      </c>
      <c r="H16" s="237" t="s">
        <v>1</v>
      </c>
      <c r="I16" s="238"/>
      <c r="J16" s="19"/>
    </row>
    <row r="17" spans="1:10" ht="35.25" customHeight="1" x14ac:dyDescent="0.3">
      <c r="A17" s="216"/>
      <c r="B17" s="217"/>
      <c r="C17" s="217"/>
      <c r="D17" s="18" t="s">
        <v>2</v>
      </c>
      <c r="E17" s="6" t="s">
        <v>34</v>
      </c>
      <c r="F17" s="217"/>
      <c r="G17" s="217"/>
      <c r="H17" s="18" t="s">
        <v>2</v>
      </c>
      <c r="I17" s="6" t="s">
        <v>34</v>
      </c>
      <c r="J17" s="20"/>
    </row>
    <row r="18" spans="1:10" ht="30" customHeight="1" x14ac:dyDescent="0.3">
      <c r="A18" s="10" t="s">
        <v>44</v>
      </c>
      <c r="B18" s="126">
        <v>5960</v>
      </c>
      <c r="C18" s="126">
        <v>3385</v>
      </c>
      <c r="D18" s="148">
        <f t="shared" ref="D18" si="8">C18/B18*100</f>
        <v>56.79530201342282</v>
      </c>
      <c r="E18" s="149">
        <f t="shared" ref="E18" si="9">C18-B18</f>
        <v>-2575</v>
      </c>
      <c r="F18" s="128">
        <v>3242</v>
      </c>
      <c r="G18" s="128">
        <v>1731</v>
      </c>
      <c r="H18" s="139">
        <f t="shared" ref="H18" si="10">G18/F18*100</f>
        <v>53.392967304133251</v>
      </c>
      <c r="I18" s="146">
        <f t="shared" ref="I18" si="11">G18-F18</f>
        <v>-1511</v>
      </c>
      <c r="J18" s="20"/>
    </row>
    <row r="19" spans="1:10" ht="30" customHeight="1" x14ac:dyDescent="0.3">
      <c r="A19" s="1" t="s">
        <v>84</v>
      </c>
      <c r="B19" s="126">
        <v>5392</v>
      </c>
      <c r="C19" s="126">
        <v>2352</v>
      </c>
      <c r="D19" s="148">
        <f t="shared" ref="D19:D20" si="12">C19/B19*100</f>
        <v>43.620178041543028</v>
      </c>
      <c r="E19" s="149">
        <f t="shared" ref="E19:E20" si="13">C19-B19</f>
        <v>-3040</v>
      </c>
      <c r="F19" s="128">
        <v>2806</v>
      </c>
      <c r="G19" s="128">
        <v>988</v>
      </c>
      <c r="H19" s="139">
        <f t="shared" ref="H19:H20" si="14">G19/F19*100</f>
        <v>35.210263720598718</v>
      </c>
      <c r="I19" s="146">
        <f t="shared" ref="I19:I20" si="15">G19-F19</f>
        <v>-1818</v>
      </c>
      <c r="J19" s="20"/>
    </row>
    <row r="20" spans="1:10" ht="30" customHeight="1" x14ac:dyDescent="0.3">
      <c r="A20" s="1" t="s">
        <v>32</v>
      </c>
      <c r="B20" s="126">
        <v>4801</v>
      </c>
      <c r="C20" s="126">
        <v>1206</v>
      </c>
      <c r="D20" s="148">
        <f t="shared" si="12"/>
        <v>25.119766715267655</v>
      </c>
      <c r="E20" s="149">
        <f t="shared" si="13"/>
        <v>-3595</v>
      </c>
      <c r="F20" s="128">
        <v>2512</v>
      </c>
      <c r="G20" s="128">
        <v>596</v>
      </c>
      <c r="H20" s="139">
        <f t="shared" si="14"/>
        <v>23.726114649681527</v>
      </c>
      <c r="I20" s="146">
        <f t="shared" si="15"/>
        <v>-1916</v>
      </c>
      <c r="J20" s="20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4"/>
  <sheetViews>
    <sheetView view="pageBreakPreview" topLeftCell="E1" zoomScale="85" zoomScaleNormal="85" zoomScaleSheetLayoutView="85" workbookViewId="0">
      <selection activeCell="M21" sqref="M21"/>
    </sheetView>
  </sheetViews>
  <sheetFormatPr defaultRowHeight="15.75" x14ac:dyDescent="0.25"/>
  <cols>
    <col min="1" max="1" width="24.85546875" style="54" customWidth="1"/>
    <col min="2" max="4" width="9.7109375" style="54" customWidth="1"/>
    <col min="5" max="5" width="9.7109375" style="52" customWidth="1"/>
    <col min="6" max="6" width="9.7109375" style="53" customWidth="1"/>
    <col min="7" max="7" width="9.7109375" style="52" customWidth="1"/>
    <col min="8" max="9" width="9.7109375" style="53" customWidth="1"/>
    <col min="10" max="11" width="9.7109375" style="52" customWidth="1"/>
    <col min="12" max="12" width="9.7109375" style="53" customWidth="1"/>
    <col min="13" max="13" width="9.7109375" style="52" customWidth="1"/>
    <col min="14" max="14" width="7.7109375" style="52" customWidth="1"/>
    <col min="15" max="15" width="7.7109375" style="53" customWidth="1"/>
    <col min="16" max="16" width="8.28515625" style="52" customWidth="1"/>
    <col min="17" max="17" width="7.7109375" style="52" customWidth="1"/>
    <col min="18" max="18" width="7.7109375" style="53" customWidth="1"/>
    <col min="19" max="23" width="7.7109375" style="52" customWidth="1"/>
    <col min="24" max="24" width="7.7109375" style="53" customWidth="1"/>
    <col min="25" max="26" width="7.7109375" style="52" customWidth="1"/>
    <col min="27" max="27" width="7.7109375" style="53" customWidth="1"/>
    <col min="28" max="28" width="7.7109375" style="52" customWidth="1"/>
    <col min="29" max="253" width="9.140625" style="52"/>
    <col min="254" max="254" width="19.28515625" style="52" customWidth="1"/>
    <col min="255" max="255" width="9.7109375" style="52" customWidth="1"/>
    <col min="256" max="256" width="9.42578125" style="52" customWidth="1"/>
    <col min="257" max="257" width="8.7109375" style="52" customWidth="1"/>
    <col min="258" max="259" width="9.42578125" style="52" customWidth="1"/>
    <col min="260" max="260" width="7.7109375" style="52" customWidth="1"/>
    <col min="261" max="261" width="8.85546875" style="52" customWidth="1"/>
    <col min="262" max="262" width="8.7109375" style="52" customWidth="1"/>
    <col min="263" max="263" width="7.7109375" style="52" customWidth="1"/>
    <col min="264" max="265" width="8.140625" style="52" customWidth="1"/>
    <col min="266" max="266" width="6.42578125" style="52" customWidth="1"/>
    <col min="267" max="268" width="7.42578125" style="52" customWidth="1"/>
    <col min="269" max="269" width="6.28515625" style="52" customWidth="1"/>
    <col min="270" max="270" width="7.7109375" style="52" customWidth="1"/>
    <col min="271" max="271" width="7.28515625" style="52" customWidth="1"/>
    <col min="272" max="272" width="7.5703125" style="52" customWidth="1"/>
    <col min="273" max="273" width="8.28515625" style="52" customWidth="1"/>
    <col min="274" max="274" width="8.42578125" style="52" customWidth="1"/>
    <col min="275" max="275" width="7.28515625" style="52" customWidth="1"/>
    <col min="276" max="277" width="9.140625" style="52" customWidth="1"/>
    <col min="278" max="278" width="8" style="52" customWidth="1"/>
    <col min="279" max="280" width="9.140625" style="52" customWidth="1"/>
    <col min="281" max="281" width="8" style="52" customWidth="1"/>
    <col min="282" max="282" width="9" style="52" customWidth="1"/>
    <col min="283" max="283" width="9.28515625" style="52" customWidth="1"/>
    <col min="284" max="284" width="6.85546875" style="52" customWidth="1"/>
    <col min="285" max="509" width="9.140625" style="52"/>
    <col min="510" max="510" width="19.28515625" style="52" customWidth="1"/>
    <col min="511" max="511" width="9.7109375" style="52" customWidth="1"/>
    <col min="512" max="512" width="9.42578125" style="52" customWidth="1"/>
    <col min="513" max="513" width="8.7109375" style="52" customWidth="1"/>
    <col min="514" max="515" width="9.42578125" style="52" customWidth="1"/>
    <col min="516" max="516" width="7.7109375" style="52" customWidth="1"/>
    <col min="517" max="517" width="8.85546875" style="52" customWidth="1"/>
    <col min="518" max="518" width="8.7109375" style="52" customWidth="1"/>
    <col min="519" max="519" width="7.7109375" style="52" customWidth="1"/>
    <col min="520" max="521" width="8.140625" style="52" customWidth="1"/>
    <col min="522" max="522" width="6.42578125" style="52" customWidth="1"/>
    <col min="523" max="524" width="7.42578125" style="52" customWidth="1"/>
    <col min="525" max="525" width="6.28515625" style="52" customWidth="1"/>
    <col min="526" max="526" width="7.7109375" style="52" customWidth="1"/>
    <col min="527" max="527" width="7.28515625" style="52" customWidth="1"/>
    <col min="528" max="528" width="7.5703125" style="52" customWidth="1"/>
    <col min="529" max="529" width="8.28515625" style="52" customWidth="1"/>
    <col min="530" max="530" width="8.42578125" style="52" customWidth="1"/>
    <col min="531" max="531" width="7.28515625" style="52" customWidth="1"/>
    <col min="532" max="533" width="9.140625" style="52" customWidth="1"/>
    <col min="534" max="534" width="8" style="52" customWidth="1"/>
    <col min="535" max="536" width="9.140625" style="52" customWidth="1"/>
    <col min="537" max="537" width="8" style="52" customWidth="1"/>
    <col min="538" max="538" width="9" style="52" customWidth="1"/>
    <col min="539" max="539" width="9.28515625" style="52" customWidth="1"/>
    <col min="540" max="540" width="6.85546875" style="52" customWidth="1"/>
    <col min="541" max="765" width="9.140625" style="52"/>
    <col min="766" max="766" width="19.28515625" style="52" customWidth="1"/>
    <col min="767" max="767" width="9.7109375" style="52" customWidth="1"/>
    <col min="768" max="768" width="9.42578125" style="52" customWidth="1"/>
    <col min="769" max="769" width="8.7109375" style="52" customWidth="1"/>
    <col min="770" max="771" width="9.42578125" style="52" customWidth="1"/>
    <col min="772" max="772" width="7.7109375" style="52" customWidth="1"/>
    <col min="773" max="773" width="8.85546875" style="52" customWidth="1"/>
    <col min="774" max="774" width="8.7109375" style="52" customWidth="1"/>
    <col min="775" max="775" width="7.7109375" style="52" customWidth="1"/>
    <col min="776" max="777" width="8.140625" style="52" customWidth="1"/>
    <col min="778" max="778" width="6.42578125" style="52" customWidth="1"/>
    <col min="779" max="780" width="7.42578125" style="52" customWidth="1"/>
    <col min="781" max="781" width="6.28515625" style="52" customWidth="1"/>
    <col min="782" max="782" width="7.7109375" style="52" customWidth="1"/>
    <col min="783" max="783" width="7.28515625" style="52" customWidth="1"/>
    <col min="784" max="784" width="7.5703125" style="52" customWidth="1"/>
    <col min="785" max="785" width="8.28515625" style="52" customWidth="1"/>
    <col min="786" max="786" width="8.42578125" style="52" customWidth="1"/>
    <col min="787" max="787" width="7.28515625" style="52" customWidth="1"/>
    <col min="788" max="789" width="9.140625" style="52" customWidth="1"/>
    <col min="790" max="790" width="8" style="52" customWidth="1"/>
    <col min="791" max="792" width="9.140625" style="52" customWidth="1"/>
    <col min="793" max="793" width="8" style="52" customWidth="1"/>
    <col min="794" max="794" width="9" style="52" customWidth="1"/>
    <col min="795" max="795" width="9.28515625" style="52" customWidth="1"/>
    <col min="796" max="796" width="6.85546875" style="52" customWidth="1"/>
    <col min="797" max="1021" width="9.140625" style="52"/>
    <col min="1022" max="1022" width="19.28515625" style="52" customWidth="1"/>
    <col min="1023" max="1023" width="9.7109375" style="52" customWidth="1"/>
    <col min="1024" max="1024" width="9.42578125" style="52" customWidth="1"/>
    <col min="1025" max="1025" width="8.7109375" style="52" customWidth="1"/>
    <col min="1026" max="1027" width="9.42578125" style="52" customWidth="1"/>
    <col min="1028" max="1028" width="7.7109375" style="52" customWidth="1"/>
    <col min="1029" max="1029" width="8.85546875" style="52" customWidth="1"/>
    <col min="1030" max="1030" width="8.7109375" style="52" customWidth="1"/>
    <col min="1031" max="1031" width="7.7109375" style="52" customWidth="1"/>
    <col min="1032" max="1033" width="8.140625" style="52" customWidth="1"/>
    <col min="1034" max="1034" width="6.42578125" style="52" customWidth="1"/>
    <col min="1035" max="1036" width="7.42578125" style="52" customWidth="1"/>
    <col min="1037" max="1037" width="6.28515625" style="52" customWidth="1"/>
    <col min="1038" max="1038" width="7.7109375" style="52" customWidth="1"/>
    <col min="1039" max="1039" width="7.28515625" style="52" customWidth="1"/>
    <col min="1040" max="1040" width="7.5703125" style="52" customWidth="1"/>
    <col min="1041" max="1041" width="8.28515625" style="52" customWidth="1"/>
    <col min="1042" max="1042" width="8.42578125" style="52" customWidth="1"/>
    <col min="1043" max="1043" width="7.28515625" style="52" customWidth="1"/>
    <col min="1044" max="1045" width="9.140625" style="52" customWidth="1"/>
    <col min="1046" max="1046" width="8" style="52" customWidth="1"/>
    <col min="1047" max="1048" width="9.140625" style="52" customWidth="1"/>
    <col min="1049" max="1049" width="8" style="52" customWidth="1"/>
    <col min="1050" max="1050" width="9" style="52" customWidth="1"/>
    <col min="1051" max="1051" width="9.28515625" style="52" customWidth="1"/>
    <col min="1052" max="1052" width="6.85546875" style="52" customWidth="1"/>
    <col min="1053" max="1277" width="9.140625" style="52"/>
    <col min="1278" max="1278" width="19.28515625" style="52" customWidth="1"/>
    <col min="1279" max="1279" width="9.7109375" style="52" customWidth="1"/>
    <col min="1280" max="1280" width="9.42578125" style="52" customWidth="1"/>
    <col min="1281" max="1281" width="8.7109375" style="52" customWidth="1"/>
    <col min="1282" max="1283" width="9.42578125" style="52" customWidth="1"/>
    <col min="1284" max="1284" width="7.7109375" style="52" customWidth="1"/>
    <col min="1285" max="1285" width="8.85546875" style="52" customWidth="1"/>
    <col min="1286" max="1286" width="8.7109375" style="52" customWidth="1"/>
    <col min="1287" max="1287" width="7.7109375" style="52" customWidth="1"/>
    <col min="1288" max="1289" width="8.140625" style="52" customWidth="1"/>
    <col min="1290" max="1290" width="6.42578125" style="52" customWidth="1"/>
    <col min="1291" max="1292" width="7.42578125" style="52" customWidth="1"/>
    <col min="1293" max="1293" width="6.28515625" style="52" customWidth="1"/>
    <col min="1294" max="1294" width="7.7109375" style="52" customWidth="1"/>
    <col min="1295" max="1295" width="7.28515625" style="52" customWidth="1"/>
    <col min="1296" max="1296" width="7.5703125" style="52" customWidth="1"/>
    <col min="1297" max="1297" width="8.28515625" style="52" customWidth="1"/>
    <col min="1298" max="1298" width="8.42578125" style="52" customWidth="1"/>
    <col min="1299" max="1299" width="7.28515625" style="52" customWidth="1"/>
    <col min="1300" max="1301" width="9.140625" style="52" customWidth="1"/>
    <col min="1302" max="1302" width="8" style="52" customWidth="1"/>
    <col min="1303" max="1304" width="9.140625" style="52" customWidth="1"/>
    <col min="1305" max="1305" width="8" style="52" customWidth="1"/>
    <col min="1306" max="1306" width="9" style="52" customWidth="1"/>
    <col min="1307" max="1307" width="9.28515625" style="52" customWidth="1"/>
    <col min="1308" max="1308" width="6.85546875" style="52" customWidth="1"/>
    <col min="1309" max="1533" width="9.140625" style="52"/>
    <col min="1534" max="1534" width="19.28515625" style="52" customWidth="1"/>
    <col min="1535" max="1535" width="9.7109375" style="52" customWidth="1"/>
    <col min="1536" max="1536" width="9.42578125" style="52" customWidth="1"/>
    <col min="1537" max="1537" width="8.7109375" style="52" customWidth="1"/>
    <col min="1538" max="1539" width="9.42578125" style="52" customWidth="1"/>
    <col min="1540" max="1540" width="7.7109375" style="52" customWidth="1"/>
    <col min="1541" max="1541" width="8.85546875" style="52" customWidth="1"/>
    <col min="1542" max="1542" width="8.7109375" style="52" customWidth="1"/>
    <col min="1543" max="1543" width="7.7109375" style="52" customWidth="1"/>
    <col min="1544" max="1545" width="8.140625" style="52" customWidth="1"/>
    <col min="1546" max="1546" width="6.42578125" style="52" customWidth="1"/>
    <col min="1547" max="1548" width="7.42578125" style="52" customWidth="1"/>
    <col min="1549" max="1549" width="6.28515625" style="52" customWidth="1"/>
    <col min="1550" max="1550" width="7.7109375" style="52" customWidth="1"/>
    <col min="1551" max="1551" width="7.28515625" style="52" customWidth="1"/>
    <col min="1552" max="1552" width="7.5703125" style="52" customWidth="1"/>
    <col min="1553" max="1553" width="8.28515625" style="52" customWidth="1"/>
    <col min="1554" max="1554" width="8.42578125" style="52" customWidth="1"/>
    <col min="1555" max="1555" width="7.28515625" style="52" customWidth="1"/>
    <col min="1556" max="1557" width="9.140625" style="52" customWidth="1"/>
    <col min="1558" max="1558" width="8" style="52" customWidth="1"/>
    <col min="1559" max="1560" width="9.140625" style="52" customWidth="1"/>
    <col min="1561" max="1561" width="8" style="52" customWidth="1"/>
    <col min="1562" max="1562" width="9" style="52" customWidth="1"/>
    <col min="1563" max="1563" width="9.28515625" style="52" customWidth="1"/>
    <col min="1564" max="1564" width="6.85546875" style="52" customWidth="1"/>
    <col min="1565" max="1789" width="9.140625" style="52"/>
    <col min="1790" max="1790" width="19.28515625" style="52" customWidth="1"/>
    <col min="1791" max="1791" width="9.7109375" style="52" customWidth="1"/>
    <col min="1792" max="1792" width="9.42578125" style="52" customWidth="1"/>
    <col min="1793" max="1793" width="8.7109375" style="52" customWidth="1"/>
    <col min="1794" max="1795" width="9.42578125" style="52" customWidth="1"/>
    <col min="1796" max="1796" width="7.7109375" style="52" customWidth="1"/>
    <col min="1797" max="1797" width="8.85546875" style="52" customWidth="1"/>
    <col min="1798" max="1798" width="8.7109375" style="52" customWidth="1"/>
    <col min="1799" max="1799" width="7.7109375" style="52" customWidth="1"/>
    <col min="1800" max="1801" width="8.140625" style="52" customWidth="1"/>
    <col min="1802" max="1802" width="6.42578125" style="52" customWidth="1"/>
    <col min="1803" max="1804" width="7.42578125" style="52" customWidth="1"/>
    <col min="1805" max="1805" width="6.28515625" style="52" customWidth="1"/>
    <col min="1806" max="1806" width="7.7109375" style="52" customWidth="1"/>
    <col min="1807" max="1807" width="7.28515625" style="52" customWidth="1"/>
    <col min="1808" max="1808" width="7.5703125" style="52" customWidth="1"/>
    <col min="1809" max="1809" width="8.28515625" style="52" customWidth="1"/>
    <col min="1810" max="1810" width="8.42578125" style="52" customWidth="1"/>
    <col min="1811" max="1811" width="7.28515625" style="52" customWidth="1"/>
    <col min="1812" max="1813" width="9.140625" style="52" customWidth="1"/>
    <col min="1814" max="1814" width="8" style="52" customWidth="1"/>
    <col min="1815" max="1816" width="9.140625" style="52" customWidth="1"/>
    <col min="1817" max="1817" width="8" style="52" customWidth="1"/>
    <col min="1818" max="1818" width="9" style="52" customWidth="1"/>
    <col min="1819" max="1819" width="9.28515625" style="52" customWidth="1"/>
    <col min="1820" max="1820" width="6.85546875" style="52" customWidth="1"/>
    <col min="1821" max="2045" width="9.140625" style="52"/>
    <col min="2046" max="2046" width="19.28515625" style="52" customWidth="1"/>
    <col min="2047" max="2047" width="9.7109375" style="52" customWidth="1"/>
    <col min="2048" max="2048" width="9.42578125" style="52" customWidth="1"/>
    <col min="2049" max="2049" width="8.7109375" style="52" customWidth="1"/>
    <col min="2050" max="2051" width="9.42578125" style="52" customWidth="1"/>
    <col min="2052" max="2052" width="7.7109375" style="52" customWidth="1"/>
    <col min="2053" max="2053" width="8.85546875" style="52" customWidth="1"/>
    <col min="2054" max="2054" width="8.7109375" style="52" customWidth="1"/>
    <col min="2055" max="2055" width="7.7109375" style="52" customWidth="1"/>
    <col min="2056" max="2057" width="8.140625" style="52" customWidth="1"/>
    <col min="2058" max="2058" width="6.42578125" style="52" customWidth="1"/>
    <col min="2059" max="2060" width="7.42578125" style="52" customWidth="1"/>
    <col min="2061" max="2061" width="6.28515625" style="52" customWidth="1"/>
    <col min="2062" max="2062" width="7.7109375" style="52" customWidth="1"/>
    <col min="2063" max="2063" width="7.28515625" style="52" customWidth="1"/>
    <col min="2064" max="2064" width="7.5703125" style="52" customWidth="1"/>
    <col min="2065" max="2065" width="8.28515625" style="52" customWidth="1"/>
    <col min="2066" max="2066" width="8.42578125" style="52" customWidth="1"/>
    <col min="2067" max="2067" width="7.28515625" style="52" customWidth="1"/>
    <col min="2068" max="2069" width="9.140625" style="52" customWidth="1"/>
    <col min="2070" max="2070" width="8" style="52" customWidth="1"/>
    <col min="2071" max="2072" width="9.140625" style="52" customWidth="1"/>
    <col min="2073" max="2073" width="8" style="52" customWidth="1"/>
    <col min="2074" max="2074" width="9" style="52" customWidth="1"/>
    <col min="2075" max="2075" width="9.28515625" style="52" customWidth="1"/>
    <col min="2076" max="2076" width="6.85546875" style="52" customWidth="1"/>
    <col min="2077" max="2301" width="9.140625" style="52"/>
    <col min="2302" max="2302" width="19.28515625" style="52" customWidth="1"/>
    <col min="2303" max="2303" width="9.7109375" style="52" customWidth="1"/>
    <col min="2304" max="2304" width="9.42578125" style="52" customWidth="1"/>
    <col min="2305" max="2305" width="8.7109375" style="52" customWidth="1"/>
    <col min="2306" max="2307" width="9.42578125" style="52" customWidth="1"/>
    <col min="2308" max="2308" width="7.7109375" style="52" customWidth="1"/>
    <col min="2309" max="2309" width="8.85546875" style="52" customWidth="1"/>
    <col min="2310" max="2310" width="8.7109375" style="52" customWidth="1"/>
    <col min="2311" max="2311" width="7.7109375" style="52" customWidth="1"/>
    <col min="2312" max="2313" width="8.140625" style="52" customWidth="1"/>
    <col min="2314" max="2314" width="6.42578125" style="52" customWidth="1"/>
    <col min="2315" max="2316" width="7.42578125" style="52" customWidth="1"/>
    <col min="2317" max="2317" width="6.28515625" style="52" customWidth="1"/>
    <col min="2318" max="2318" width="7.7109375" style="52" customWidth="1"/>
    <col min="2319" max="2319" width="7.28515625" style="52" customWidth="1"/>
    <col min="2320" max="2320" width="7.5703125" style="52" customWidth="1"/>
    <col min="2321" max="2321" width="8.28515625" style="52" customWidth="1"/>
    <col min="2322" max="2322" width="8.42578125" style="52" customWidth="1"/>
    <col min="2323" max="2323" width="7.28515625" style="52" customWidth="1"/>
    <col min="2324" max="2325" width="9.140625" style="52" customWidth="1"/>
    <col min="2326" max="2326" width="8" style="52" customWidth="1"/>
    <col min="2327" max="2328" width="9.140625" style="52" customWidth="1"/>
    <col min="2329" max="2329" width="8" style="52" customWidth="1"/>
    <col min="2330" max="2330" width="9" style="52" customWidth="1"/>
    <col min="2331" max="2331" width="9.28515625" style="52" customWidth="1"/>
    <col min="2332" max="2332" width="6.85546875" style="52" customWidth="1"/>
    <col min="2333" max="2557" width="9.140625" style="52"/>
    <col min="2558" max="2558" width="19.28515625" style="52" customWidth="1"/>
    <col min="2559" max="2559" width="9.7109375" style="52" customWidth="1"/>
    <col min="2560" max="2560" width="9.42578125" style="52" customWidth="1"/>
    <col min="2561" max="2561" width="8.7109375" style="52" customWidth="1"/>
    <col min="2562" max="2563" width="9.42578125" style="52" customWidth="1"/>
    <col min="2564" max="2564" width="7.7109375" style="52" customWidth="1"/>
    <col min="2565" max="2565" width="8.85546875" style="52" customWidth="1"/>
    <col min="2566" max="2566" width="8.7109375" style="52" customWidth="1"/>
    <col min="2567" max="2567" width="7.7109375" style="52" customWidth="1"/>
    <col min="2568" max="2569" width="8.140625" style="52" customWidth="1"/>
    <col min="2570" max="2570" width="6.42578125" style="52" customWidth="1"/>
    <col min="2571" max="2572" width="7.42578125" style="52" customWidth="1"/>
    <col min="2573" max="2573" width="6.28515625" style="52" customWidth="1"/>
    <col min="2574" max="2574" width="7.7109375" style="52" customWidth="1"/>
    <col min="2575" max="2575" width="7.28515625" style="52" customWidth="1"/>
    <col min="2576" max="2576" width="7.5703125" style="52" customWidth="1"/>
    <col min="2577" max="2577" width="8.28515625" style="52" customWidth="1"/>
    <col min="2578" max="2578" width="8.42578125" style="52" customWidth="1"/>
    <col min="2579" max="2579" width="7.28515625" style="52" customWidth="1"/>
    <col min="2580" max="2581" width="9.140625" style="52" customWidth="1"/>
    <col min="2582" max="2582" width="8" style="52" customWidth="1"/>
    <col min="2583" max="2584" width="9.140625" style="52" customWidth="1"/>
    <col min="2585" max="2585" width="8" style="52" customWidth="1"/>
    <col min="2586" max="2586" width="9" style="52" customWidth="1"/>
    <col min="2587" max="2587" width="9.28515625" style="52" customWidth="1"/>
    <col min="2588" max="2588" width="6.85546875" style="52" customWidth="1"/>
    <col min="2589" max="2813" width="9.140625" style="52"/>
    <col min="2814" max="2814" width="19.28515625" style="52" customWidth="1"/>
    <col min="2815" max="2815" width="9.7109375" style="52" customWidth="1"/>
    <col min="2816" max="2816" width="9.42578125" style="52" customWidth="1"/>
    <col min="2817" max="2817" width="8.7109375" style="52" customWidth="1"/>
    <col min="2818" max="2819" width="9.42578125" style="52" customWidth="1"/>
    <col min="2820" max="2820" width="7.7109375" style="52" customWidth="1"/>
    <col min="2821" max="2821" width="8.85546875" style="52" customWidth="1"/>
    <col min="2822" max="2822" width="8.7109375" style="52" customWidth="1"/>
    <col min="2823" max="2823" width="7.7109375" style="52" customWidth="1"/>
    <col min="2824" max="2825" width="8.140625" style="52" customWidth="1"/>
    <col min="2826" max="2826" width="6.42578125" style="52" customWidth="1"/>
    <col min="2827" max="2828" width="7.42578125" style="52" customWidth="1"/>
    <col min="2829" max="2829" width="6.28515625" style="52" customWidth="1"/>
    <col min="2830" max="2830" width="7.7109375" style="52" customWidth="1"/>
    <col min="2831" max="2831" width="7.28515625" style="52" customWidth="1"/>
    <col min="2832" max="2832" width="7.5703125" style="52" customWidth="1"/>
    <col min="2833" max="2833" width="8.28515625" style="52" customWidth="1"/>
    <col min="2834" max="2834" width="8.42578125" style="52" customWidth="1"/>
    <col min="2835" max="2835" width="7.28515625" style="52" customWidth="1"/>
    <col min="2836" max="2837" width="9.140625" style="52" customWidth="1"/>
    <col min="2838" max="2838" width="8" style="52" customWidth="1"/>
    <col min="2839" max="2840" width="9.140625" style="52" customWidth="1"/>
    <col min="2841" max="2841" width="8" style="52" customWidth="1"/>
    <col min="2842" max="2842" width="9" style="52" customWidth="1"/>
    <col min="2843" max="2843" width="9.28515625" style="52" customWidth="1"/>
    <col min="2844" max="2844" width="6.85546875" style="52" customWidth="1"/>
    <col min="2845" max="3069" width="9.140625" style="52"/>
    <col min="3070" max="3070" width="19.28515625" style="52" customWidth="1"/>
    <col min="3071" max="3071" width="9.7109375" style="52" customWidth="1"/>
    <col min="3072" max="3072" width="9.42578125" style="52" customWidth="1"/>
    <col min="3073" max="3073" width="8.7109375" style="52" customWidth="1"/>
    <col min="3074" max="3075" width="9.42578125" style="52" customWidth="1"/>
    <col min="3076" max="3076" width="7.7109375" style="52" customWidth="1"/>
    <col min="3077" max="3077" width="8.85546875" style="52" customWidth="1"/>
    <col min="3078" max="3078" width="8.7109375" style="52" customWidth="1"/>
    <col min="3079" max="3079" width="7.7109375" style="52" customWidth="1"/>
    <col min="3080" max="3081" width="8.140625" style="52" customWidth="1"/>
    <col min="3082" max="3082" width="6.42578125" style="52" customWidth="1"/>
    <col min="3083" max="3084" width="7.42578125" style="52" customWidth="1"/>
    <col min="3085" max="3085" width="6.28515625" style="52" customWidth="1"/>
    <col min="3086" max="3086" width="7.7109375" style="52" customWidth="1"/>
    <col min="3087" max="3087" width="7.28515625" style="52" customWidth="1"/>
    <col min="3088" max="3088" width="7.5703125" style="52" customWidth="1"/>
    <col min="3089" max="3089" width="8.28515625" style="52" customWidth="1"/>
    <col min="3090" max="3090" width="8.42578125" style="52" customWidth="1"/>
    <col min="3091" max="3091" width="7.28515625" style="52" customWidth="1"/>
    <col min="3092" max="3093" width="9.140625" style="52" customWidth="1"/>
    <col min="3094" max="3094" width="8" style="52" customWidth="1"/>
    <col min="3095" max="3096" width="9.140625" style="52" customWidth="1"/>
    <col min="3097" max="3097" width="8" style="52" customWidth="1"/>
    <col min="3098" max="3098" width="9" style="52" customWidth="1"/>
    <col min="3099" max="3099" width="9.28515625" style="52" customWidth="1"/>
    <col min="3100" max="3100" width="6.85546875" style="52" customWidth="1"/>
    <col min="3101" max="3325" width="9.140625" style="52"/>
    <col min="3326" max="3326" width="19.28515625" style="52" customWidth="1"/>
    <col min="3327" max="3327" width="9.7109375" style="52" customWidth="1"/>
    <col min="3328" max="3328" width="9.42578125" style="52" customWidth="1"/>
    <col min="3329" max="3329" width="8.7109375" style="52" customWidth="1"/>
    <col min="3330" max="3331" width="9.42578125" style="52" customWidth="1"/>
    <col min="3332" max="3332" width="7.7109375" style="52" customWidth="1"/>
    <col min="3333" max="3333" width="8.85546875" style="52" customWidth="1"/>
    <col min="3334" max="3334" width="8.7109375" style="52" customWidth="1"/>
    <col min="3335" max="3335" width="7.7109375" style="52" customWidth="1"/>
    <col min="3336" max="3337" width="8.140625" style="52" customWidth="1"/>
    <col min="3338" max="3338" width="6.42578125" style="52" customWidth="1"/>
    <col min="3339" max="3340" width="7.42578125" style="52" customWidth="1"/>
    <col min="3341" max="3341" width="6.28515625" style="52" customWidth="1"/>
    <col min="3342" max="3342" width="7.7109375" style="52" customWidth="1"/>
    <col min="3343" max="3343" width="7.28515625" style="52" customWidth="1"/>
    <col min="3344" max="3344" width="7.5703125" style="52" customWidth="1"/>
    <col min="3345" max="3345" width="8.28515625" style="52" customWidth="1"/>
    <col min="3346" max="3346" width="8.42578125" style="52" customWidth="1"/>
    <col min="3347" max="3347" width="7.28515625" style="52" customWidth="1"/>
    <col min="3348" max="3349" width="9.140625" style="52" customWidth="1"/>
    <col min="3350" max="3350" width="8" style="52" customWidth="1"/>
    <col min="3351" max="3352" width="9.140625" style="52" customWidth="1"/>
    <col min="3353" max="3353" width="8" style="52" customWidth="1"/>
    <col min="3354" max="3354" width="9" style="52" customWidth="1"/>
    <col min="3355" max="3355" width="9.28515625" style="52" customWidth="1"/>
    <col min="3356" max="3356" width="6.85546875" style="52" customWidth="1"/>
    <col min="3357" max="3581" width="9.140625" style="52"/>
    <col min="3582" max="3582" width="19.28515625" style="52" customWidth="1"/>
    <col min="3583" max="3583" width="9.7109375" style="52" customWidth="1"/>
    <col min="3584" max="3584" width="9.42578125" style="52" customWidth="1"/>
    <col min="3585" max="3585" width="8.7109375" style="52" customWidth="1"/>
    <col min="3586" max="3587" width="9.42578125" style="52" customWidth="1"/>
    <col min="3588" max="3588" width="7.7109375" style="52" customWidth="1"/>
    <col min="3589" max="3589" width="8.85546875" style="52" customWidth="1"/>
    <col min="3590" max="3590" width="8.7109375" style="52" customWidth="1"/>
    <col min="3591" max="3591" width="7.7109375" style="52" customWidth="1"/>
    <col min="3592" max="3593" width="8.140625" style="52" customWidth="1"/>
    <col min="3594" max="3594" width="6.42578125" style="52" customWidth="1"/>
    <col min="3595" max="3596" width="7.42578125" style="52" customWidth="1"/>
    <col min="3597" max="3597" width="6.28515625" style="52" customWidth="1"/>
    <col min="3598" max="3598" width="7.7109375" style="52" customWidth="1"/>
    <col min="3599" max="3599" width="7.28515625" style="52" customWidth="1"/>
    <col min="3600" max="3600" width="7.5703125" style="52" customWidth="1"/>
    <col min="3601" max="3601" width="8.28515625" style="52" customWidth="1"/>
    <col min="3602" max="3602" width="8.42578125" style="52" customWidth="1"/>
    <col min="3603" max="3603" width="7.28515625" style="52" customWidth="1"/>
    <col min="3604" max="3605" width="9.140625" style="52" customWidth="1"/>
    <col min="3606" max="3606" width="8" style="52" customWidth="1"/>
    <col min="3607" max="3608" width="9.140625" style="52" customWidth="1"/>
    <col min="3609" max="3609" width="8" style="52" customWidth="1"/>
    <col min="3610" max="3610" width="9" style="52" customWidth="1"/>
    <col min="3611" max="3611" width="9.28515625" style="52" customWidth="1"/>
    <col min="3612" max="3612" width="6.85546875" style="52" customWidth="1"/>
    <col min="3613" max="3837" width="9.140625" style="52"/>
    <col min="3838" max="3838" width="19.28515625" style="52" customWidth="1"/>
    <col min="3839" max="3839" width="9.7109375" style="52" customWidth="1"/>
    <col min="3840" max="3840" width="9.42578125" style="52" customWidth="1"/>
    <col min="3841" max="3841" width="8.7109375" style="52" customWidth="1"/>
    <col min="3842" max="3843" width="9.42578125" style="52" customWidth="1"/>
    <col min="3844" max="3844" width="7.7109375" style="52" customWidth="1"/>
    <col min="3845" max="3845" width="8.85546875" style="52" customWidth="1"/>
    <col min="3846" max="3846" width="8.7109375" style="52" customWidth="1"/>
    <col min="3847" max="3847" width="7.7109375" style="52" customWidth="1"/>
    <col min="3848" max="3849" width="8.140625" style="52" customWidth="1"/>
    <col min="3850" max="3850" width="6.42578125" style="52" customWidth="1"/>
    <col min="3851" max="3852" width="7.42578125" style="52" customWidth="1"/>
    <col min="3853" max="3853" width="6.28515625" style="52" customWidth="1"/>
    <col min="3854" max="3854" width="7.7109375" style="52" customWidth="1"/>
    <col min="3855" max="3855" width="7.28515625" style="52" customWidth="1"/>
    <col min="3856" max="3856" width="7.5703125" style="52" customWidth="1"/>
    <col min="3857" max="3857" width="8.28515625" style="52" customWidth="1"/>
    <col min="3858" max="3858" width="8.42578125" style="52" customWidth="1"/>
    <col min="3859" max="3859" width="7.28515625" style="52" customWidth="1"/>
    <col min="3860" max="3861" width="9.140625" style="52" customWidth="1"/>
    <col min="3862" max="3862" width="8" style="52" customWidth="1"/>
    <col min="3863" max="3864" width="9.140625" style="52" customWidth="1"/>
    <col min="3865" max="3865" width="8" style="52" customWidth="1"/>
    <col min="3866" max="3866" width="9" style="52" customWidth="1"/>
    <col min="3867" max="3867" width="9.28515625" style="52" customWidth="1"/>
    <col min="3868" max="3868" width="6.85546875" style="52" customWidth="1"/>
    <col min="3869" max="4093" width="9.140625" style="52"/>
    <col min="4094" max="4094" width="19.28515625" style="52" customWidth="1"/>
    <col min="4095" max="4095" width="9.7109375" style="52" customWidth="1"/>
    <col min="4096" max="4096" width="9.42578125" style="52" customWidth="1"/>
    <col min="4097" max="4097" width="8.7109375" style="52" customWidth="1"/>
    <col min="4098" max="4099" width="9.42578125" style="52" customWidth="1"/>
    <col min="4100" max="4100" width="7.7109375" style="52" customWidth="1"/>
    <col min="4101" max="4101" width="8.85546875" style="52" customWidth="1"/>
    <col min="4102" max="4102" width="8.7109375" style="52" customWidth="1"/>
    <col min="4103" max="4103" width="7.7109375" style="52" customWidth="1"/>
    <col min="4104" max="4105" width="8.140625" style="52" customWidth="1"/>
    <col min="4106" max="4106" width="6.42578125" style="52" customWidth="1"/>
    <col min="4107" max="4108" width="7.42578125" style="52" customWidth="1"/>
    <col min="4109" max="4109" width="6.28515625" style="52" customWidth="1"/>
    <col min="4110" max="4110" width="7.7109375" style="52" customWidth="1"/>
    <col min="4111" max="4111" width="7.28515625" style="52" customWidth="1"/>
    <col min="4112" max="4112" width="7.5703125" style="52" customWidth="1"/>
    <col min="4113" max="4113" width="8.28515625" style="52" customWidth="1"/>
    <col min="4114" max="4114" width="8.42578125" style="52" customWidth="1"/>
    <col min="4115" max="4115" width="7.28515625" style="52" customWidth="1"/>
    <col min="4116" max="4117" width="9.140625" style="52" customWidth="1"/>
    <col min="4118" max="4118" width="8" style="52" customWidth="1"/>
    <col min="4119" max="4120" width="9.140625" style="52" customWidth="1"/>
    <col min="4121" max="4121" width="8" style="52" customWidth="1"/>
    <col min="4122" max="4122" width="9" style="52" customWidth="1"/>
    <col min="4123" max="4123" width="9.28515625" style="52" customWidth="1"/>
    <col min="4124" max="4124" width="6.85546875" style="52" customWidth="1"/>
    <col min="4125" max="4349" width="9.140625" style="52"/>
    <col min="4350" max="4350" width="19.28515625" style="52" customWidth="1"/>
    <col min="4351" max="4351" width="9.7109375" style="52" customWidth="1"/>
    <col min="4352" max="4352" width="9.42578125" style="52" customWidth="1"/>
    <col min="4353" max="4353" width="8.7109375" style="52" customWidth="1"/>
    <col min="4354" max="4355" width="9.42578125" style="52" customWidth="1"/>
    <col min="4356" max="4356" width="7.7109375" style="52" customWidth="1"/>
    <col min="4357" max="4357" width="8.85546875" style="52" customWidth="1"/>
    <col min="4358" max="4358" width="8.7109375" style="52" customWidth="1"/>
    <col min="4359" max="4359" width="7.7109375" style="52" customWidth="1"/>
    <col min="4360" max="4361" width="8.140625" style="52" customWidth="1"/>
    <col min="4362" max="4362" width="6.42578125" style="52" customWidth="1"/>
    <col min="4363" max="4364" width="7.42578125" style="52" customWidth="1"/>
    <col min="4365" max="4365" width="6.28515625" style="52" customWidth="1"/>
    <col min="4366" max="4366" width="7.7109375" style="52" customWidth="1"/>
    <col min="4367" max="4367" width="7.28515625" style="52" customWidth="1"/>
    <col min="4368" max="4368" width="7.5703125" style="52" customWidth="1"/>
    <col min="4369" max="4369" width="8.28515625" style="52" customWidth="1"/>
    <col min="4370" max="4370" width="8.42578125" style="52" customWidth="1"/>
    <col min="4371" max="4371" width="7.28515625" style="52" customWidth="1"/>
    <col min="4372" max="4373" width="9.140625" style="52" customWidth="1"/>
    <col min="4374" max="4374" width="8" style="52" customWidth="1"/>
    <col min="4375" max="4376" width="9.140625" style="52" customWidth="1"/>
    <col min="4377" max="4377" width="8" style="52" customWidth="1"/>
    <col min="4378" max="4378" width="9" style="52" customWidth="1"/>
    <col min="4379" max="4379" width="9.28515625" style="52" customWidth="1"/>
    <col min="4380" max="4380" width="6.85546875" style="52" customWidth="1"/>
    <col min="4381" max="4605" width="9.140625" style="52"/>
    <col min="4606" max="4606" width="19.28515625" style="52" customWidth="1"/>
    <col min="4607" max="4607" width="9.7109375" style="52" customWidth="1"/>
    <col min="4608" max="4608" width="9.42578125" style="52" customWidth="1"/>
    <col min="4609" max="4609" width="8.7109375" style="52" customWidth="1"/>
    <col min="4610" max="4611" width="9.42578125" style="52" customWidth="1"/>
    <col min="4612" max="4612" width="7.7109375" style="52" customWidth="1"/>
    <col min="4613" max="4613" width="8.85546875" style="52" customWidth="1"/>
    <col min="4614" max="4614" width="8.7109375" style="52" customWidth="1"/>
    <col min="4615" max="4615" width="7.7109375" style="52" customWidth="1"/>
    <col min="4616" max="4617" width="8.140625" style="52" customWidth="1"/>
    <col min="4618" max="4618" width="6.42578125" style="52" customWidth="1"/>
    <col min="4619" max="4620" width="7.42578125" style="52" customWidth="1"/>
    <col min="4621" max="4621" width="6.28515625" style="52" customWidth="1"/>
    <col min="4622" max="4622" width="7.7109375" style="52" customWidth="1"/>
    <col min="4623" max="4623" width="7.28515625" style="52" customWidth="1"/>
    <col min="4624" max="4624" width="7.5703125" style="52" customWidth="1"/>
    <col min="4625" max="4625" width="8.28515625" style="52" customWidth="1"/>
    <col min="4626" max="4626" width="8.42578125" style="52" customWidth="1"/>
    <col min="4627" max="4627" width="7.28515625" style="52" customWidth="1"/>
    <col min="4628" max="4629" width="9.140625" style="52" customWidth="1"/>
    <col min="4630" max="4630" width="8" style="52" customWidth="1"/>
    <col min="4631" max="4632" width="9.140625" style="52" customWidth="1"/>
    <col min="4633" max="4633" width="8" style="52" customWidth="1"/>
    <col min="4634" max="4634" width="9" style="52" customWidth="1"/>
    <col min="4635" max="4635" width="9.28515625" style="52" customWidth="1"/>
    <col min="4636" max="4636" width="6.85546875" style="52" customWidth="1"/>
    <col min="4637" max="4861" width="9.140625" style="52"/>
    <col min="4862" max="4862" width="19.28515625" style="52" customWidth="1"/>
    <col min="4863" max="4863" width="9.7109375" style="52" customWidth="1"/>
    <col min="4864" max="4864" width="9.42578125" style="52" customWidth="1"/>
    <col min="4865" max="4865" width="8.7109375" style="52" customWidth="1"/>
    <col min="4866" max="4867" width="9.42578125" style="52" customWidth="1"/>
    <col min="4868" max="4868" width="7.7109375" style="52" customWidth="1"/>
    <col min="4869" max="4869" width="8.85546875" style="52" customWidth="1"/>
    <col min="4870" max="4870" width="8.7109375" style="52" customWidth="1"/>
    <col min="4871" max="4871" width="7.7109375" style="52" customWidth="1"/>
    <col min="4872" max="4873" width="8.140625" style="52" customWidth="1"/>
    <col min="4874" max="4874" width="6.42578125" style="52" customWidth="1"/>
    <col min="4875" max="4876" width="7.42578125" style="52" customWidth="1"/>
    <col min="4877" max="4877" width="6.28515625" style="52" customWidth="1"/>
    <col min="4878" max="4878" width="7.7109375" style="52" customWidth="1"/>
    <col min="4879" max="4879" width="7.28515625" style="52" customWidth="1"/>
    <col min="4880" max="4880" width="7.5703125" style="52" customWidth="1"/>
    <col min="4881" max="4881" width="8.28515625" style="52" customWidth="1"/>
    <col min="4882" max="4882" width="8.42578125" style="52" customWidth="1"/>
    <col min="4883" max="4883" width="7.28515625" style="52" customWidth="1"/>
    <col min="4884" max="4885" width="9.140625" style="52" customWidth="1"/>
    <col min="4886" max="4886" width="8" style="52" customWidth="1"/>
    <col min="4887" max="4888" width="9.140625" style="52" customWidth="1"/>
    <col min="4889" max="4889" width="8" style="52" customWidth="1"/>
    <col min="4890" max="4890" width="9" style="52" customWidth="1"/>
    <col min="4891" max="4891" width="9.28515625" style="52" customWidth="1"/>
    <col min="4892" max="4892" width="6.85546875" style="52" customWidth="1"/>
    <col min="4893" max="5117" width="9.140625" style="52"/>
    <col min="5118" max="5118" width="19.28515625" style="52" customWidth="1"/>
    <col min="5119" max="5119" width="9.7109375" style="52" customWidth="1"/>
    <col min="5120" max="5120" width="9.42578125" style="52" customWidth="1"/>
    <col min="5121" max="5121" width="8.7109375" style="52" customWidth="1"/>
    <col min="5122" max="5123" width="9.42578125" style="52" customWidth="1"/>
    <col min="5124" max="5124" width="7.7109375" style="52" customWidth="1"/>
    <col min="5125" max="5125" width="8.85546875" style="52" customWidth="1"/>
    <col min="5126" max="5126" width="8.7109375" style="52" customWidth="1"/>
    <col min="5127" max="5127" width="7.7109375" style="52" customWidth="1"/>
    <col min="5128" max="5129" width="8.140625" style="52" customWidth="1"/>
    <col min="5130" max="5130" width="6.42578125" style="52" customWidth="1"/>
    <col min="5131" max="5132" width="7.42578125" style="52" customWidth="1"/>
    <col min="5133" max="5133" width="6.28515625" style="52" customWidth="1"/>
    <col min="5134" max="5134" width="7.7109375" style="52" customWidth="1"/>
    <col min="5135" max="5135" width="7.28515625" style="52" customWidth="1"/>
    <col min="5136" max="5136" width="7.5703125" style="52" customWidth="1"/>
    <col min="5137" max="5137" width="8.28515625" style="52" customWidth="1"/>
    <col min="5138" max="5138" width="8.42578125" style="52" customWidth="1"/>
    <col min="5139" max="5139" width="7.28515625" style="52" customWidth="1"/>
    <col min="5140" max="5141" width="9.140625" style="52" customWidth="1"/>
    <col min="5142" max="5142" width="8" style="52" customWidth="1"/>
    <col min="5143" max="5144" width="9.140625" style="52" customWidth="1"/>
    <col min="5145" max="5145" width="8" style="52" customWidth="1"/>
    <col min="5146" max="5146" width="9" style="52" customWidth="1"/>
    <col min="5147" max="5147" width="9.28515625" style="52" customWidth="1"/>
    <col min="5148" max="5148" width="6.85546875" style="52" customWidth="1"/>
    <col min="5149" max="5373" width="9.140625" style="52"/>
    <col min="5374" max="5374" width="19.28515625" style="52" customWidth="1"/>
    <col min="5375" max="5375" width="9.7109375" style="52" customWidth="1"/>
    <col min="5376" max="5376" width="9.42578125" style="52" customWidth="1"/>
    <col min="5377" max="5377" width="8.7109375" style="52" customWidth="1"/>
    <col min="5378" max="5379" width="9.42578125" style="52" customWidth="1"/>
    <col min="5380" max="5380" width="7.7109375" style="52" customWidth="1"/>
    <col min="5381" max="5381" width="8.85546875" style="52" customWidth="1"/>
    <col min="5382" max="5382" width="8.7109375" style="52" customWidth="1"/>
    <col min="5383" max="5383" width="7.7109375" style="52" customWidth="1"/>
    <col min="5384" max="5385" width="8.140625" style="52" customWidth="1"/>
    <col min="5386" max="5386" width="6.42578125" style="52" customWidth="1"/>
    <col min="5387" max="5388" width="7.42578125" style="52" customWidth="1"/>
    <col min="5389" max="5389" width="6.28515625" style="52" customWidth="1"/>
    <col min="5390" max="5390" width="7.7109375" style="52" customWidth="1"/>
    <col min="5391" max="5391" width="7.28515625" style="52" customWidth="1"/>
    <col min="5392" max="5392" width="7.5703125" style="52" customWidth="1"/>
    <col min="5393" max="5393" width="8.28515625" style="52" customWidth="1"/>
    <col min="5394" max="5394" width="8.42578125" style="52" customWidth="1"/>
    <col min="5395" max="5395" width="7.28515625" style="52" customWidth="1"/>
    <col min="5396" max="5397" width="9.140625" style="52" customWidth="1"/>
    <col min="5398" max="5398" width="8" style="52" customWidth="1"/>
    <col min="5399" max="5400" width="9.140625" style="52" customWidth="1"/>
    <col min="5401" max="5401" width="8" style="52" customWidth="1"/>
    <col min="5402" max="5402" width="9" style="52" customWidth="1"/>
    <col min="5403" max="5403" width="9.28515625" style="52" customWidth="1"/>
    <col min="5404" max="5404" width="6.85546875" style="52" customWidth="1"/>
    <col min="5405" max="5629" width="9.140625" style="52"/>
    <col min="5630" max="5630" width="19.28515625" style="52" customWidth="1"/>
    <col min="5631" max="5631" width="9.7109375" style="52" customWidth="1"/>
    <col min="5632" max="5632" width="9.42578125" style="52" customWidth="1"/>
    <col min="5633" max="5633" width="8.7109375" style="52" customWidth="1"/>
    <col min="5634" max="5635" width="9.42578125" style="52" customWidth="1"/>
    <col min="5636" max="5636" width="7.7109375" style="52" customWidth="1"/>
    <col min="5637" max="5637" width="8.85546875" style="52" customWidth="1"/>
    <col min="5638" max="5638" width="8.7109375" style="52" customWidth="1"/>
    <col min="5639" max="5639" width="7.7109375" style="52" customWidth="1"/>
    <col min="5640" max="5641" width="8.140625" style="52" customWidth="1"/>
    <col min="5642" max="5642" width="6.42578125" style="52" customWidth="1"/>
    <col min="5643" max="5644" width="7.42578125" style="52" customWidth="1"/>
    <col min="5645" max="5645" width="6.28515625" style="52" customWidth="1"/>
    <col min="5646" max="5646" width="7.7109375" style="52" customWidth="1"/>
    <col min="5647" max="5647" width="7.28515625" style="52" customWidth="1"/>
    <col min="5648" max="5648" width="7.5703125" style="52" customWidth="1"/>
    <col min="5649" max="5649" width="8.28515625" style="52" customWidth="1"/>
    <col min="5650" max="5650" width="8.42578125" style="52" customWidth="1"/>
    <col min="5651" max="5651" width="7.28515625" style="52" customWidth="1"/>
    <col min="5652" max="5653" width="9.140625" style="52" customWidth="1"/>
    <col min="5654" max="5654" width="8" style="52" customWidth="1"/>
    <col min="5655" max="5656" width="9.140625" style="52" customWidth="1"/>
    <col min="5657" max="5657" width="8" style="52" customWidth="1"/>
    <col min="5658" max="5658" width="9" style="52" customWidth="1"/>
    <col min="5659" max="5659" width="9.28515625" style="52" customWidth="1"/>
    <col min="5660" max="5660" width="6.85546875" style="52" customWidth="1"/>
    <col min="5661" max="5885" width="9.140625" style="52"/>
    <col min="5886" max="5886" width="19.28515625" style="52" customWidth="1"/>
    <col min="5887" max="5887" width="9.7109375" style="52" customWidth="1"/>
    <col min="5888" max="5888" width="9.42578125" style="52" customWidth="1"/>
    <col min="5889" max="5889" width="8.7109375" style="52" customWidth="1"/>
    <col min="5890" max="5891" width="9.42578125" style="52" customWidth="1"/>
    <col min="5892" max="5892" width="7.7109375" style="52" customWidth="1"/>
    <col min="5893" max="5893" width="8.85546875" style="52" customWidth="1"/>
    <col min="5894" max="5894" width="8.7109375" style="52" customWidth="1"/>
    <col min="5895" max="5895" width="7.7109375" style="52" customWidth="1"/>
    <col min="5896" max="5897" width="8.140625" style="52" customWidth="1"/>
    <col min="5898" max="5898" width="6.42578125" style="52" customWidth="1"/>
    <col min="5899" max="5900" width="7.42578125" style="52" customWidth="1"/>
    <col min="5901" max="5901" width="6.28515625" style="52" customWidth="1"/>
    <col min="5902" max="5902" width="7.7109375" style="52" customWidth="1"/>
    <col min="5903" max="5903" width="7.28515625" style="52" customWidth="1"/>
    <col min="5904" max="5904" width="7.5703125" style="52" customWidth="1"/>
    <col min="5905" max="5905" width="8.28515625" style="52" customWidth="1"/>
    <col min="5906" max="5906" width="8.42578125" style="52" customWidth="1"/>
    <col min="5907" max="5907" width="7.28515625" style="52" customWidth="1"/>
    <col min="5908" max="5909" width="9.140625" style="52" customWidth="1"/>
    <col min="5910" max="5910" width="8" style="52" customWidth="1"/>
    <col min="5911" max="5912" width="9.140625" style="52" customWidth="1"/>
    <col min="5913" max="5913" width="8" style="52" customWidth="1"/>
    <col min="5914" max="5914" width="9" style="52" customWidth="1"/>
    <col min="5915" max="5915" width="9.28515625" style="52" customWidth="1"/>
    <col min="5916" max="5916" width="6.85546875" style="52" customWidth="1"/>
    <col min="5917" max="6141" width="9.140625" style="52"/>
    <col min="6142" max="6142" width="19.28515625" style="52" customWidth="1"/>
    <col min="6143" max="6143" width="9.7109375" style="52" customWidth="1"/>
    <col min="6144" max="6144" width="9.42578125" style="52" customWidth="1"/>
    <col min="6145" max="6145" width="8.7109375" style="52" customWidth="1"/>
    <col min="6146" max="6147" width="9.42578125" style="52" customWidth="1"/>
    <col min="6148" max="6148" width="7.7109375" style="52" customWidth="1"/>
    <col min="6149" max="6149" width="8.85546875" style="52" customWidth="1"/>
    <col min="6150" max="6150" width="8.7109375" style="52" customWidth="1"/>
    <col min="6151" max="6151" width="7.7109375" style="52" customWidth="1"/>
    <col min="6152" max="6153" width="8.140625" style="52" customWidth="1"/>
    <col min="6154" max="6154" width="6.42578125" style="52" customWidth="1"/>
    <col min="6155" max="6156" width="7.42578125" style="52" customWidth="1"/>
    <col min="6157" max="6157" width="6.28515625" style="52" customWidth="1"/>
    <col min="6158" max="6158" width="7.7109375" style="52" customWidth="1"/>
    <col min="6159" max="6159" width="7.28515625" style="52" customWidth="1"/>
    <col min="6160" max="6160" width="7.5703125" style="52" customWidth="1"/>
    <col min="6161" max="6161" width="8.28515625" style="52" customWidth="1"/>
    <col min="6162" max="6162" width="8.42578125" style="52" customWidth="1"/>
    <col min="6163" max="6163" width="7.28515625" style="52" customWidth="1"/>
    <col min="6164" max="6165" width="9.140625" style="52" customWidth="1"/>
    <col min="6166" max="6166" width="8" style="52" customWidth="1"/>
    <col min="6167" max="6168" width="9.140625" style="52" customWidth="1"/>
    <col min="6169" max="6169" width="8" style="52" customWidth="1"/>
    <col min="6170" max="6170" width="9" style="52" customWidth="1"/>
    <col min="6171" max="6171" width="9.28515625" style="52" customWidth="1"/>
    <col min="6172" max="6172" width="6.85546875" style="52" customWidth="1"/>
    <col min="6173" max="6397" width="9.140625" style="52"/>
    <col min="6398" max="6398" width="19.28515625" style="52" customWidth="1"/>
    <col min="6399" max="6399" width="9.7109375" style="52" customWidth="1"/>
    <col min="6400" max="6400" width="9.42578125" style="52" customWidth="1"/>
    <col min="6401" max="6401" width="8.7109375" style="52" customWidth="1"/>
    <col min="6402" max="6403" width="9.42578125" style="52" customWidth="1"/>
    <col min="6404" max="6404" width="7.7109375" style="52" customWidth="1"/>
    <col min="6405" max="6405" width="8.85546875" style="52" customWidth="1"/>
    <col min="6406" max="6406" width="8.7109375" style="52" customWidth="1"/>
    <col min="6407" max="6407" width="7.7109375" style="52" customWidth="1"/>
    <col min="6408" max="6409" width="8.140625" style="52" customWidth="1"/>
    <col min="6410" max="6410" width="6.42578125" style="52" customWidth="1"/>
    <col min="6411" max="6412" width="7.42578125" style="52" customWidth="1"/>
    <col min="6413" max="6413" width="6.28515625" style="52" customWidth="1"/>
    <col min="6414" max="6414" width="7.7109375" style="52" customWidth="1"/>
    <col min="6415" max="6415" width="7.28515625" style="52" customWidth="1"/>
    <col min="6416" max="6416" width="7.5703125" style="52" customWidth="1"/>
    <col min="6417" max="6417" width="8.28515625" style="52" customWidth="1"/>
    <col min="6418" max="6418" width="8.42578125" style="52" customWidth="1"/>
    <col min="6419" max="6419" width="7.28515625" style="52" customWidth="1"/>
    <col min="6420" max="6421" width="9.140625" style="52" customWidth="1"/>
    <col min="6422" max="6422" width="8" style="52" customWidth="1"/>
    <col min="6423" max="6424" width="9.140625" style="52" customWidth="1"/>
    <col min="6425" max="6425" width="8" style="52" customWidth="1"/>
    <col min="6426" max="6426" width="9" style="52" customWidth="1"/>
    <col min="6427" max="6427" width="9.28515625" style="52" customWidth="1"/>
    <col min="6428" max="6428" width="6.85546875" style="52" customWidth="1"/>
    <col min="6429" max="6653" width="9.140625" style="52"/>
    <col min="6654" max="6654" width="19.28515625" style="52" customWidth="1"/>
    <col min="6655" max="6655" width="9.7109375" style="52" customWidth="1"/>
    <col min="6656" max="6656" width="9.42578125" style="52" customWidth="1"/>
    <col min="6657" max="6657" width="8.7109375" style="52" customWidth="1"/>
    <col min="6658" max="6659" width="9.42578125" style="52" customWidth="1"/>
    <col min="6660" max="6660" width="7.7109375" style="52" customWidth="1"/>
    <col min="6661" max="6661" width="8.85546875" style="52" customWidth="1"/>
    <col min="6662" max="6662" width="8.7109375" style="52" customWidth="1"/>
    <col min="6663" max="6663" width="7.7109375" style="52" customWidth="1"/>
    <col min="6664" max="6665" width="8.140625" style="52" customWidth="1"/>
    <col min="6666" max="6666" width="6.42578125" style="52" customWidth="1"/>
    <col min="6667" max="6668" width="7.42578125" style="52" customWidth="1"/>
    <col min="6669" max="6669" width="6.28515625" style="52" customWidth="1"/>
    <col min="6670" max="6670" width="7.7109375" style="52" customWidth="1"/>
    <col min="6671" max="6671" width="7.28515625" style="52" customWidth="1"/>
    <col min="6672" max="6672" width="7.5703125" style="52" customWidth="1"/>
    <col min="6673" max="6673" width="8.28515625" style="52" customWidth="1"/>
    <col min="6674" max="6674" width="8.42578125" style="52" customWidth="1"/>
    <col min="6675" max="6675" width="7.28515625" style="52" customWidth="1"/>
    <col min="6676" max="6677" width="9.140625" style="52" customWidth="1"/>
    <col min="6678" max="6678" width="8" style="52" customWidth="1"/>
    <col min="6679" max="6680" width="9.140625" style="52" customWidth="1"/>
    <col min="6681" max="6681" width="8" style="52" customWidth="1"/>
    <col min="6682" max="6682" width="9" style="52" customWidth="1"/>
    <col min="6683" max="6683" width="9.28515625" style="52" customWidth="1"/>
    <col min="6684" max="6684" width="6.85546875" style="52" customWidth="1"/>
    <col min="6685" max="6909" width="9.140625" style="52"/>
    <col min="6910" max="6910" width="19.28515625" style="52" customWidth="1"/>
    <col min="6911" max="6911" width="9.7109375" style="52" customWidth="1"/>
    <col min="6912" max="6912" width="9.42578125" style="52" customWidth="1"/>
    <col min="6913" max="6913" width="8.7109375" style="52" customWidth="1"/>
    <col min="6914" max="6915" width="9.42578125" style="52" customWidth="1"/>
    <col min="6916" max="6916" width="7.7109375" style="52" customWidth="1"/>
    <col min="6917" max="6917" width="8.85546875" style="52" customWidth="1"/>
    <col min="6918" max="6918" width="8.7109375" style="52" customWidth="1"/>
    <col min="6919" max="6919" width="7.7109375" style="52" customWidth="1"/>
    <col min="6920" max="6921" width="8.140625" style="52" customWidth="1"/>
    <col min="6922" max="6922" width="6.42578125" style="52" customWidth="1"/>
    <col min="6923" max="6924" width="7.42578125" style="52" customWidth="1"/>
    <col min="6925" max="6925" width="6.28515625" style="52" customWidth="1"/>
    <col min="6926" max="6926" width="7.7109375" style="52" customWidth="1"/>
    <col min="6927" max="6927" width="7.28515625" style="52" customWidth="1"/>
    <col min="6928" max="6928" width="7.5703125" style="52" customWidth="1"/>
    <col min="6929" max="6929" width="8.28515625" style="52" customWidth="1"/>
    <col min="6930" max="6930" width="8.42578125" style="52" customWidth="1"/>
    <col min="6931" max="6931" width="7.28515625" style="52" customWidth="1"/>
    <col min="6932" max="6933" width="9.140625" style="52" customWidth="1"/>
    <col min="6934" max="6934" width="8" style="52" customWidth="1"/>
    <col min="6935" max="6936" width="9.140625" style="52" customWidth="1"/>
    <col min="6937" max="6937" width="8" style="52" customWidth="1"/>
    <col min="6938" max="6938" width="9" style="52" customWidth="1"/>
    <col min="6939" max="6939" width="9.28515625" style="52" customWidth="1"/>
    <col min="6940" max="6940" width="6.85546875" style="52" customWidth="1"/>
    <col min="6941" max="7165" width="9.140625" style="52"/>
    <col min="7166" max="7166" width="19.28515625" style="52" customWidth="1"/>
    <col min="7167" max="7167" width="9.7109375" style="52" customWidth="1"/>
    <col min="7168" max="7168" width="9.42578125" style="52" customWidth="1"/>
    <col min="7169" max="7169" width="8.7109375" style="52" customWidth="1"/>
    <col min="7170" max="7171" width="9.42578125" style="52" customWidth="1"/>
    <col min="7172" max="7172" width="7.7109375" style="52" customWidth="1"/>
    <col min="7173" max="7173" width="8.85546875" style="52" customWidth="1"/>
    <col min="7174" max="7174" width="8.7109375" style="52" customWidth="1"/>
    <col min="7175" max="7175" width="7.7109375" style="52" customWidth="1"/>
    <col min="7176" max="7177" width="8.140625" style="52" customWidth="1"/>
    <col min="7178" max="7178" width="6.42578125" style="52" customWidth="1"/>
    <col min="7179" max="7180" width="7.42578125" style="52" customWidth="1"/>
    <col min="7181" max="7181" width="6.28515625" style="52" customWidth="1"/>
    <col min="7182" max="7182" width="7.7109375" style="52" customWidth="1"/>
    <col min="7183" max="7183" width="7.28515625" style="52" customWidth="1"/>
    <col min="7184" max="7184" width="7.5703125" style="52" customWidth="1"/>
    <col min="7185" max="7185" width="8.28515625" style="52" customWidth="1"/>
    <col min="7186" max="7186" width="8.42578125" style="52" customWidth="1"/>
    <col min="7187" max="7187" width="7.28515625" style="52" customWidth="1"/>
    <col min="7188" max="7189" width="9.140625" style="52" customWidth="1"/>
    <col min="7190" max="7190" width="8" style="52" customWidth="1"/>
    <col min="7191" max="7192" width="9.140625" style="52" customWidth="1"/>
    <col min="7193" max="7193" width="8" style="52" customWidth="1"/>
    <col min="7194" max="7194" width="9" style="52" customWidth="1"/>
    <col min="7195" max="7195" width="9.28515625" style="52" customWidth="1"/>
    <col min="7196" max="7196" width="6.85546875" style="52" customWidth="1"/>
    <col min="7197" max="7421" width="9.140625" style="52"/>
    <col min="7422" max="7422" width="19.28515625" style="52" customWidth="1"/>
    <col min="7423" max="7423" width="9.7109375" style="52" customWidth="1"/>
    <col min="7424" max="7424" width="9.42578125" style="52" customWidth="1"/>
    <col min="7425" max="7425" width="8.7109375" style="52" customWidth="1"/>
    <col min="7426" max="7427" width="9.42578125" style="52" customWidth="1"/>
    <col min="7428" max="7428" width="7.7109375" style="52" customWidth="1"/>
    <col min="7429" max="7429" width="8.85546875" style="52" customWidth="1"/>
    <col min="7430" max="7430" width="8.7109375" style="52" customWidth="1"/>
    <col min="7431" max="7431" width="7.7109375" style="52" customWidth="1"/>
    <col min="7432" max="7433" width="8.140625" style="52" customWidth="1"/>
    <col min="7434" max="7434" width="6.42578125" style="52" customWidth="1"/>
    <col min="7435" max="7436" width="7.42578125" style="52" customWidth="1"/>
    <col min="7437" max="7437" width="6.28515625" style="52" customWidth="1"/>
    <col min="7438" max="7438" width="7.7109375" style="52" customWidth="1"/>
    <col min="7439" max="7439" width="7.28515625" style="52" customWidth="1"/>
    <col min="7440" max="7440" width="7.5703125" style="52" customWidth="1"/>
    <col min="7441" max="7441" width="8.28515625" style="52" customWidth="1"/>
    <col min="7442" max="7442" width="8.42578125" style="52" customWidth="1"/>
    <col min="7443" max="7443" width="7.28515625" style="52" customWidth="1"/>
    <col min="7444" max="7445" width="9.140625" style="52" customWidth="1"/>
    <col min="7446" max="7446" width="8" style="52" customWidth="1"/>
    <col min="7447" max="7448" width="9.140625" style="52" customWidth="1"/>
    <col min="7449" max="7449" width="8" style="52" customWidth="1"/>
    <col min="7450" max="7450" width="9" style="52" customWidth="1"/>
    <col min="7451" max="7451" width="9.28515625" style="52" customWidth="1"/>
    <col min="7452" max="7452" width="6.85546875" style="52" customWidth="1"/>
    <col min="7453" max="7677" width="9.140625" style="52"/>
    <col min="7678" max="7678" width="19.28515625" style="52" customWidth="1"/>
    <col min="7679" max="7679" width="9.7109375" style="52" customWidth="1"/>
    <col min="7680" max="7680" width="9.42578125" style="52" customWidth="1"/>
    <col min="7681" max="7681" width="8.7109375" style="52" customWidth="1"/>
    <col min="7682" max="7683" width="9.42578125" style="52" customWidth="1"/>
    <col min="7684" max="7684" width="7.7109375" style="52" customWidth="1"/>
    <col min="7685" max="7685" width="8.85546875" style="52" customWidth="1"/>
    <col min="7686" max="7686" width="8.7109375" style="52" customWidth="1"/>
    <col min="7687" max="7687" width="7.7109375" style="52" customWidth="1"/>
    <col min="7688" max="7689" width="8.140625" style="52" customWidth="1"/>
    <col min="7690" max="7690" width="6.42578125" style="52" customWidth="1"/>
    <col min="7691" max="7692" width="7.42578125" style="52" customWidth="1"/>
    <col min="7693" max="7693" width="6.28515625" style="52" customWidth="1"/>
    <col min="7694" max="7694" width="7.7109375" style="52" customWidth="1"/>
    <col min="7695" max="7695" width="7.28515625" style="52" customWidth="1"/>
    <col min="7696" max="7696" width="7.5703125" style="52" customWidth="1"/>
    <col min="7697" max="7697" width="8.28515625" style="52" customWidth="1"/>
    <col min="7698" max="7698" width="8.42578125" style="52" customWidth="1"/>
    <col min="7699" max="7699" width="7.28515625" style="52" customWidth="1"/>
    <col min="7700" max="7701" width="9.140625" style="52" customWidth="1"/>
    <col min="7702" max="7702" width="8" style="52" customWidth="1"/>
    <col min="7703" max="7704" width="9.140625" style="52" customWidth="1"/>
    <col min="7705" max="7705" width="8" style="52" customWidth="1"/>
    <col min="7706" max="7706" width="9" style="52" customWidth="1"/>
    <col min="7707" max="7707" width="9.28515625" style="52" customWidth="1"/>
    <col min="7708" max="7708" width="6.85546875" style="52" customWidth="1"/>
    <col min="7709" max="7933" width="9.140625" style="52"/>
    <col min="7934" max="7934" width="19.28515625" style="52" customWidth="1"/>
    <col min="7935" max="7935" width="9.7109375" style="52" customWidth="1"/>
    <col min="7936" max="7936" width="9.42578125" style="52" customWidth="1"/>
    <col min="7937" max="7937" width="8.7109375" style="52" customWidth="1"/>
    <col min="7938" max="7939" width="9.42578125" style="52" customWidth="1"/>
    <col min="7940" max="7940" width="7.7109375" style="52" customWidth="1"/>
    <col min="7941" max="7941" width="8.85546875" style="52" customWidth="1"/>
    <col min="7942" max="7942" width="8.7109375" style="52" customWidth="1"/>
    <col min="7943" max="7943" width="7.7109375" style="52" customWidth="1"/>
    <col min="7944" max="7945" width="8.140625" style="52" customWidth="1"/>
    <col min="7946" max="7946" width="6.42578125" style="52" customWidth="1"/>
    <col min="7947" max="7948" width="7.42578125" style="52" customWidth="1"/>
    <col min="7949" max="7949" width="6.28515625" style="52" customWidth="1"/>
    <col min="7950" max="7950" width="7.7109375" style="52" customWidth="1"/>
    <col min="7951" max="7951" width="7.28515625" style="52" customWidth="1"/>
    <col min="7952" max="7952" width="7.5703125" style="52" customWidth="1"/>
    <col min="7953" max="7953" width="8.28515625" style="52" customWidth="1"/>
    <col min="7954" max="7954" width="8.42578125" style="52" customWidth="1"/>
    <col min="7955" max="7955" width="7.28515625" style="52" customWidth="1"/>
    <col min="7956" max="7957" width="9.140625" style="52" customWidth="1"/>
    <col min="7958" max="7958" width="8" style="52" customWidth="1"/>
    <col min="7959" max="7960" width="9.140625" style="52" customWidth="1"/>
    <col min="7961" max="7961" width="8" style="52" customWidth="1"/>
    <col min="7962" max="7962" width="9" style="52" customWidth="1"/>
    <col min="7963" max="7963" width="9.28515625" style="52" customWidth="1"/>
    <col min="7964" max="7964" width="6.85546875" style="52" customWidth="1"/>
    <col min="7965" max="8189" width="9.140625" style="52"/>
    <col min="8190" max="8190" width="19.28515625" style="52" customWidth="1"/>
    <col min="8191" max="8191" width="9.7109375" style="52" customWidth="1"/>
    <col min="8192" max="8192" width="9.42578125" style="52" customWidth="1"/>
    <col min="8193" max="8193" width="8.7109375" style="52" customWidth="1"/>
    <col min="8194" max="8195" width="9.42578125" style="52" customWidth="1"/>
    <col min="8196" max="8196" width="7.7109375" style="52" customWidth="1"/>
    <col min="8197" max="8197" width="8.85546875" style="52" customWidth="1"/>
    <col min="8198" max="8198" width="8.7109375" style="52" customWidth="1"/>
    <col min="8199" max="8199" width="7.7109375" style="52" customWidth="1"/>
    <col min="8200" max="8201" width="8.140625" style="52" customWidth="1"/>
    <col min="8202" max="8202" width="6.42578125" style="52" customWidth="1"/>
    <col min="8203" max="8204" width="7.42578125" style="52" customWidth="1"/>
    <col min="8205" max="8205" width="6.28515625" style="52" customWidth="1"/>
    <col min="8206" max="8206" width="7.7109375" style="52" customWidth="1"/>
    <col min="8207" max="8207" width="7.28515625" style="52" customWidth="1"/>
    <col min="8208" max="8208" width="7.5703125" style="52" customWidth="1"/>
    <col min="8209" max="8209" width="8.28515625" style="52" customWidth="1"/>
    <col min="8210" max="8210" width="8.42578125" style="52" customWidth="1"/>
    <col min="8211" max="8211" width="7.28515625" style="52" customWidth="1"/>
    <col min="8212" max="8213" width="9.140625" style="52" customWidth="1"/>
    <col min="8214" max="8214" width="8" style="52" customWidth="1"/>
    <col min="8215" max="8216" width="9.140625" style="52" customWidth="1"/>
    <col min="8217" max="8217" width="8" style="52" customWidth="1"/>
    <col min="8218" max="8218" width="9" style="52" customWidth="1"/>
    <col min="8219" max="8219" width="9.28515625" style="52" customWidth="1"/>
    <col min="8220" max="8220" width="6.85546875" style="52" customWidth="1"/>
    <col min="8221" max="8445" width="9.140625" style="52"/>
    <col min="8446" max="8446" width="19.28515625" style="52" customWidth="1"/>
    <col min="8447" max="8447" width="9.7109375" style="52" customWidth="1"/>
    <col min="8448" max="8448" width="9.42578125" style="52" customWidth="1"/>
    <col min="8449" max="8449" width="8.7109375" style="52" customWidth="1"/>
    <col min="8450" max="8451" width="9.42578125" style="52" customWidth="1"/>
    <col min="8452" max="8452" width="7.7109375" style="52" customWidth="1"/>
    <col min="8453" max="8453" width="8.85546875" style="52" customWidth="1"/>
    <col min="8454" max="8454" width="8.7109375" style="52" customWidth="1"/>
    <col min="8455" max="8455" width="7.7109375" style="52" customWidth="1"/>
    <col min="8456" max="8457" width="8.140625" style="52" customWidth="1"/>
    <col min="8458" max="8458" width="6.42578125" style="52" customWidth="1"/>
    <col min="8459" max="8460" width="7.42578125" style="52" customWidth="1"/>
    <col min="8461" max="8461" width="6.28515625" style="52" customWidth="1"/>
    <col min="8462" max="8462" width="7.7109375" style="52" customWidth="1"/>
    <col min="8463" max="8463" width="7.28515625" style="52" customWidth="1"/>
    <col min="8464" max="8464" width="7.5703125" style="52" customWidth="1"/>
    <col min="8465" max="8465" width="8.28515625" style="52" customWidth="1"/>
    <col min="8466" max="8466" width="8.42578125" style="52" customWidth="1"/>
    <col min="8467" max="8467" width="7.28515625" style="52" customWidth="1"/>
    <col min="8468" max="8469" width="9.140625" style="52" customWidth="1"/>
    <col min="8470" max="8470" width="8" style="52" customWidth="1"/>
    <col min="8471" max="8472" width="9.140625" style="52" customWidth="1"/>
    <col min="8473" max="8473" width="8" style="52" customWidth="1"/>
    <col min="8474" max="8474" width="9" style="52" customWidth="1"/>
    <col min="8475" max="8475" width="9.28515625" style="52" customWidth="1"/>
    <col min="8476" max="8476" width="6.85546875" style="52" customWidth="1"/>
    <col min="8477" max="8701" width="9.140625" style="52"/>
    <col min="8702" max="8702" width="19.28515625" style="52" customWidth="1"/>
    <col min="8703" max="8703" width="9.7109375" style="52" customWidth="1"/>
    <col min="8704" max="8704" width="9.42578125" style="52" customWidth="1"/>
    <col min="8705" max="8705" width="8.7109375" style="52" customWidth="1"/>
    <col min="8706" max="8707" width="9.42578125" style="52" customWidth="1"/>
    <col min="8708" max="8708" width="7.7109375" style="52" customWidth="1"/>
    <col min="8709" max="8709" width="8.85546875" style="52" customWidth="1"/>
    <col min="8710" max="8710" width="8.7109375" style="52" customWidth="1"/>
    <col min="8711" max="8711" width="7.7109375" style="52" customWidth="1"/>
    <col min="8712" max="8713" width="8.140625" style="52" customWidth="1"/>
    <col min="8714" max="8714" width="6.42578125" style="52" customWidth="1"/>
    <col min="8715" max="8716" width="7.42578125" style="52" customWidth="1"/>
    <col min="8717" max="8717" width="6.28515625" style="52" customWidth="1"/>
    <col min="8718" max="8718" width="7.7109375" style="52" customWidth="1"/>
    <col min="8719" max="8719" width="7.28515625" style="52" customWidth="1"/>
    <col min="8720" max="8720" width="7.5703125" style="52" customWidth="1"/>
    <col min="8721" max="8721" width="8.28515625" style="52" customWidth="1"/>
    <col min="8722" max="8722" width="8.42578125" style="52" customWidth="1"/>
    <col min="8723" max="8723" width="7.28515625" style="52" customWidth="1"/>
    <col min="8724" max="8725" width="9.140625" style="52" customWidth="1"/>
    <col min="8726" max="8726" width="8" style="52" customWidth="1"/>
    <col min="8727" max="8728" width="9.140625" style="52" customWidth="1"/>
    <col min="8729" max="8729" width="8" style="52" customWidth="1"/>
    <col min="8730" max="8730" width="9" style="52" customWidth="1"/>
    <col min="8731" max="8731" width="9.28515625" style="52" customWidth="1"/>
    <col min="8732" max="8732" width="6.85546875" style="52" customWidth="1"/>
    <col min="8733" max="8957" width="9.140625" style="52"/>
    <col min="8958" max="8958" width="19.28515625" style="52" customWidth="1"/>
    <col min="8959" max="8959" width="9.7109375" style="52" customWidth="1"/>
    <col min="8960" max="8960" width="9.42578125" style="52" customWidth="1"/>
    <col min="8961" max="8961" width="8.7109375" style="52" customWidth="1"/>
    <col min="8962" max="8963" width="9.42578125" style="52" customWidth="1"/>
    <col min="8964" max="8964" width="7.7109375" style="52" customWidth="1"/>
    <col min="8965" max="8965" width="8.85546875" style="52" customWidth="1"/>
    <col min="8966" max="8966" width="8.7109375" style="52" customWidth="1"/>
    <col min="8967" max="8967" width="7.7109375" style="52" customWidth="1"/>
    <col min="8968" max="8969" width="8.140625" style="52" customWidth="1"/>
    <col min="8970" max="8970" width="6.42578125" style="52" customWidth="1"/>
    <col min="8971" max="8972" width="7.42578125" style="52" customWidth="1"/>
    <col min="8973" max="8973" width="6.28515625" style="52" customWidth="1"/>
    <col min="8974" max="8974" width="7.7109375" style="52" customWidth="1"/>
    <col min="8975" max="8975" width="7.28515625" style="52" customWidth="1"/>
    <col min="8976" max="8976" width="7.5703125" style="52" customWidth="1"/>
    <col min="8977" max="8977" width="8.28515625" style="52" customWidth="1"/>
    <col min="8978" max="8978" width="8.42578125" style="52" customWidth="1"/>
    <col min="8979" max="8979" width="7.28515625" style="52" customWidth="1"/>
    <col min="8980" max="8981" width="9.140625" style="52" customWidth="1"/>
    <col min="8982" max="8982" width="8" style="52" customWidth="1"/>
    <col min="8983" max="8984" width="9.140625" style="52" customWidth="1"/>
    <col min="8985" max="8985" width="8" style="52" customWidth="1"/>
    <col min="8986" max="8986" width="9" style="52" customWidth="1"/>
    <col min="8987" max="8987" width="9.28515625" style="52" customWidth="1"/>
    <col min="8988" max="8988" width="6.85546875" style="52" customWidth="1"/>
    <col min="8989" max="9213" width="9.140625" style="52"/>
    <col min="9214" max="9214" width="19.28515625" style="52" customWidth="1"/>
    <col min="9215" max="9215" width="9.7109375" style="52" customWidth="1"/>
    <col min="9216" max="9216" width="9.42578125" style="52" customWidth="1"/>
    <col min="9217" max="9217" width="8.7109375" style="52" customWidth="1"/>
    <col min="9218" max="9219" width="9.42578125" style="52" customWidth="1"/>
    <col min="9220" max="9220" width="7.7109375" style="52" customWidth="1"/>
    <col min="9221" max="9221" width="8.85546875" style="52" customWidth="1"/>
    <col min="9222" max="9222" width="8.7109375" style="52" customWidth="1"/>
    <col min="9223" max="9223" width="7.7109375" style="52" customWidth="1"/>
    <col min="9224" max="9225" width="8.140625" style="52" customWidth="1"/>
    <col min="9226" max="9226" width="6.42578125" style="52" customWidth="1"/>
    <col min="9227" max="9228" width="7.42578125" style="52" customWidth="1"/>
    <col min="9229" max="9229" width="6.28515625" style="52" customWidth="1"/>
    <col min="9230" max="9230" width="7.7109375" style="52" customWidth="1"/>
    <col min="9231" max="9231" width="7.28515625" style="52" customWidth="1"/>
    <col min="9232" max="9232" width="7.5703125" style="52" customWidth="1"/>
    <col min="9233" max="9233" width="8.28515625" style="52" customWidth="1"/>
    <col min="9234" max="9234" width="8.42578125" style="52" customWidth="1"/>
    <col min="9235" max="9235" width="7.28515625" style="52" customWidth="1"/>
    <col min="9236" max="9237" width="9.140625" style="52" customWidth="1"/>
    <col min="9238" max="9238" width="8" style="52" customWidth="1"/>
    <col min="9239" max="9240" width="9.140625" style="52" customWidth="1"/>
    <col min="9241" max="9241" width="8" style="52" customWidth="1"/>
    <col min="9242" max="9242" width="9" style="52" customWidth="1"/>
    <col min="9243" max="9243" width="9.28515625" style="52" customWidth="1"/>
    <col min="9244" max="9244" width="6.85546875" style="52" customWidth="1"/>
    <col min="9245" max="9469" width="9.140625" style="52"/>
    <col min="9470" max="9470" width="19.28515625" style="52" customWidth="1"/>
    <col min="9471" max="9471" width="9.7109375" style="52" customWidth="1"/>
    <col min="9472" max="9472" width="9.42578125" style="52" customWidth="1"/>
    <col min="9473" max="9473" width="8.7109375" style="52" customWidth="1"/>
    <col min="9474" max="9475" width="9.42578125" style="52" customWidth="1"/>
    <col min="9476" max="9476" width="7.7109375" style="52" customWidth="1"/>
    <col min="9477" max="9477" width="8.85546875" style="52" customWidth="1"/>
    <col min="9478" max="9478" width="8.7109375" style="52" customWidth="1"/>
    <col min="9479" max="9479" width="7.7109375" style="52" customWidth="1"/>
    <col min="9480" max="9481" width="8.140625" style="52" customWidth="1"/>
    <col min="9482" max="9482" width="6.42578125" style="52" customWidth="1"/>
    <col min="9483" max="9484" width="7.42578125" style="52" customWidth="1"/>
    <col min="9485" max="9485" width="6.28515625" style="52" customWidth="1"/>
    <col min="9486" max="9486" width="7.7109375" style="52" customWidth="1"/>
    <col min="9487" max="9487" width="7.28515625" style="52" customWidth="1"/>
    <col min="9488" max="9488" width="7.5703125" style="52" customWidth="1"/>
    <col min="9489" max="9489" width="8.28515625" style="52" customWidth="1"/>
    <col min="9490" max="9490" width="8.42578125" style="52" customWidth="1"/>
    <col min="9491" max="9491" width="7.28515625" style="52" customWidth="1"/>
    <col min="9492" max="9493" width="9.140625" style="52" customWidth="1"/>
    <col min="9494" max="9494" width="8" style="52" customWidth="1"/>
    <col min="9495" max="9496" width="9.140625" style="52" customWidth="1"/>
    <col min="9497" max="9497" width="8" style="52" customWidth="1"/>
    <col min="9498" max="9498" width="9" style="52" customWidth="1"/>
    <col min="9499" max="9499" width="9.28515625" style="52" customWidth="1"/>
    <col min="9500" max="9500" width="6.85546875" style="52" customWidth="1"/>
    <col min="9501" max="9725" width="9.140625" style="52"/>
    <col min="9726" max="9726" width="19.28515625" style="52" customWidth="1"/>
    <col min="9727" max="9727" width="9.7109375" style="52" customWidth="1"/>
    <col min="9728" max="9728" width="9.42578125" style="52" customWidth="1"/>
    <col min="9729" max="9729" width="8.7109375" style="52" customWidth="1"/>
    <col min="9730" max="9731" width="9.42578125" style="52" customWidth="1"/>
    <col min="9732" max="9732" width="7.7109375" style="52" customWidth="1"/>
    <col min="9733" max="9733" width="8.85546875" style="52" customWidth="1"/>
    <col min="9734" max="9734" width="8.7109375" style="52" customWidth="1"/>
    <col min="9735" max="9735" width="7.7109375" style="52" customWidth="1"/>
    <col min="9736" max="9737" width="8.140625" style="52" customWidth="1"/>
    <col min="9738" max="9738" width="6.42578125" style="52" customWidth="1"/>
    <col min="9739" max="9740" width="7.42578125" style="52" customWidth="1"/>
    <col min="9741" max="9741" width="6.28515625" style="52" customWidth="1"/>
    <col min="9742" max="9742" width="7.7109375" style="52" customWidth="1"/>
    <col min="9743" max="9743" width="7.28515625" style="52" customWidth="1"/>
    <col min="9744" max="9744" width="7.5703125" style="52" customWidth="1"/>
    <col min="9745" max="9745" width="8.28515625" style="52" customWidth="1"/>
    <col min="9746" max="9746" width="8.42578125" style="52" customWidth="1"/>
    <col min="9747" max="9747" width="7.28515625" style="52" customWidth="1"/>
    <col min="9748" max="9749" width="9.140625" style="52" customWidth="1"/>
    <col min="9750" max="9750" width="8" style="52" customWidth="1"/>
    <col min="9751" max="9752" width="9.140625" style="52" customWidth="1"/>
    <col min="9753" max="9753" width="8" style="52" customWidth="1"/>
    <col min="9754" max="9754" width="9" style="52" customWidth="1"/>
    <col min="9755" max="9755" width="9.28515625" style="52" customWidth="1"/>
    <col min="9756" max="9756" width="6.85546875" style="52" customWidth="1"/>
    <col min="9757" max="9981" width="9.140625" style="52"/>
    <col min="9982" max="9982" width="19.28515625" style="52" customWidth="1"/>
    <col min="9983" max="9983" width="9.7109375" style="52" customWidth="1"/>
    <col min="9984" max="9984" width="9.42578125" style="52" customWidth="1"/>
    <col min="9985" max="9985" width="8.7109375" style="52" customWidth="1"/>
    <col min="9986" max="9987" width="9.42578125" style="52" customWidth="1"/>
    <col min="9988" max="9988" width="7.7109375" style="52" customWidth="1"/>
    <col min="9989" max="9989" width="8.85546875" style="52" customWidth="1"/>
    <col min="9990" max="9990" width="8.7109375" style="52" customWidth="1"/>
    <col min="9991" max="9991" width="7.7109375" style="52" customWidth="1"/>
    <col min="9992" max="9993" width="8.140625" style="52" customWidth="1"/>
    <col min="9994" max="9994" width="6.42578125" style="52" customWidth="1"/>
    <col min="9995" max="9996" width="7.42578125" style="52" customWidth="1"/>
    <col min="9997" max="9997" width="6.28515625" style="52" customWidth="1"/>
    <col min="9998" max="9998" width="7.7109375" style="52" customWidth="1"/>
    <col min="9999" max="9999" width="7.28515625" style="52" customWidth="1"/>
    <col min="10000" max="10000" width="7.5703125" style="52" customWidth="1"/>
    <col min="10001" max="10001" width="8.28515625" style="52" customWidth="1"/>
    <col min="10002" max="10002" width="8.42578125" style="52" customWidth="1"/>
    <col min="10003" max="10003" width="7.28515625" style="52" customWidth="1"/>
    <col min="10004" max="10005" width="9.140625" style="52" customWidth="1"/>
    <col min="10006" max="10006" width="8" style="52" customWidth="1"/>
    <col min="10007" max="10008" width="9.140625" style="52" customWidth="1"/>
    <col min="10009" max="10009" width="8" style="52" customWidth="1"/>
    <col min="10010" max="10010" width="9" style="52" customWidth="1"/>
    <col min="10011" max="10011" width="9.28515625" style="52" customWidth="1"/>
    <col min="10012" max="10012" width="6.85546875" style="52" customWidth="1"/>
    <col min="10013" max="10237" width="9.140625" style="52"/>
    <col min="10238" max="10238" width="19.28515625" style="52" customWidth="1"/>
    <col min="10239" max="10239" width="9.7109375" style="52" customWidth="1"/>
    <col min="10240" max="10240" width="9.42578125" style="52" customWidth="1"/>
    <col min="10241" max="10241" width="8.7109375" style="52" customWidth="1"/>
    <col min="10242" max="10243" width="9.42578125" style="52" customWidth="1"/>
    <col min="10244" max="10244" width="7.7109375" style="52" customWidth="1"/>
    <col min="10245" max="10245" width="8.85546875" style="52" customWidth="1"/>
    <col min="10246" max="10246" width="8.7109375" style="52" customWidth="1"/>
    <col min="10247" max="10247" width="7.7109375" style="52" customWidth="1"/>
    <col min="10248" max="10249" width="8.140625" style="52" customWidth="1"/>
    <col min="10250" max="10250" width="6.42578125" style="52" customWidth="1"/>
    <col min="10251" max="10252" width="7.42578125" style="52" customWidth="1"/>
    <col min="10253" max="10253" width="6.28515625" style="52" customWidth="1"/>
    <col min="10254" max="10254" width="7.7109375" style="52" customWidth="1"/>
    <col min="10255" max="10255" width="7.28515625" style="52" customWidth="1"/>
    <col min="10256" max="10256" width="7.5703125" style="52" customWidth="1"/>
    <col min="10257" max="10257" width="8.28515625" style="52" customWidth="1"/>
    <col min="10258" max="10258" width="8.42578125" style="52" customWidth="1"/>
    <col min="10259" max="10259" width="7.28515625" style="52" customWidth="1"/>
    <col min="10260" max="10261" width="9.140625" style="52" customWidth="1"/>
    <col min="10262" max="10262" width="8" style="52" customWidth="1"/>
    <col min="10263" max="10264" width="9.140625" style="52" customWidth="1"/>
    <col min="10265" max="10265" width="8" style="52" customWidth="1"/>
    <col min="10266" max="10266" width="9" style="52" customWidth="1"/>
    <col min="10267" max="10267" width="9.28515625" style="52" customWidth="1"/>
    <col min="10268" max="10268" width="6.85546875" style="52" customWidth="1"/>
    <col min="10269" max="10493" width="9.140625" style="52"/>
    <col min="10494" max="10494" width="19.28515625" style="52" customWidth="1"/>
    <col min="10495" max="10495" width="9.7109375" style="52" customWidth="1"/>
    <col min="10496" max="10496" width="9.42578125" style="52" customWidth="1"/>
    <col min="10497" max="10497" width="8.7109375" style="52" customWidth="1"/>
    <col min="10498" max="10499" width="9.42578125" style="52" customWidth="1"/>
    <col min="10500" max="10500" width="7.7109375" style="52" customWidth="1"/>
    <col min="10501" max="10501" width="8.85546875" style="52" customWidth="1"/>
    <col min="10502" max="10502" width="8.7109375" style="52" customWidth="1"/>
    <col min="10503" max="10503" width="7.7109375" style="52" customWidth="1"/>
    <col min="10504" max="10505" width="8.140625" style="52" customWidth="1"/>
    <col min="10506" max="10506" width="6.42578125" style="52" customWidth="1"/>
    <col min="10507" max="10508" width="7.42578125" style="52" customWidth="1"/>
    <col min="10509" max="10509" width="6.28515625" style="52" customWidth="1"/>
    <col min="10510" max="10510" width="7.7109375" style="52" customWidth="1"/>
    <col min="10511" max="10511" width="7.28515625" style="52" customWidth="1"/>
    <col min="10512" max="10512" width="7.5703125" style="52" customWidth="1"/>
    <col min="10513" max="10513" width="8.28515625" style="52" customWidth="1"/>
    <col min="10514" max="10514" width="8.42578125" style="52" customWidth="1"/>
    <col min="10515" max="10515" width="7.28515625" style="52" customWidth="1"/>
    <col min="10516" max="10517" width="9.140625" style="52" customWidth="1"/>
    <col min="10518" max="10518" width="8" style="52" customWidth="1"/>
    <col min="10519" max="10520" width="9.140625" style="52" customWidth="1"/>
    <col min="10521" max="10521" width="8" style="52" customWidth="1"/>
    <col min="10522" max="10522" width="9" style="52" customWidth="1"/>
    <col min="10523" max="10523" width="9.28515625" style="52" customWidth="1"/>
    <col min="10524" max="10524" width="6.85546875" style="52" customWidth="1"/>
    <col min="10525" max="10749" width="9.140625" style="52"/>
    <col min="10750" max="10750" width="19.28515625" style="52" customWidth="1"/>
    <col min="10751" max="10751" width="9.7109375" style="52" customWidth="1"/>
    <col min="10752" max="10752" width="9.42578125" style="52" customWidth="1"/>
    <col min="10753" max="10753" width="8.7109375" style="52" customWidth="1"/>
    <col min="10754" max="10755" width="9.42578125" style="52" customWidth="1"/>
    <col min="10756" max="10756" width="7.7109375" style="52" customWidth="1"/>
    <col min="10757" max="10757" width="8.85546875" style="52" customWidth="1"/>
    <col min="10758" max="10758" width="8.7109375" style="52" customWidth="1"/>
    <col min="10759" max="10759" width="7.7109375" style="52" customWidth="1"/>
    <col min="10760" max="10761" width="8.140625" style="52" customWidth="1"/>
    <col min="10762" max="10762" width="6.42578125" style="52" customWidth="1"/>
    <col min="10763" max="10764" width="7.42578125" style="52" customWidth="1"/>
    <col min="10765" max="10765" width="6.28515625" style="52" customWidth="1"/>
    <col min="10766" max="10766" width="7.7109375" style="52" customWidth="1"/>
    <col min="10767" max="10767" width="7.28515625" style="52" customWidth="1"/>
    <col min="10768" max="10768" width="7.5703125" style="52" customWidth="1"/>
    <col min="10769" max="10769" width="8.28515625" style="52" customWidth="1"/>
    <col min="10770" max="10770" width="8.42578125" style="52" customWidth="1"/>
    <col min="10771" max="10771" width="7.28515625" style="52" customWidth="1"/>
    <col min="10772" max="10773" width="9.140625" style="52" customWidth="1"/>
    <col min="10774" max="10774" width="8" style="52" customWidth="1"/>
    <col min="10775" max="10776" width="9.140625" style="52" customWidth="1"/>
    <col min="10777" max="10777" width="8" style="52" customWidth="1"/>
    <col min="10778" max="10778" width="9" style="52" customWidth="1"/>
    <col min="10779" max="10779" width="9.28515625" style="52" customWidth="1"/>
    <col min="10780" max="10780" width="6.85546875" style="52" customWidth="1"/>
    <col min="10781" max="11005" width="9.140625" style="52"/>
    <col min="11006" max="11006" width="19.28515625" style="52" customWidth="1"/>
    <col min="11007" max="11007" width="9.7109375" style="52" customWidth="1"/>
    <col min="11008" max="11008" width="9.42578125" style="52" customWidth="1"/>
    <col min="11009" max="11009" width="8.7109375" style="52" customWidth="1"/>
    <col min="11010" max="11011" width="9.42578125" style="52" customWidth="1"/>
    <col min="11012" max="11012" width="7.7109375" style="52" customWidth="1"/>
    <col min="11013" max="11013" width="8.85546875" style="52" customWidth="1"/>
    <col min="11014" max="11014" width="8.7109375" style="52" customWidth="1"/>
    <col min="11015" max="11015" width="7.7109375" style="52" customWidth="1"/>
    <col min="11016" max="11017" width="8.140625" style="52" customWidth="1"/>
    <col min="11018" max="11018" width="6.42578125" style="52" customWidth="1"/>
    <col min="11019" max="11020" width="7.42578125" style="52" customWidth="1"/>
    <col min="11021" max="11021" width="6.28515625" style="52" customWidth="1"/>
    <col min="11022" max="11022" width="7.7109375" style="52" customWidth="1"/>
    <col min="11023" max="11023" width="7.28515625" style="52" customWidth="1"/>
    <col min="11024" max="11024" width="7.5703125" style="52" customWidth="1"/>
    <col min="11025" max="11025" width="8.28515625" style="52" customWidth="1"/>
    <col min="11026" max="11026" width="8.42578125" style="52" customWidth="1"/>
    <col min="11027" max="11027" width="7.28515625" style="52" customWidth="1"/>
    <col min="11028" max="11029" width="9.140625" style="52" customWidth="1"/>
    <col min="11030" max="11030" width="8" style="52" customWidth="1"/>
    <col min="11031" max="11032" width="9.140625" style="52" customWidth="1"/>
    <col min="11033" max="11033" width="8" style="52" customWidth="1"/>
    <col min="11034" max="11034" width="9" style="52" customWidth="1"/>
    <col min="11035" max="11035" width="9.28515625" style="52" customWidth="1"/>
    <col min="11036" max="11036" width="6.85546875" style="52" customWidth="1"/>
    <col min="11037" max="11261" width="9.140625" style="52"/>
    <col min="11262" max="11262" width="19.28515625" style="52" customWidth="1"/>
    <col min="11263" max="11263" width="9.7109375" style="52" customWidth="1"/>
    <col min="11264" max="11264" width="9.42578125" style="52" customWidth="1"/>
    <col min="11265" max="11265" width="8.7109375" style="52" customWidth="1"/>
    <col min="11266" max="11267" width="9.42578125" style="52" customWidth="1"/>
    <col min="11268" max="11268" width="7.7109375" style="52" customWidth="1"/>
    <col min="11269" max="11269" width="8.85546875" style="52" customWidth="1"/>
    <col min="11270" max="11270" width="8.7109375" style="52" customWidth="1"/>
    <col min="11271" max="11271" width="7.7109375" style="52" customWidth="1"/>
    <col min="11272" max="11273" width="8.140625" style="52" customWidth="1"/>
    <col min="11274" max="11274" width="6.42578125" style="52" customWidth="1"/>
    <col min="11275" max="11276" width="7.42578125" style="52" customWidth="1"/>
    <col min="11277" max="11277" width="6.28515625" style="52" customWidth="1"/>
    <col min="11278" max="11278" width="7.7109375" style="52" customWidth="1"/>
    <col min="11279" max="11279" width="7.28515625" style="52" customWidth="1"/>
    <col min="11280" max="11280" width="7.5703125" style="52" customWidth="1"/>
    <col min="11281" max="11281" width="8.28515625" style="52" customWidth="1"/>
    <col min="11282" max="11282" width="8.42578125" style="52" customWidth="1"/>
    <col min="11283" max="11283" width="7.28515625" style="52" customWidth="1"/>
    <col min="11284" max="11285" width="9.140625" style="52" customWidth="1"/>
    <col min="11286" max="11286" width="8" style="52" customWidth="1"/>
    <col min="11287" max="11288" width="9.140625" style="52" customWidth="1"/>
    <col min="11289" max="11289" width="8" style="52" customWidth="1"/>
    <col min="11290" max="11290" width="9" style="52" customWidth="1"/>
    <col min="11291" max="11291" width="9.28515625" style="52" customWidth="1"/>
    <col min="11292" max="11292" width="6.85546875" style="52" customWidth="1"/>
    <col min="11293" max="11517" width="9.140625" style="52"/>
    <col min="11518" max="11518" width="19.28515625" style="52" customWidth="1"/>
    <col min="11519" max="11519" width="9.7109375" style="52" customWidth="1"/>
    <col min="11520" max="11520" width="9.42578125" style="52" customWidth="1"/>
    <col min="11521" max="11521" width="8.7109375" style="52" customWidth="1"/>
    <col min="11522" max="11523" width="9.42578125" style="52" customWidth="1"/>
    <col min="11524" max="11524" width="7.7109375" style="52" customWidth="1"/>
    <col min="11525" max="11525" width="8.85546875" style="52" customWidth="1"/>
    <col min="11526" max="11526" width="8.7109375" style="52" customWidth="1"/>
    <col min="11527" max="11527" width="7.7109375" style="52" customWidth="1"/>
    <col min="11528" max="11529" width="8.140625" style="52" customWidth="1"/>
    <col min="11530" max="11530" width="6.42578125" style="52" customWidth="1"/>
    <col min="11531" max="11532" width="7.42578125" style="52" customWidth="1"/>
    <col min="11533" max="11533" width="6.28515625" style="52" customWidth="1"/>
    <col min="11534" max="11534" width="7.7109375" style="52" customWidth="1"/>
    <col min="11535" max="11535" width="7.28515625" style="52" customWidth="1"/>
    <col min="11536" max="11536" width="7.5703125" style="52" customWidth="1"/>
    <col min="11537" max="11537" width="8.28515625" style="52" customWidth="1"/>
    <col min="11538" max="11538" width="8.42578125" style="52" customWidth="1"/>
    <col min="11539" max="11539" width="7.28515625" style="52" customWidth="1"/>
    <col min="11540" max="11541" width="9.140625" style="52" customWidth="1"/>
    <col min="11542" max="11542" width="8" style="52" customWidth="1"/>
    <col min="11543" max="11544" width="9.140625" style="52" customWidth="1"/>
    <col min="11545" max="11545" width="8" style="52" customWidth="1"/>
    <col min="11546" max="11546" width="9" style="52" customWidth="1"/>
    <col min="11547" max="11547" width="9.28515625" style="52" customWidth="1"/>
    <col min="11548" max="11548" width="6.85546875" style="52" customWidth="1"/>
    <col min="11549" max="11773" width="9.140625" style="52"/>
    <col min="11774" max="11774" width="19.28515625" style="52" customWidth="1"/>
    <col min="11775" max="11775" width="9.7109375" style="52" customWidth="1"/>
    <col min="11776" max="11776" width="9.42578125" style="52" customWidth="1"/>
    <col min="11777" max="11777" width="8.7109375" style="52" customWidth="1"/>
    <col min="11778" max="11779" width="9.42578125" style="52" customWidth="1"/>
    <col min="11780" max="11780" width="7.7109375" style="52" customWidth="1"/>
    <col min="11781" max="11781" width="8.85546875" style="52" customWidth="1"/>
    <col min="11782" max="11782" width="8.7109375" style="52" customWidth="1"/>
    <col min="11783" max="11783" width="7.7109375" style="52" customWidth="1"/>
    <col min="11784" max="11785" width="8.140625" style="52" customWidth="1"/>
    <col min="11786" max="11786" width="6.42578125" style="52" customWidth="1"/>
    <col min="11787" max="11788" width="7.42578125" style="52" customWidth="1"/>
    <col min="11789" max="11789" width="6.28515625" style="52" customWidth="1"/>
    <col min="11790" max="11790" width="7.7109375" style="52" customWidth="1"/>
    <col min="11791" max="11791" width="7.28515625" style="52" customWidth="1"/>
    <col min="11792" max="11792" width="7.5703125" style="52" customWidth="1"/>
    <col min="11793" max="11793" width="8.28515625" style="52" customWidth="1"/>
    <col min="11794" max="11794" width="8.42578125" style="52" customWidth="1"/>
    <col min="11795" max="11795" width="7.28515625" style="52" customWidth="1"/>
    <col min="11796" max="11797" width="9.140625" style="52" customWidth="1"/>
    <col min="11798" max="11798" width="8" style="52" customWidth="1"/>
    <col min="11799" max="11800" width="9.140625" style="52" customWidth="1"/>
    <col min="11801" max="11801" width="8" style="52" customWidth="1"/>
    <col min="11802" max="11802" width="9" style="52" customWidth="1"/>
    <col min="11803" max="11803" width="9.28515625" style="52" customWidth="1"/>
    <col min="11804" max="11804" width="6.85546875" style="52" customWidth="1"/>
    <col min="11805" max="12029" width="9.140625" style="52"/>
    <col min="12030" max="12030" width="19.28515625" style="52" customWidth="1"/>
    <col min="12031" max="12031" width="9.7109375" style="52" customWidth="1"/>
    <col min="12032" max="12032" width="9.42578125" style="52" customWidth="1"/>
    <col min="12033" max="12033" width="8.7109375" style="52" customWidth="1"/>
    <col min="12034" max="12035" width="9.42578125" style="52" customWidth="1"/>
    <col min="12036" max="12036" width="7.7109375" style="52" customWidth="1"/>
    <col min="12037" max="12037" width="8.85546875" style="52" customWidth="1"/>
    <col min="12038" max="12038" width="8.7109375" style="52" customWidth="1"/>
    <col min="12039" max="12039" width="7.7109375" style="52" customWidth="1"/>
    <col min="12040" max="12041" width="8.140625" style="52" customWidth="1"/>
    <col min="12042" max="12042" width="6.42578125" style="52" customWidth="1"/>
    <col min="12043" max="12044" width="7.42578125" style="52" customWidth="1"/>
    <col min="12045" max="12045" width="6.28515625" style="52" customWidth="1"/>
    <col min="12046" max="12046" width="7.7109375" style="52" customWidth="1"/>
    <col min="12047" max="12047" width="7.28515625" style="52" customWidth="1"/>
    <col min="12048" max="12048" width="7.5703125" style="52" customWidth="1"/>
    <col min="12049" max="12049" width="8.28515625" style="52" customWidth="1"/>
    <col min="12050" max="12050" width="8.42578125" style="52" customWidth="1"/>
    <col min="12051" max="12051" width="7.28515625" style="52" customWidth="1"/>
    <col min="12052" max="12053" width="9.140625" style="52" customWidth="1"/>
    <col min="12054" max="12054" width="8" style="52" customWidth="1"/>
    <col min="12055" max="12056" width="9.140625" style="52" customWidth="1"/>
    <col min="12057" max="12057" width="8" style="52" customWidth="1"/>
    <col min="12058" max="12058" width="9" style="52" customWidth="1"/>
    <col min="12059" max="12059" width="9.28515625" style="52" customWidth="1"/>
    <col min="12060" max="12060" width="6.85546875" style="52" customWidth="1"/>
    <col min="12061" max="12285" width="9.140625" style="52"/>
    <col min="12286" max="12286" width="19.28515625" style="52" customWidth="1"/>
    <col min="12287" max="12287" width="9.7109375" style="52" customWidth="1"/>
    <col min="12288" max="12288" width="9.42578125" style="52" customWidth="1"/>
    <col min="12289" max="12289" width="8.7109375" style="52" customWidth="1"/>
    <col min="12290" max="12291" width="9.42578125" style="52" customWidth="1"/>
    <col min="12292" max="12292" width="7.7109375" style="52" customWidth="1"/>
    <col min="12293" max="12293" width="8.85546875" style="52" customWidth="1"/>
    <col min="12294" max="12294" width="8.7109375" style="52" customWidth="1"/>
    <col min="12295" max="12295" width="7.7109375" style="52" customWidth="1"/>
    <col min="12296" max="12297" width="8.140625" style="52" customWidth="1"/>
    <col min="12298" max="12298" width="6.42578125" style="52" customWidth="1"/>
    <col min="12299" max="12300" width="7.42578125" style="52" customWidth="1"/>
    <col min="12301" max="12301" width="6.28515625" style="52" customWidth="1"/>
    <col min="12302" max="12302" width="7.7109375" style="52" customWidth="1"/>
    <col min="12303" max="12303" width="7.28515625" style="52" customWidth="1"/>
    <col min="12304" max="12304" width="7.5703125" style="52" customWidth="1"/>
    <col min="12305" max="12305" width="8.28515625" style="52" customWidth="1"/>
    <col min="12306" max="12306" width="8.42578125" style="52" customWidth="1"/>
    <col min="12307" max="12307" width="7.28515625" style="52" customWidth="1"/>
    <col min="12308" max="12309" width="9.140625" style="52" customWidth="1"/>
    <col min="12310" max="12310" width="8" style="52" customWidth="1"/>
    <col min="12311" max="12312" width="9.140625" style="52" customWidth="1"/>
    <col min="12313" max="12313" width="8" style="52" customWidth="1"/>
    <col min="12314" max="12314" width="9" style="52" customWidth="1"/>
    <col min="12315" max="12315" width="9.28515625" style="52" customWidth="1"/>
    <col min="12316" max="12316" width="6.85546875" style="52" customWidth="1"/>
    <col min="12317" max="12541" width="9.140625" style="52"/>
    <col min="12542" max="12542" width="19.28515625" style="52" customWidth="1"/>
    <col min="12543" max="12543" width="9.7109375" style="52" customWidth="1"/>
    <col min="12544" max="12544" width="9.42578125" style="52" customWidth="1"/>
    <col min="12545" max="12545" width="8.7109375" style="52" customWidth="1"/>
    <col min="12546" max="12547" width="9.42578125" style="52" customWidth="1"/>
    <col min="12548" max="12548" width="7.7109375" style="52" customWidth="1"/>
    <col min="12549" max="12549" width="8.85546875" style="52" customWidth="1"/>
    <col min="12550" max="12550" width="8.7109375" style="52" customWidth="1"/>
    <col min="12551" max="12551" width="7.7109375" style="52" customWidth="1"/>
    <col min="12552" max="12553" width="8.140625" style="52" customWidth="1"/>
    <col min="12554" max="12554" width="6.42578125" style="52" customWidth="1"/>
    <col min="12555" max="12556" width="7.42578125" style="52" customWidth="1"/>
    <col min="12557" max="12557" width="6.28515625" style="52" customWidth="1"/>
    <col min="12558" max="12558" width="7.7109375" style="52" customWidth="1"/>
    <col min="12559" max="12559" width="7.28515625" style="52" customWidth="1"/>
    <col min="12560" max="12560" width="7.5703125" style="52" customWidth="1"/>
    <col min="12561" max="12561" width="8.28515625" style="52" customWidth="1"/>
    <col min="12562" max="12562" width="8.42578125" style="52" customWidth="1"/>
    <col min="12563" max="12563" width="7.28515625" style="52" customWidth="1"/>
    <col min="12564" max="12565" width="9.140625" style="52" customWidth="1"/>
    <col min="12566" max="12566" width="8" style="52" customWidth="1"/>
    <col min="12567" max="12568" width="9.140625" style="52" customWidth="1"/>
    <col min="12569" max="12569" width="8" style="52" customWidth="1"/>
    <col min="12570" max="12570" width="9" style="52" customWidth="1"/>
    <col min="12571" max="12571" width="9.28515625" style="52" customWidth="1"/>
    <col min="12572" max="12572" width="6.85546875" style="52" customWidth="1"/>
    <col min="12573" max="12797" width="9.140625" style="52"/>
    <col min="12798" max="12798" width="19.28515625" style="52" customWidth="1"/>
    <col min="12799" max="12799" width="9.7109375" style="52" customWidth="1"/>
    <col min="12800" max="12800" width="9.42578125" style="52" customWidth="1"/>
    <col min="12801" max="12801" width="8.7109375" style="52" customWidth="1"/>
    <col min="12802" max="12803" width="9.42578125" style="52" customWidth="1"/>
    <col min="12804" max="12804" width="7.7109375" style="52" customWidth="1"/>
    <col min="12805" max="12805" width="8.85546875" style="52" customWidth="1"/>
    <col min="12806" max="12806" width="8.7109375" style="52" customWidth="1"/>
    <col min="12807" max="12807" width="7.7109375" style="52" customWidth="1"/>
    <col min="12808" max="12809" width="8.140625" style="52" customWidth="1"/>
    <col min="12810" max="12810" width="6.42578125" style="52" customWidth="1"/>
    <col min="12811" max="12812" width="7.42578125" style="52" customWidth="1"/>
    <col min="12813" max="12813" width="6.28515625" style="52" customWidth="1"/>
    <col min="12814" max="12814" width="7.7109375" style="52" customWidth="1"/>
    <col min="12815" max="12815" width="7.28515625" style="52" customWidth="1"/>
    <col min="12816" max="12816" width="7.5703125" style="52" customWidth="1"/>
    <col min="12817" max="12817" width="8.28515625" style="52" customWidth="1"/>
    <col min="12818" max="12818" width="8.42578125" style="52" customWidth="1"/>
    <col min="12819" max="12819" width="7.28515625" style="52" customWidth="1"/>
    <col min="12820" max="12821" width="9.140625" style="52" customWidth="1"/>
    <col min="12822" max="12822" width="8" style="52" customWidth="1"/>
    <col min="12823" max="12824" width="9.140625" style="52" customWidth="1"/>
    <col min="12825" max="12825" width="8" style="52" customWidth="1"/>
    <col min="12826" max="12826" width="9" style="52" customWidth="1"/>
    <col min="12827" max="12827" width="9.28515625" style="52" customWidth="1"/>
    <col min="12828" max="12828" width="6.85546875" style="52" customWidth="1"/>
    <col min="12829" max="13053" width="9.140625" style="52"/>
    <col min="13054" max="13054" width="19.28515625" style="52" customWidth="1"/>
    <col min="13055" max="13055" width="9.7109375" style="52" customWidth="1"/>
    <col min="13056" max="13056" width="9.42578125" style="52" customWidth="1"/>
    <col min="13057" max="13057" width="8.7109375" style="52" customWidth="1"/>
    <col min="13058" max="13059" width="9.42578125" style="52" customWidth="1"/>
    <col min="13060" max="13060" width="7.7109375" style="52" customWidth="1"/>
    <col min="13061" max="13061" width="8.85546875" style="52" customWidth="1"/>
    <col min="13062" max="13062" width="8.7109375" style="52" customWidth="1"/>
    <col min="13063" max="13063" width="7.7109375" style="52" customWidth="1"/>
    <col min="13064" max="13065" width="8.140625" style="52" customWidth="1"/>
    <col min="13066" max="13066" width="6.42578125" style="52" customWidth="1"/>
    <col min="13067" max="13068" width="7.42578125" style="52" customWidth="1"/>
    <col min="13069" max="13069" width="6.28515625" style="52" customWidth="1"/>
    <col min="13070" max="13070" width="7.7109375" style="52" customWidth="1"/>
    <col min="13071" max="13071" width="7.28515625" style="52" customWidth="1"/>
    <col min="13072" max="13072" width="7.5703125" style="52" customWidth="1"/>
    <col min="13073" max="13073" width="8.28515625" style="52" customWidth="1"/>
    <col min="13074" max="13074" width="8.42578125" style="52" customWidth="1"/>
    <col min="13075" max="13075" width="7.28515625" style="52" customWidth="1"/>
    <col min="13076" max="13077" width="9.140625" style="52" customWidth="1"/>
    <col min="13078" max="13078" width="8" style="52" customWidth="1"/>
    <col min="13079" max="13080" width="9.140625" style="52" customWidth="1"/>
    <col min="13081" max="13081" width="8" style="52" customWidth="1"/>
    <col min="13082" max="13082" width="9" style="52" customWidth="1"/>
    <col min="13083" max="13083" width="9.28515625" style="52" customWidth="1"/>
    <col min="13084" max="13084" width="6.85546875" style="52" customWidth="1"/>
    <col min="13085" max="13309" width="9.140625" style="52"/>
    <col min="13310" max="13310" width="19.28515625" style="52" customWidth="1"/>
    <col min="13311" max="13311" width="9.7109375" style="52" customWidth="1"/>
    <col min="13312" max="13312" width="9.42578125" style="52" customWidth="1"/>
    <col min="13313" max="13313" width="8.7109375" style="52" customWidth="1"/>
    <col min="13314" max="13315" width="9.42578125" style="52" customWidth="1"/>
    <col min="13316" max="13316" width="7.7109375" style="52" customWidth="1"/>
    <col min="13317" max="13317" width="8.85546875" style="52" customWidth="1"/>
    <col min="13318" max="13318" width="8.7109375" style="52" customWidth="1"/>
    <col min="13319" max="13319" width="7.7109375" style="52" customWidth="1"/>
    <col min="13320" max="13321" width="8.140625" style="52" customWidth="1"/>
    <col min="13322" max="13322" width="6.42578125" style="52" customWidth="1"/>
    <col min="13323" max="13324" width="7.42578125" style="52" customWidth="1"/>
    <col min="13325" max="13325" width="6.28515625" style="52" customWidth="1"/>
    <col min="13326" max="13326" width="7.7109375" style="52" customWidth="1"/>
    <col min="13327" max="13327" width="7.28515625" style="52" customWidth="1"/>
    <col min="13328" max="13328" width="7.5703125" style="52" customWidth="1"/>
    <col min="13329" max="13329" width="8.28515625" style="52" customWidth="1"/>
    <col min="13330" max="13330" width="8.42578125" style="52" customWidth="1"/>
    <col min="13331" max="13331" width="7.28515625" style="52" customWidth="1"/>
    <col min="13332" max="13333" width="9.140625" style="52" customWidth="1"/>
    <col min="13334" max="13334" width="8" style="52" customWidth="1"/>
    <col min="13335" max="13336" width="9.140625" style="52" customWidth="1"/>
    <col min="13337" max="13337" width="8" style="52" customWidth="1"/>
    <col min="13338" max="13338" width="9" style="52" customWidth="1"/>
    <col min="13339" max="13339" width="9.28515625" style="52" customWidth="1"/>
    <col min="13340" max="13340" width="6.85546875" style="52" customWidth="1"/>
    <col min="13341" max="13565" width="9.140625" style="52"/>
    <col min="13566" max="13566" width="19.28515625" style="52" customWidth="1"/>
    <col min="13567" max="13567" width="9.7109375" style="52" customWidth="1"/>
    <col min="13568" max="13568" width="9.42578125" style="52" customWidth="1"/>
    <col min="13569" max="13569" width="8.7109375" style="52" customWidth="1"/>
    <col min="13570" max="13571" width="9.42578125" style="52" customWidth="1"/>
    <col min="13572" max="13572" width="7.7109375" style="52" customWidth="1"/>
    <col min="13573" max="13573" width="8.85546875" style="52" customWidth="1"/>
    <col min="13574" max="13574" width="8.7109375" style="52" customWidth="1"/>
    <col min="13575" max="13575" width="7.7109375" style="52" customWidth="1"/>
    <col min="13576" max="13577" width="8.140625" style="52" customWidth="1"/>
    <col min="13578" max="13578" width="6.42578125" style="52" customWidth="1"/>
    <col min="13579" max="13580" width="7.42578125" style="52" customWidth="1"/>
    <col min="13581" max="13581" width="6.28515625" style="52" customWidth="1"/>
    <col min="13582" max="13582" width="7.7109375" style="52" customWidth="1"/>
    <col min="13583" max="13583" width="7.28515625" style="52" customWidth="1"/>
    <col min="13584" max="13584" width="7.5703125" style="52" customWidth="1"/>
    <col min="13585" max="13585" width="8.28515625" style="52" customWidth="1"/>
    <col min="13586" max="13586" width="8.42578125" style="52" customWidth="1"/>
    <col min="13587" max="13587" width="7.28515625" style="52" customWidth="1"/>
    <col min="13588" max="13589" width="9.140625" style="52" customWidth="1"/>
    <col min="13590" max="13590" width="8" style="52" customWidth="1"/>
    <col min="13591" max="13592" width="9.140625" style="52" customWidth="1"/>
    <col min="13593" max="13593" width="8" style="52" customWidth="1"/>
    <col min="13594" max="13594" width="9" style="52" customWidth="1"/>
    <col min="13595" max="13595" width="9.28515625" style="52" customWidth="1"/>
    <col min="13596" max="13596" width="6.85546875" style="52" customWidth="1"/>
    <col min="13597" max="13821" width="9.140625" style="52"/>
    <col min="13822" max="13822" width="19.28515625" style="52" customWidth="1"/>
    <col min="13823" max="13823" width="9.7109375" style="52" customWidth="1"/>
    <col min="13824" max="13824" width="9.42578125" style="52" customWidth="1"/>
    <col min="13825" max="13825" width="8.7109375" style="52" customWidth="1"/>
    <col min="13826" max="13827" width="9.42578125" style="52" customWidth="1"/>
    <col min="13828" max="13828" width="7.7109375" style="52" customWidth="1"/>
    <col min="13829" max="13829" width="8.85546875" style="52" customWidth="1"/>
    <col min="13830" max="13830" width="8.7109375" style="52" customWidth="1"/>
    <col min="13831" max="13831" width="7.7109375" style="52" customWidth="1"/>
    <col min="13832" max="13833" width="8.140625" style="52" customWidth="1"/>
    <col min="13834" max="13834" width="6.42578125" style="52" customWidth="1"/>
    <col min="13835" max="13836" width="7.42578125" style="52" customWidth="1"/>
    <col min="13837" max="13837" width="6.28515625" style="52" customWidth="1"/>
    <col min="13838" max="13838" width="7.7109375" style="52" customWidth="1"/>
    <col min="13839" max="13839" width="7.28515625" style="52" customWidth="1"/>
    <col min="13840" max="13840" width="7.5703125" style="52" customWidth="1"/>
    <col min="13841" max="13841" width="8.28515625" style="52" customWidth="1"/>
    <col min="13842" max="13842" width="8.42578125" style="52" customWidth="1"/>
    <col min="13843" max="13843" width="7.28515625" style="52" customWidth="1"/>
    <col min="13844" max="13845" width="9.140625" style="52" customWidth="1"/>
    <col min="13846" max="13846" width="8" style="52" customWidth="1"/>
    <col min="13847" max="13848" width="9.140625" style="52" customWidth="1"/>
    <col min="13849" max="13849" width="8" style="52" customWidth="1"/>
    <col min="13850" max="13850" width="9" style="52" customWidth="1"/>
    <col min="13851" max="13851" width="9.28515625" style="52" customWidth="1"/>
    <col min="13852" max="13852" width="6.85546875" style="52" customWidth="1"/>
    <col min="13853" max="14077" width="9.140625" style="52"/>
    <col min="14078" max="14078" width="19.28515625" style="52" customWidth="1"/>
    <col min="14079" max="14079" width="9.7109375" style="52" customWidth="1"/>
    <col min="14080" max="14080" width="9.42578125" style="52" customWidth="1"/>
    <col min="14081" max="14081" width="8.7109375" style="52" customWidth="1"/>
    <col min="14082" max="14083" width="9.42578125" style="52" customWidth="1"/>
    <col min="14084" max="14084" width="7.7109375" style="52" customWidth="1"/>
    <col min="14085" max="14085" width="8.85546875" style="52" customWidth="1"/>
    <col min="14086" max="14086" width="8.7109375" style="52" customWidth="1"/>
    <col min="14087" max="14087" width="7.7109375" style="52" customWidth="1"/>
    <col min="14088" max="14089" width="8.140625" style="52" customWidth="1"/>
    <col min="14090" max="14090" width="6.42578125" style="52" customWidth="1"/>
    <col min="14091" max="14092" width="7.42578125" style="52" customWidth="1"/>
    <col min="14093" max="14093" width="6.28515625" style="52" customWidth="1"/>
    <col min="14094" max="14094" width="7.7109375" style="52" customWidth="1"/>
    <col min="14095" max="14095" width="7.28515625" style="52" customWidth="1"/>
    <col min="14096" max="14096" width="7.5703125" style="52" customWidth="1"/>
    <col min="14097" max="14097" width="8.28515625" style="52" customWidth="1"/>
    <col min="14098" max="14098" width="8.42578125" style="52" customWidth="1"/>
    <col min="14099" max="14099" width="7.28515625" style="52" customWidth="1"/>
    <col min="14100" max="14101" width="9.140625" style="52" customWidth="1"/>
    <col min="14102" max="14102" width="8" style="52" customWidth="1"/>
    <col min="14103" max="14104" width="9.140625" style="52" customWidth="1"/>
    <col min="14105" max="14105" width="8" style="52" customWidth="1"/>
    <col min="14106" max="14106" width="9" style="52" customWidth="1"/>
    <col min="14107" max="14107" width="9.28515625" style="52" customWidth="1"/>
    <col min="14108" max="14108" width="6.85546875" style="52" customWidth="1"/>
    <col min="14109" max="14333" width="9.140625" style="52"/>
    <col min="14334" max="14334" width="19.28515625" style="52" customWidth="1"/>
    <col min="14335" max="14335" width="9.7109375" style="52" customWidth="1"/>
    <col min="14336" max="14336" width="9.42578125" style="52" customWidth="1"/>
    <col min="14337" max="14337" width="8.7109375" style="52" customWidth="1"/>
    <col min="14338" max="14339" width="9.42578125" style="52" customWidth="1"/>
    <col min="14340" max="14340" width="7.7109375" style="52" customWidth="1"/>
    <col min="14341" max="14341" width="8.85546875" style="52" customWidth="1"/>
    <col min="14342" max="14342" width="8.7109375" style="52" customWidth="1"/>
    <col min="14343" max="14343" width="7.7109375" style="52" customWidth="1"/>
    <col min="14344" max="14345" width="8.140625" style="52" customWidth="1"/>
    <col min="14346" max="14346" width="6.42578125" style="52" customWidth="1"/>
    <col min="14347" max="14348" width="7.42578125" style="52" customWidth="1"/>
    <col min="14349" max="14349" width="6.28515625" style="52" customWidth="1"/>
    <col min="14350" max="14350" width="7.7109375" style="52" customWidth="1"/>
    <col min="14351" max="14351" width="7.28515625" style="52" customWidth="1"/>
    <col min="14352" max="14352" width="7.5703125" style="52" customWidth="1"/>
    <col min="14353" max="14353" width="8.28515625" style="52" customWidth="1"/>
    <col min="14354" max="14354" width="8.42578125" style="52" customWidth="1"/>
    <col min="14355" max="14355" width="7.28515625" style="52" customWidth="1"/>
    <col min="14356" max="14357" width="9.140625" style="52" customWidth="1"/>
    <col min="14358" max="14358" width="8" style="52" customWidth="1"/>
    <col min="14359" max="14360" width="9.140625" style="52" customWidth="1"/>
    <col min="14361" max="14361" width="8" style="52" customWidth="1"/>
    <col min="14362" max="14362" width="9" style="52" customWidth="1"/>
    <col min="14363" max="14363" width="9.28515625" style="52" customWidth="1"/>
    <col min="14364" max="14364" width="6.85546875" style="52" customWidth="1"/>
    <col min="14365" max="14589" width="9.140625" style="52"/>
    <col min="14590" max="14590" width="19.28515625" style="52" customWidth="1"/>
    <col min="14591" max="14591" width="9.7109375" style="52" customWidth="1"/>
    <col min="14592" max="14592" width="9.42578125" style="52" customWidth="1"/>
    <col min="14593" max="14593" width="8.7109375" style="52" customWidth="1"/>
    <col min="14594" max="14595" width="9.42578125" style="52" customWidth="1"/>
    <col min="14596" max="14596" width="7.7109375" style="52" customWidth="1"/>
    <col min="14597" max="14597" width="8.85546875" style="52" customWidth="1"/>
    <col min="14598" max="14598" width="8.7109375" style="52" customWidth="1"/>
    <col min="14599" max="14599" width="7.7109375" style="52" customWidth="1"/>
    <col min="14600" max="14601" width="8.140625" style="52" customWidth="1"/>
    <col min="14602" max="14602" width="6.42578125" style="52" customWidth="1"/>
    <col min="14603" max="14604" width="7.42578125" style="52" customWidth="1"/>
    <col min="14605" max="14605" width="6.28515625" style="52" customWidth="1"/>
    <col min="14606" max="14606" width="7.7109375" style="52" customWidth="1"/>
    <col min="14607" max="14607" width="7.28515625" style="52" customWidth="1"/>
    <col min="14608" max="14608" width="7.5703125" style="52" customWidth="1"/>
    <col min="14609" max="14609" width="8.28515625" style="52" customWidth="1"/>
    <col min="14610" max="14610" width="8.42578125" style="52" customWidth="1"/>
    <col min="14611" max="14611" width="7.28515625" style="52" customWidth="1"/>
    <col min="14612" max="14613" width="9.140625" style="52" customWidth="1"/>
    <col min="14614" max="14614" width="8" style="52" customWidth="1"/>
    <col min="14615" max="14616" width="9.140625" style="52" customWidth="1"/>
    <col min="14617" max="14617" width="8" style="52" customWidth="1"/>
    <col min="14618" max="14618" width="9" style="52" customWidth="1"/>
    <col min="14619" max="14619" width="9.28515625" style="52" customWidth="1"/>
    <col min="14620" max="14620" width="6.85546875" style="52" customWidth="1"/>
    <col min="14621" max="14845" width="9.140625" style="52"/>
    <col min="14846" max="14846" width="19.28515625" style="52" customWidth="1"/>
    <col min="14847" max="14847" width="9.7109375" style="52" customWidth="1"/>
    <col min="14848" max="14848" width="9.42578125" style="52" customWidth="1"/>
    <col min="14849" max="14849" width="8.7109375" style="52" customWidth="1"/>
    <col min="14850" max="14851" width="9.42578125" style="52" customWidth="1"/>
    <col min="14852" max="14852" width="7.7109375" style="52" customWidth="1"/>
    <col min="14853" max="14853" width="8.85546875" style="52" customWidth="1"/>
    <col min="14854" max="14854" width="8.7109375" style="52" customWidth="1"/>
    <col min="14855" max="14855" width="7.7109375" style="52" customWidth="1"/>
    <col min="14856" max="14857" width="8.140625" style="52" customWidth="1"/>
    <col min="14858" max="14858" width="6.42578125" style="52" customWidth="1"/>
    <col min="14859" max="14860" width="7.42578125" style="52" customWidth="1"/>
    <col min="14861" max="14861" width="6.28515625" style="52" customWidth="1"/>
    <col min="14862" max="14862" width="7.7109375" style="52" customWidth="1"/>
    <col min="14863" max="14863" width="7.28515625" style="52" customWidth="1"/>
    <col min="14864" max="14864" width="7.5703125" style="52" customWidth="1"/>
    <col min="14865" max="14865" width="8.28515625" style="52" customWidth="1"/>
    <col min="14866" max="14866" width="8.42578125" style="52" customWidth="1"/>
    <col min="14867" max="14867" width="7.28515625" style="52" customWidth="1"/>
    <col min="14868" max="14869" width="9.140625" style="52" customWidth="1"/>
    <col min="14870" max="14870" width="8" style="52" customWidth="1"/>
    <col min="14871" max="14872" width="9.140625" style="52" customWidth="1"/>
    <col min="14873" max="14873" width="8" style="52" customWidth="1"/>
    <col min="14874" max="14874" width="9" style="52" customWidth="1"/>
    <col min="14875" max="14875" width="9.28515625" style="52" customWidth="1"/>
    <col min="14876" max="14876" width="6.85546875" style="52" customWidth="1"/>
    <col min="14877" max="15101" width="9.140625" style="52"/>
    <col min="15102" max="15102" width="19.28515625" style="52" customWidth="1"/>
    <col min="15103" max="15103" width="9.7109375" style="52" customWidth="1"/>
    <col min="15104" max="15104" width="9.42578125" style="52" customWidth="1"/>
    <col min="15105" max="15105" width="8.7109375" style="52" customWidth="1"/>
    <col min="15106" max="15107" width="9.42578125" style="52" customWidth="1"/>
    <col min="15108" max="15108" width="7.7109375" style="52" customWidth="1"/>
    <col min="15109" max="15109" width="8.85546875" style="52" customWidth="1"/>
    <col min="15110" max="15110" width="8.7109375" style="52" customWidth="1"/>
    <col min="15111" max="15111" width="7.7109375" style="52" customWidth="1"/>
    <col min="15112" max="15113" width="8.140625" style="52" customWidth="1"/>
    <col min="15114" max="15114" width="6.42578125" style="52" customWidth="1"/>
    <col min="15115" max="15116" width="7.42578125" style="52" customWidth="1"/>
    <col min="15117" max="15117" width="6.28515625" style="52" customWidth="1"/>
    <col min="15118" max="15118" width="7.7109375" style="52" customWidth="1"/>
    <col min="15119" max="15119" width="7.28515625" style="52" customWidth="1"/>
    <col min="15120" max="15120" width="7.5703125" style="52" customWidth="1"/>
    <col min="15121" max="15121" width="8.28515625" style="52" customWidth="1"/>
    <col min="15122" max="15122" width="8.42578125" style="52" customWidth="1"/>
    <col min="15123" max="15123" width="7.28515625" style="52" customWidth="1"/>
    <col min="15124" max="15125" width="9.140625" style="52" customWidth="1"/>
    <col min="15126" max="15126" width="8" style="52" customWidth="1"/>
    <col min="15127" max="15128" width="9.140625" style="52" customWidth="1"/>
    <col min="15129" max="15129" width="8" style="52" customWidth="1"/>
    <col min="15130" max="15130" width="9" style="52" customWidth="1"/>
    <col min="15131" max="15131" width="9.28515625" style="52" customWidth="1"/>
    <col min="15132" max="15132" width="6.85546875" style="52" customWidth="1"/>
    <col min="15133" max="15357" width="9.140625" style="52"/>
    <col min="15358" max="15358" width="19.28515625" style="52" customWidth="1"/>
    <col min="15359" max="15359" width="9.7109375" style="52" customWidth="1"/>
    <col min="15360" max="15360" width="9.42578125" style="52" customWidth="1"/>
    <col min="15361" max="15361" width="8.7109375" style="52" customWidth="1"/>
    <col min="15362" max="15363" width="9.42578125" style="52" customWidth="1"/>
    <col min="15364" max="15364" width="7.7109375" style="52" customWidth="1"/>
    <col min="15365" max="15365" width="8.85546875" style="52" customWidth="1"/>
    <col min="15366" max="15366" width="8.7109375" style="52" customWidth="1"/>
    <col min="15367" max="15367" width="7.7109375" style="52" customWidth="1"/>
    <col min="15368" max="15369" width="8.140625" style="52" customWidth="1"/>
    <col min="15370" max="15370" width="6.42578125" style="52" customWidth="1"/>
    <col min="15371" max="15372" width="7.42578125" style="52" customWidth="1"/>
    <col min="15373" max="15373" width="6.28515625" style="52" customWidth="1"/>
    <col min="15374" max="15374" width="7.7109375" style="52" customWidth="1"/>
    <col min="15375" max="15375" width="7.28515625" style="52" customWidth="1"/>
    <col min="15376" max="15376" width="7.5703125" style="52" customWidth="1"/>
    <col min="15377" max="15377" width="8.28515625" style="52" customWidth="1"/>
    <col min="15378" max="15378" width="8.42578125" style="52" customWidth="1"/>
    <col min="15379" max="15379" width="7.28515625" style="52" customWidth="1"/>
    <col min="15380" max="15381" width="9.140625" style="52" customWidth="1"/>
    <col min="15382" max="15382" width="8" style="52" customWidth="1"/>
    <col min="15383" max="15384" width="9.140625" style="52" customWidth="1"/>
    <col min="15385" max="15385" width="8" style="52" customWidth="1"/>
    <col min="15386" max="15386" width="9" style="52" customWidth="1"/>
    <col min="15387" max="15387" width="9.28515625" style="52" customWidth="1"/>
    <col min="15388" max="15388" width="6.85546875" style="52" customWidth="1"/>
    <col min="15389" max="15613" width="9.140625" style="52"/>
    <col min="15614" max="15614" width="19.28515625" style="52" customWidth="1"/>
    <col min="15615" max="15615" width="9.7109375" style="52" customWidth="1"/>
    <col min="15616" max="15616" width="9.42578125" style="52" customWidth="1"/>
    <col min="15617" max="15617" width="8.7109375" style="52" customWidth="1"/>
    <col min="15618" max="15619" width="9.42578125" style="52" customWidth="1"/>
    <col min="15620" max="15620" width="7.7109375" style="52" customWidth="1"/>
    <col min="15621" max="15621" width="8.85546875" style="52" customWidth="1"/>
    <col min="15622" max="15622" width="8.7109375" style="52" customWidth="1"/>
    <col min="15623" max="15623" width="7.7109375" style="52" customWidth="1"/>
    <col min="15624" max="15625" width="8.140625" style="52" customWidth="1"/>
    <col min="15626" max="15626" width="6.42578125" style="52" customWidth="1"/>
    <col min="15627" max="15628" width="7.42578125" style="52" customWidth="1"/>
    <col min="15629" max="15629" width="6.28515625" style="52" customWidth="1"/>
    <col min="15630" max="15630" width="7.7109375" style="52" customWidth="1"/>
    <col min="15631" max="15631" width="7.28515625" style="52" customWidth="1"/>
    <col min="15632" max="15632" width="7.5703125" style="52" customWidth="1"/>
    <col min="15633" max="15633" width="8.28515625" style="52" customWidth="1"/>
    <col min="15634" max="15634" width="8.42578125" style="52" customWidth="1"/>
    <col min="15635" max="15635" width="7.28515625" style="52" customWidth="1"/>
    <col min="15636" max="15637" width="9.140625" style="52" customWidth="1"/>
    <col min="15638" max="15638" width="8" style="52" customWidth="1"/>
    <col min="15639" max="15640" width="9.140625" style="52" customWidth="1"/>
    <col min="15641" max="15641" width="8" style="52" customWidth="1"/>
    <col min="15642" max="15642" width="9" style="52" customWidth="1"/>
    <col min="15643" max="15643" width="9.28515625" style="52" customWidth="1"/>
    <col min="15644" max="15644" width="6.85546875" style="52" customWidth="1"/>
    <col min="15645" max="15869" width="9.140625" style="52"/>
    <col min="15870" max="15870" width="19.28515625" style="52" customWidth="1"/>
    <col min="15871" max="15871" width="9.7109375" style="52" customWidth="1"/>
    <col min="15872" max="15872" width="9.42578125" style="52" customWidth="1"/>
    <col min="15873" max="15873" width="8.7109375" style="52" customWidth="1"/>
    <col min="15874" max="15875" width="9.42578125" style="52" customWidth="1"/>
    <col min="15876" max="15876" width="7.7109375" style="52" customWidth="1"/>
    <col min="15877" max="15877" width="8.85546875" style="52" customWidth="1"/>
    <col min="15878" max="15878" width="8.7109375" style="52" customWidth="1"/>
    <col min="15879" max="15879" width="7.7109375" style="52" customWidth="1"/>
    <col min="15880" max="15881" width="8.140625" style="52" customWidth="1"/>
    <col min="15882" max="15882" width="6.42578125" style="52" customWidth="1"/>
    <col min="15883" max="15884" width="7.42578125" style="52" customWidth="1"/>
    <col min="15885" max="15885" width="6.28515625" style="52" customWidth="1"/>
    <col min="15886" max="15886" width="7.7109375" style="52" customWidth="1"/>
    <col min="15887" max="15887" width="7.28515625" style="52" customWidth="1"/>
    <col min="15888" max="15888" width="7.5703125" style="52" customWidth="1"/>
    <col min="15889" max="15889" width="8.28515625" style="52" customWidth="1"/>
    <col min="15890" max="15890" width="8.42578125" style="52" customWidth="1"/>
    <col min="15891" max="15891" width="7.28515625" style="52" customWidth="1"/>
    <col min="15892" max="15893" width="9.140625" style="52" customWidth="1"/>
    <col min="15894" max="15894" width="8" style="52" customWidth="1"/>
    <col min="15895" max="15896" width="9.140625" style="52" customWidth="1"/>
    <col min="15897" max="15897" width="8" style="52" customWidth="1"/>
    <col min="15898" max="15898" width="9" style="52" customWidth="1"/>
    <col min="15899" max="15899" width="9.28515625" style="52" customWidth="1"/>
    <col min="15900" max="15900" width="6.85546875" style="52" customWidth="1"/>
    <col min="15901" max="16125" width="9.140625" style="52"/>
    <col min="16126" max="16126" width="19.28515625" style="52" customWidth="1"/>
    <col min="16127" max="16127" width="9.7109375" style="52" customWidth="1"/>
    <col min="16128" max="16128" width="9.42578125" style="52" customWidth="1"/>
    <col min="16129" max="16129" width="8.7109375" style="52" customWidth="1"/>
    <col min="16130" max="16131" width="9.42578125" style="52" customWidth="1"/>
    <col min="16132" max="16132" width="7.7109375" style="52" customWidth="1"/>
    <col min="16133" max="16133" width="8.85546875" style="52" customWidth="1"/>
    <col min="16134" max="16134" width="8.7109375" style="52" customWidth="1"/>
    <col min="16135" max="16135" width="7.7109375" style="52" customWidth="1"/>
    <col min="16136" max="16137" width="8.140625" style="52" customWidth="1"/>
    <col min="16138" max="16138" width="6.42578125" style="52" customWidth="1"/>
    <col min="16139" max="16140" width="7.42578125" style="52" customWidth="1"/>
    <col min="16141" max="16141" width="6.28515625" style="52" customWidth="1"/>
    <col min="16142" max="16142" width="7.7109375" style="52" customWidth="1"/>
    <col min="16143" max="16143" width="7.28515625" style="52" customWidth="1"/>
    <col min="16144" max="16144" width="7.5703125" style="52" customWidth="1"/>
    <col min="16145" max="16145" width="8.28515625" style="52" customWidth="1"/>
    <col min="16146" max="16146" width="8.42578125" style="52" customWidth="1"/>
    <col min="16147" max="16147" width="7.28515625" style="52" customWidth="1"/>
    <col min="16148" max="16149" width="9.140625" style="52" customWidth="1"/>
    <col min="16150" max="16150" width="8" style="52" customWidth="1"/>
    <col min="16151" max="16152" width="9.140625" style="52" customWidth="1"/>
    <col min="16153" max="16153" width="8" style="52" customWidth="1"/>
    <col min="16154" max="16154" width="9" style="52" customWidth="1"/>
    <col min="16155" max="16155" width="9.28515625" style="52" customWidth="1"/>
    <col min="16156" max="16156" width="6.85546875" style="52" customWidth="1"/>
    <col min="16157" max="16384" width="9.140625" style="52"/>
  </cols>
  <sheetData>
    <row r="1" spans="1:28" ht="18" customHeight="1" x14ac:dyDescent="0.3">
      <c r="B1" s="253" t="s">
        <v>71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95"/>
      <c r="O1" s="95"/>
      <c r="P1" s="95"/>
      <c r="Q1" s="95"/>
    </row>
    <row r="2" spans="1:28" s="45" customFormat="1" ht="40.5" customHeight="1" x14ac:dyDescent="0.3">
      <c r="A2" s="95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95"/>
      <c r="O2" s="95"/>
      <c r="P2" s="95"/>
      <c r="Q2" s="95"/>
      <c r="R2" s="57"/>
      <c r="S2" s="41"/>
      <c r="T2" s="41"/>
      <c r="U2" s="41"/>
      <c r="V2" s="41"/>
      <c r="W2" s="42"/>
      <c r="X2" s="56"/>
      <c r="Y2" s="42"/>
      <c r="AA2" s="46"/>
      <c r="AB2" s="112" t="s">
        <v>21</v>
      </c>
    </row>
    <row r="3" spans="1:28" s="45" customFormat="1" ht="11.45" customHeight="1" x14ac:dyDescent="0.25">
      <c r="E3" s="58"/>
      <c r="F3" s="59"/>
      <c r="G3" s="58"/>
      <c r="H3" s="59"/>
      <c r="I3" s="59"/>
      <c r="J3" s="58"/>
      <c r="K3" s="58"/>
      <c r="M3" s="47" t="s">
        <v>7</v>
      </c>
      <c r="Q3" s="58"/>
      <c r="R3" s="59"/>
      <c r="S3" s="58"/>
      <c r="T3" s="58"/>
      <c r="U3" s="58"/>
      <c r="V3" s="58"/>
      <c r="W3" s="58"/>
      <c r="X3" s="85"/>
      <c r="Y3" s="86"/>
      <c r="Z3" s="86"/>
      <c r="AA3" s="86"/>
      <c r="AB3" s="47" t="s">
        <v>7</v>
      </c>
    </row>
    <row r="4" spans="1:28" s="60" customFormat="1" ht="65.25" customHeight="1" x14ac:dyDescent="0.2">
      <c r="A4" s="250"/>
      <c r="B4" s="244" t="s">
        <v>45</v>
      </c>
      <c r="C4" s="245"/>
      <c r="D4" s="246"/>
      <c r="E4" s="242" t="s">
        <v>19</v>
      </c>
      <c r="F4" s="242"/>
      <c r="G4" s="242"/>
      <c r="H4" s="242" t="s">
        <v>80</v>
      </c>
      <c r="I4" s="242"/>
      <c r="J4" s="242"/>
      <c r="K4" s="242" t="s">
        <v>15</v>
      </c>
      <c r="L4" s="242"/>
      <c r="M4" s="242"/>
      <c r="N4" s="242" t="s">
        <v>20</v>
      </c>
      <c r="O4" s="242"/>
      <c r="P4" s="242"/>
      <c r="Q4" s="242" t="s">
        <v>10</v>
      </c>
      <c r="R4" s="242"/>
      <c r="S4" s="242"/>
      <c r="T4" s="244" t="s">
        <v>48</v>
      </c>
      <c r="U4" s="245"/>
      <c r="V4" s="246"/>
      <c r="W4" s="243" t="s">
        <v>17</v>
      </c>
      <c r="X4" s="243"/>
      <c r="Y4" s="243"/>
      <c r="Z4" s="242" t="s">
        <v>16</v>
      </c>
      <c r="AA4" s="242"/>
      <c r="AB4" s="242"/>
    </row>
    <row r="5" spans="1:28" s="176" customFormat="1" ht="24.75" customHeight="1" x14ac:dyDescent="0.25">
      <c r="A5" s="250"/>
      <c r="B5" s="170" t="s">
        <v>43</v>
      </c>
      <c r="C5" s="170" t="s">
        <v>46</v>
      </c>
      <c r="D5" s="177" t="s">
        <v>2</v>
      </c>
      <c r="E5" s="170" t="s">
        <v>43</v>
      </c>
      <c r="F5" s="170" t="s">
        <v>46</v>
      </c>
      <c r="G5" s="177" t="s">
        <v>2</v>
      </c>
      <c r="H5" s="170" t="s">
        <v>43</v>
      </c>
      <c r="I5" s="170" t="s">
        <v>46</v>
      </c>
      <c r="J5" s="177" t="s">
        <v>2</v>
      </c>
      <c r="K5" s="170" t="s">
        <v>43</v>
      </c>
      <c r="L5" s="170" t="s">
        <v>46</v>
      </c>
      <c r="M5" s="177" t="s">
        <v>2</v>
      </c>
      <c r="N5" s="170" t="s">
        <v>43</v>
      </c>
      <c r="O5" s="170" t="s">
        <v>46</v>
      </c>
      <c r="P5" s="177" t="s">
        <v>2</v>
      </c>
      <c r="Q5" s="170" t="s">
        <v>43</v>
      </c>
      <c r="R5" s="170" t="s">
        <v>46</v>
      </c>
      <c r="S5" s="177" t="s">
        <v>2</v>
      </c>
      <c r="T5" s="170" t="s">
        <v>43</v>
      </c>
      <c r="U5" s="170" t="s">
        <v>46</v>
      </c>
      <c r="V5" s="177" t="s">
        <v>2</v>
      </c>
      <c r="W5" s="170" t="s">
        <v>43</v>
      </c>
      <c r="X5" s="170" t="s">
        <v>46</v>
      </c>
      <c r="Y5" s="177" t="s">
        <v>2</v>
      </c>
      <c r="Z5" s="170" t="s">
        <v>43</v>
      </c>
      <c r="AA5" s="170" t="s">
        <v>46</v>
      </c>
      <c r="AB5" s="177" t="s">
        <v>2</v>
      </c>
    </row>
    <row r="6" spans="1:28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</row>
    <row r="7" spans="1:28" s="159" customFormat="1" ht="24" customHeight="1" x14ac:dyDescent="0.25">
      <c r="A7" s="117" t="s">
        <v>35</v>
      </c>
      <c r="B7" s="210">
        <f>SUM(B8:B13)</f>
        <v>13553</v>
      </c>
      <c r="C7" s="129">
        <f>SUM(C8:C13)</f>
        <v>9359</v>
      </c>
      <c r="D7" s="185">
        <f>C7/B7*100</f>
        <v>69.054821810669225</v>
      </c>
      <c r="E7" s="129">
        <f>SUM(E8:E13)</f>
        <v>11922</v>
      </c>
      <c r="F7" s="129">
        <f>SUM(F8:F13)</f>
        <v>7705</v>
      </c>
      <c r="G7" s="130">
        <f t="shared" ref="G7:G8" si="0">F7/E7*100</f>
        <v>64.628418050662646</v>
      </c>
      <c r="H7" s="129">
        <f>SUM(H8:H13)</f>
        <v>3204</v>
      </c>
      <c r="I7" s="129">
        <f>SUM(I8:I13)</f>
        <v>3591</v>
      </c>
      <c r="J7" s="130">
        <f t="shared" ref="J7:J8" si="1">I7/H7*100</f>
        <v>112.07865168539325</v>
      </c>
      <c r="K7" s="129">
        <f>SUM(K8:K13)</f>
        <v>1199</v>
      </c>
      <c r="L7" s="129">
        <f>SUM(L8:L13)</f>
        <v>1046</v>
      </c>
      <c r="M7" s="130">
        <f t="shared" ref="M7:M8" si="2">L7/K7*100</f>
        <v>87.239366138448702</v>
      </c>
      <c r="N7" s="129">
        <f>SUM(N8:N13)</f>
        <v>99</v>
      </c>
      <c r="O7" s="129">
        <f>SUM(O8:O13)</f>
        <v>108</v>
      </c>
      <c r="P7" s="130">
        <f t="shared" ref="P7:P13" si="3">O7/N7*100</f>
        <v>109.09090909090908</v>
      </c>
      <c r="Q7" s="129">
        <f>SUM(Q8:Q13)</f>
        <v>11170</v>
      </c>
      <c r="R7" s="129">
        <f>SUM(R8:R13)</f>
        <v>7059</v>
      </c>
      <c r="S7" s="130">
        <f t="shared" ref="S7:S8" si="4">R7/Q7*100</f>
        <v>63.19606087735005</v>
      </c>
      <c r="T7" s="129">
        <f>SUM(T8:T13)</f>
        <v>5960</v>
      </c>
      <c r="U7" s="129">
        <f>SUM(U8:U13)</f>
        <v>3385</v>
      </c>
      <c r="V7" s="185">
        <f>U7/T7*100</f>
        <v>56.79530201342282</v>
      </c>
      <c r="W7" s="129">
        <f>SUM(W8:W13)</f>
        <v>5392</v>
      </c>
      <c r="X7" s="129">
        <f>SUM(X8:X13)</f>
        <v>2352</v>
      </c>
      <c r="Y7" s="130">
        <f t="shared" ref="Y7:Y8" si="5">X7/W7*100</f>
        <v>43.620178041543028</v>
      </c>
      <c r="Z7" s="129">
        <f>SUM(Z8:Z13)</f>
        <v>4801</v>
      </c>
      <c r="AA7" s="129">
        <f>SUM(AA8:AA13)</f>
        <v>1206</v>
      </c>
      <c r="AB7" s="130">
        <f t="shared" ref="AB7:AB8" si="6">AA7/Z7*100</f>
        <v>25.119766715267655</v>
      </c>
    </row>
    <row r="8" spans="1:28" ht="48" customHeight="1" x14ac:dyDescent="0.25">
      <c r="A8" s="186" t="s">
        <v>51</v>
      </c>
      <c r="B8" s="141">
        <v>5578</v>
      </c>
      <c r="C8" s="141">
        <v>3281</v>
      </c>
      <c r="D8" s="185">
        <f t="shared" ref="D8" si="7">C8/B8*100</f>
        <v>58.820365722481171</v>
      </c>
      <c r="E8" s="141">
        <v>4855</v>
      </c>
      <c r="F8" s="127">
        <v>2700</v>
      </c>
      <c r="G8" s="130">
        <f t="shared" si="0"/>
        <v>55.612770339855821</v>
      </c>
      <c r="H8" s="141">
        <v>918</v>
      </c>
      <c r="I8" s="127">
        <v>1036</v>
      </c>
      <c r="J8" s="130">
        <f t="shared" si="1"/>
        <v>112.85403050108933</v>
      </c>
      <c r="K8" s="141">
        <v>345</v>
      </c>
      <c r="L8" s="127">
        <v>248</v>
      </c>
      <c r="M8" s="130">
        <f t="shared" si="2"/>
        <v>71.884057971014499</v>
      </c>
      <c r="N8" s="141">
        <v>29</v>
      </c>
      <c r="O8" s="127">
        <v>67</v>
      </c>
      <c r="P8" s="130">
        <f t="shared" si="3"/>
        <v>231.0344827586207</v>
      </c>
      <c r="Q8" s="143">
        <v>4420</v>
      </c>
      <c r="R8" s="127">
        <v>2360</v>
      </c>
      <c r="S8" s="130">
        <f t="shared" si="4"/>
        <v>53.393665158371043</v>
      </c>
      <c r="T8" s="141">
        <v>2584</v>
      </c>
      <c r="U8" s="141">
        <v>1175</v>
      </c>
      <c r="V8" s="185">
        <f t="shared" ref="V8" si="8">U8/T8*100</f>
        <v>45.472136222910216</v>
      </c>
      <c r="W8" s="141">
        <v>2304</v>
      </c>
      <c r="X8" s="127">
        <v>781</v>
      </c>
      <c r="Y8" s="130">
        <f t="shared" si="5"/>
        <v>33.897569444444443</v>
      </c>
      <c r="Z8" s="141">
        <v>2014</v>
      </c>
      <c r="AA8" s="127">
        <v>435</v>
      </c>
      <c r="AB8" s="130">
        <f t="shared" si="6"/>
        <v>21.598808341608738</v>
      </c>
    </row>
    <row r="9" spans="1:28" ht="48" customHeight="1" x14ac:dyDescent="0.25">
      <c r="A9" s="186" t="s">
        <v>50</v>
      </c>
      <c r="B9" s="141">
        <v>512</v>
      </c>
      <c r="C9" s="141">
        <v>335</v>
      </c>
      <c r="D9" s="185">
        <f>C9/B9*100</f>
        <v>65.4296875</v>
      </c>
      <c r="E9" s="141">
        <v>443</v>
      </c>
      <c r="F9" s="127">
        <v>272</v>
      </c>
      <c r="G9" s="130">
        <f>F9/E9*100</f>
        <v>61.399548532731373</v>
      </c>
      <c r="H9" s="141">
        <v>156</v>
      </c>
      <c r="I9" s="127">
        <v>173</v>
      </c>
      <c r="J9" s="130">
        <f>I9/H9*100</f>
        <v>110.8974358974359</v>
      </c>
      <c r="K9" s="141">
        <v>73</v>
      </c>
      <c r="L9" s="127">
        <v>66</v>
      </c>
      <c r="M9" s="130">
        <f>L9/K9*100</f>
        <v>90.410958904109577</v>
      </c>
      <c r="N9" s="141">
        <v>0</v>
      </c>
      <c r="O9" s="127">
        <v>0</v>
      </c>
      <c r="P9" s="130" t="s">
        <v>42</v>
      </c>
      <c r="Q9" s="143">
        <v>401</v>
      </c>
      <c r="R9" s="127">
        <v>267</v>
      </c>
      <c r="S9" s="130">
        <f>R9/Q9*100</f>
        <v>66.583541147132181</v>
      </c>
      <c r="T9" s="141">
        <v>251</v>
      </c>
      <c r="U9" s="141">
        <v>130</v>
      </c>
      <c r="V9" s="185">
        <f>U9/T9*100</f>
        <v>51.792828685258961</v>
      </c>
      <c r="W9" s="141">
        <v>235</v>
      </c>
      <c r="X9" s="127">
        <v>87</v>
      </c>
      <c r="Y9" s="130">
        <f>X9/W9*100</f>
        <v>37.021276595744681</v>
      </c>
      <c r="Z9" s="141">
        <v>226</v>
      </c>
      <c r="AA9" s="127">
        <v>45</v>
      </c>
      <c r="AB9" s="130">
        <f>AA9/Z9*100</f>
        <v>19.911504424778762</v>
      </c>
    </row>
    <row r="10" spans="1:28" ht="48" customHeight="1" x14ac:dyDescent="0.25">
      <c r="A10" s="186" t="s">
        <v>54</v>
      </c>
      <c r="B10" s="141">
        <v>858</v>
      </c>
      <c r="C10" s="141">
        <v>705</v>
      </c>
      <c r="D10" s="185">
        <f>C10/B10*100</f>
        <v>82.167832167832159</v>
      </c>
      <c r="E10" s="141">
        <v>786</v>
      </c>
      <c r="F10" s="127">
        <v>594</v>
      </c>
      <c r="G10" s="130">
        <f>F10/E10*100</f>
        <v>75.572519083969468</v>
      </c>
      <c r="H10" s="141">
        <v>236</v>
      </c>
      <c r="I10" s="127">
        <v>272</v>
      </c>
      <c r="J10" s="130">
        <f>I10/H10*100</f>
        <v>115.2542372881356</v>
      </c>
      <c r="K10" s="141">
        <v>95</v>
      </c>
      <c r="L10" s="127">
        <v>76</v>
      </c>
      <c r="M10" s="130">
        <f>L10/K10*100</f>
        <v>80</v>
      </c>
      <c r="N10" s="141">
        <v>0</v>
      </c>
      <c r="O10" s="127">
        <v>8</v>
      </c>
      <c r="P10" s="130" t="s">
        <v>42</v>
      </c>
      <c r="Q10" s="143">
        <v>756</v>
      </c>
      <c r="R10" s="127">
        <v>552</v>
      </c>
      <c r="S10" s="130">
        <f>R10/Q10*100</f>
        <v>73.015873015873012</v>
      </c>
      <c r="T10" s="141">
        <v>380</v>
      </c>
      <c r="U10" s="141">
        <v>318</v>
      </c>
      <c r="V10" s="185">
        <f>U10/T10*100</f>
        <v>83.684210526315795</v>
      </c>
      <c r="W10" s="141">
        <v>365</v>
      </c>
      <c r="X10" s="127">
        <v>241</v>
      </c>
      <c r="Y10" s="130">
        <f>X10/W10*100</f>
        <v>66.027397260273972</v>
      </c>
      <c r="Z10" s="141">
        <v>340</v>
      </c>
      <c r="AA10" s="127">
        <v>83</v>
      </c>
      <c r="AB10" s="130">
        <f>AA10/Z10*100</f>
        <v>24.411764705882351</v>
      </c>
    </row>
    <row r="11" spans="1:28" ht="48" customHeight="1" x14ac:dyDescent="0.25">
      <c r="A11" s="186" t="s">
        <v>55</v>
      </c>
      <c r="B11" s="141">
        <v>1304</v>
      </c>
      <c r="C11" s="141">
        <v>872</v>
      </c>
      <c r="D11" s="185">
        <f>C11/B11*100</f>
        <v>66.871165644171782</v>
      </c>
      <c r="E11" s="141">
        <v>1107</v>
      </c>
      <c r="F11" s="127">
        <v>690</v>
      </c>
      <c r="G11" s="130">
        <f>F11/E11*100</f>
        <v>62.330623306233058</v>
      </c>
      <c r="H11" s="141">
        <v>388</v>
      </c>
      <c r="I11" s="127">
        <v>391</v>
      </c>
      <c r="J11" s="130">
        <f>I11/H11*100</f>
        <v>100.77319587628865</v>
      </c>
      <c r="K11" s="141">
        <v>149</v>
      </c>
      <c r="L11" s="127">
        <v>132</v>
      </c>
      <c r="M11" s="130">
        <f>L11/K11*100</f>
        <v>88.590604026845639</v>
      </c>
      <c r="N11" s="141">
        <v>5</v>
      </c>
      <c r="O11" s="127">
        <v>0</v>
      </c>
      <c r="P11" s="130">
        <f t="shared" si="3"/>
        <v>0</v>
      </c>
      <c r="Q11" s="143">
        <v>1056</v>
      </c>
      <c r="R11" s="127">
        <v>641</v>
      </c>
      <c r="S11" s="130">
        <f>R11/Q11*100</f>
        <v>60.700757575757578</v>
      </c>
      <c r="T11" s="141">
        <v>575</v>
      </c>
      <c r="U11" s="141">
        <v>339</v>
      </c>
      <c r="V11" s="185">
        <f>U11/T11*100</f>
        <v>58.95652173913043</v>
      </c>
      <c r="W11" s="141">
        <v>512</v>
      </c>
      <c r="X11" s="127">
        <v>206</v>
      </c>
      <c r="Y11" s="130">
        <f>X11/W11*100</f>
        <v>40.234375</v>
      </c>
      <c r="Z11" s="141">
        <v>452</v>
      </c>
      <c r="AA11" s="127">
        <v>122</v>
      </c>
      <c r="AB11" s="130">
        <f>AA11/Z11*100</f>
        <v>26.991150442477874</v>
      </c>
    </row>
    <row r="12" spans="1:28" ht="48" customHeight="1" x14ac:dyDescent="0.25">
      <c r="A12" s="186" t="s">
        <v>52</v>
      </c>
      <c r="B12" s="141">
        <v>3088</v>
      </c>
      <c r="C12" s="141">
        <v>2509</v>
      </c>
      <c r="D12" s="185">
        <f>C12/B12*100</f>
        <v>81.25</v>
      </c>
      <c r="E12" s="141">
        <v>2735</v>
      </c>
      <c r="F12" s="127">
        <v>2055</v>
      </c>
      <c r="G12" s="130">
        <f>F12/E12*100</f>
        <v>75.137111517367458</v>
      </c>
      <c r="H12" s="141">
        <v>994</v>
      </c>
      <c r="I12" s="127">
        <v>1060</v>
      </c>
      <c r="J12" s="130">
        <f>I12/H12*100</f>
        <v>106.63983903420524</v>
      </c>
      <c r="K12" s="141">
        <v>371</v>
      </c>
      <c r="L12" s="127">
        <v>321</v>
      </c>
      <c r="M12" s="130">
        <f>L12/K12*100</f>
        <v>86.52291105121293</v>
      </c>
      <c r="N12" s="141">
        <v>64</v>
      </c>
      <c r="O12" s="127">
        <v>24</v>
      </c>
      <c r="P12" s="130">
        <f t="shared" si="3"/>
        <v>37.5</v>
      </c>
      <c r="Q12" s="143">
        <v>2601</v>
      </c>
      <c r="R12" s="127">
        <v>1939</v>
      </c>
      <c r="S12" s="130">
        <f>R12/Q12*100</f>
        <v>74.548250672818156</v>
      </c>
      <c r="T12" s="141">
        <v>1237</v>
      </c>
      <c r="U12" s="141">
        <v>840</v>
      </c>
      <c r="V12" s="185">
        <f>U12/T12*100</f>
        <v>67.906224737267578</v>
      </c>
      <c r="W12" s="141">
        <v>1107</v>
      </c>
      <c r="X12" s="127">
        <v>564</v>
      </c>
      <c r="Y12" s="130">
        <f>X12/W12*100</f>
        <v>50.948509485094853</v>
      </c>
      <c r="Z12" s="141">
        <v>988</v>
      </c>
      <c r="AA12" s="127">
        <v>318</v>
      </c>
      <c r="AB12" s="130">
        <f>AA12/Z12*100</f>
        <v>32.186234817813762</v>
      </c>
    </row>
    <row r="13" spans="1:28" ht="48" customHeight="1" x14ac:dyDescent="0.25">
      <c r="A13" s="186" t="s">
        <v>53</v>
      </c>
      <c r="B13" s="141">
        <v>2213</v>
      </c>
      <c r="C13" s="141">
        <v>1657</v>
      </c>
      <c r="D13" s="185">
        <f>C13/B13*100</f>
        <v>74.875734297333935</v>
      </c>
      <c r="E13" s="141">
        <v>1996</v>
      </c>
      <c r="F13" s="127">
        <v>1394</v>
      </c>
      <c r="G13" s="130">
        <f>F13/E13*100</f>
        <v>69.839679358717433</v>
      </c>
      <c r="H13" s="141">
        <v>512</v>
      </c>
      <c r="I13" s="127">
        <v>659</v>
      </c>
      <c r="J13" s="130">
        <f>I13/H13*100</f>
        <v>128.7109375</v>
      </c>
      <c r="K13" s="141">
        <v>166</v>
      </c>
      <c r="L13" s="127">
        <v>203</v>
      </c>
      <c r="M13" s="130">
        <f>L13/K13*100</f>
        <v>122.28915662650604</v>
      </c>
      <c r="N13" s="141">
        <v>1</v>
      </c>
      <c r="O13" s="127">
        <v>9</v>
      </c>
      <c r="P13" s="130" t="s">
        <v>89</v>
      </c>
      <c r="Q13" s="143">
        <v>1936</v>
      </c>
      <c r="R13" s="127">
        <v>1300</v>
      </c>
      <c r="S13" s="130">
        <f>R13/Q13*100</f>
        <v>67.148760330578511</v>
      </c>
      <c r="T13" s="141">
        <v>933</v>
      </c>
      <c r="U13" s="141">
        <v>583</v>
      </c>
      <c r="V13" s="185">
        <f>U13/T13*100</f>
        <v>62.486602357984999</v>
      </c>
      <c r="W13" s="141">
        <v>869</v>
      </c>
      <c r="X13" s="127">
        <v>473</v>
      </c>
      <c r="Y13" s="130">
        <f>X13/W13*100</f>
        <v>54.430379746835442</v>
      </c>
      <c r="Z13" s="141">
        <v>781</v>
      </c>
      <c r="AA13" s="127">
        <v>203</v>
      </c>
      <c r="AB13" s="130">
        <f>AA13/Z13*100</f>
        <v>25.992317541613318</v>
      </c>
    </row>
    <row r="14" spans="1:28" x14ac:dyDescent="0.25">
      <c r="AA14" s="208"/>
    </row>
  </sheetData>
  <mergeCells count="11">
    <mergeCell ref="A4:A5"/>
    <mergeCell ref="B1:M2"/>
    <mergeCell ref="Q4:S4"/>
    <mergeCell ref="W4:Y4"/>
    <mergeCell ref="B4:D4"/>
    <mergeCell ref="Z4:AB4"/>
    <mergeCell ref="N4:P4"/>
    <mergeCell ref="E4:G4"/>
    <mergeCell ref="H4:J4"/>
    <mergeCell ref="K4:M4"/>
    <mergeCell ref="T4:V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3"/>
  <sheetViews>
    <sheetView view="pageBreakPreview" topLeftCell="E1" zoomScale="85" zoomScaleNormal="85" zoomScaleSheetLayoutView="85" workbookViewId="0">
      <selection activeCell="L21" sqref="L21"/>
    </sheetView>
  </sheetViews>
  <sheetFormatPr defaultRowHeight="15.75" x14ac:dyDescent="0.25"/>
  <cols>
    <col min="1" max="1" width="27.5703125" style="54" customWidth="1"/>
    <col min="2" max="4" width="9.7109375" style="54" customWidth="1"/>
    <col min="5" max="13" width="9.7109375" style="52" customWidth="1"/>
    <col min="14" max="28" width="7.7109375" style="52" customWidth="1"/>
    <col min="29" max="253" width="9.140625" style="52"/>
    <col min="254" max="254" width="19.28515625" style="52" customWidth="1"/>
    <col min="255" max="255" width="9.7109375" style="52" customWidth="1"/>
    <col min="256" max="256" width="9.42578125" style="52" customWidth="1"/>
    <col min="257" max="257" width="8.7109375" style="52" customWidth="1"/>
    <col min="258" max="259" width="9.42578125" style="52" customWidth="1"/>
    <col min="260" max="260" width="7.7109375" style="52" customWidth="1"/>
    <col min="261" max="261" width="8.85546875" style="52" customWidth="1"/>
    <col min="262" max="262" width="8.7109375" style="52" customWidth="1"/>
    <col min="263" max="263" width="7.7109375" style="52" customWidth="1"/>
    <col min="264" max="265" width="8.140625" style="52" customWidth="1"/>
    <col min="266" max="266" width="6.42578125" style="52" customWidth="1"/>
    <col min="267" max="268" width="7.42578125" style="52" customWidth="1"/>
    <col min="269" max="269" width="6.28515625" style="52" customWidth="1"/>
    <col min="270" max="270" width="7.7109375" style="52" customWidth="1"/>
    <col min="271" max="271" width="7.28515625" style="52" customWidth="1"/>
    <col min="272" max="272" width="7.5703125" style="52" customWidth="1"/>
    <col min="273" max="273" width="8.28515625" style="52" customWidth="1"/>
    <col min="274" max="274" width="9.28515625" style="52" customWidth="1"/>
    <col min="275" max="275" width="7.28515625" style="52" customWidth="1"/>
    <col min="276" max="277" width="9.140625" style="52" customWidth="1"/>
    <col min="278" max="278" width="8" style="52" customWidth="1"/>
    <col min="279" max="280" width="9.140625" style="52" customWidth="1"/>
    <col min="281" max="281" width="8" style="52" customWidth="1"/>
    <col min="282" max="282" width="9" style="52" customWidth="1"/>
    <col min="283" max="283" width="9.28515625" style="52" customWidth="1"/>
    <col min="284" max="284" width="6.85546875" style="52" customWidth="1"/>
    <col min="285" max="509" width="9.140625" style="52"/>
    <col min="510" max="510" width="19.28515625" style="52" customWidth="1"/>
    <col min="511" max="511" width="9.7109375" style="52" customWidth="1"/>
    <col min="512" max="512" width="9.42578125" style="52" customWidth="1"/>
    <col min="513" max="513" width="8.7109375" style="52" customWidth="1"/>
    <col min="514" max="515" width="9.42578125" style="52" customWidth="1"/>
    <col min="516" max="516" width="7.7109375" style="52" customWidth="1"/>
    <col min="517" max="517" width="8.85546875" style="52" customWidth="1"/>
    <col min="518" max="518" width="8.7109375" style="52" customWidth="1"/>
    <col min="519" max="519" width="7.7109375" style="52" customWidth="1"/>
    <col min="520" max="521" width="8.140625" style="52" customWidth="1"/>
    <col min="522" max="522" width="6.42578125" style="52" customWidth="1"/>
    <col min="523" max="524" width="7.42578125" style="52" customWidth="1"/>
    <col min="525" max="525" width="6.28515625" style="52" customWidth="1"/>
    <col min="526" max="526" width="7.7109375" style="52" customWidth="1"/>
    <col min="527" max="527" width="7.28515625" style="52" customWidth="1"/>
    <col min="528" max="528" width="7.5703125" style="52" customWidth="1"/>
    <col min="529" max="529" width="8.28515625" style="52" customWidth="1"/>
    <col min="530" max="530" width="9.28515625" style="52" customWidth="1"/>
    <col min="531" max="531" width="7.28515625" style="52" customWidth="1"/>
    <col min="532" max="533" width="9.140625" style="52" customWidth="1"/>
    <col min="534" max="534" width="8" style="52" customWidth="1"/>
    <col min="535" max="536" width="9.140625" style="52" customWidth="1"/>
    <col min="537" max="537" width="8" style="52" customWidth="1"/>
    <col min="538" max="538" width="9" style="52" customWidth="1"/>
    <col min="539" max="539" width="9.28515625" style="52" customWidth="1"/>
    <col min="540" max="540" width="6.85546875" style="52" customWidth="1"/>
    <col min="541" max="765" width="9.140625" style="52"/>
    <col min="766" max="766" width="19.28515625" style="52" customWidth="1"/>
    <col min="767" max="767" width="9.7109375" style="52" customWidth="1"/>
    <col min="768" max="768" width="9.42578125" style="52" customWidth="1"/>
    <col min="769" max="769" width="8.7109375" style="52" customWidth="1"/>
    <col min="770" max="771" width="9.42578125" style="52" customWidth="1"/>
    <col min="772" max="772" width="7.7109375" style="52" customWidth="1"/>
    <col min="773" max="773" width="8.85546875" style="52" customWidth="1"/>
    <col min="774" max="774" width="8.7109375" style="52" customWidth="1"/>
    <col min="775" max="775" width="7.7109375" style="52" customWidth="1"/>
    <col min="776" max="777" width="8.140625" style="52" customWidth="1"/>
    <col min="778" max="778" width="6.42578125" style="52" customWidth="1"/>
    <col min="779" max="780" width="7.42578125" style="52" customWidth="1"/>
    <col min="781" max="781" width="6.28515625" style="52" customWidth="1"/>
    <col min="782" max="782" width="7.7109375" style="52" customWidth="1"/>
    <col min="783" max="783" width="7.28515625" style="52" customWidth="1"/>
    <col min="784" max="784" width="7.5703125" style="52" customWidth="1"/>
    <col min="785" max="785" width="8.28515625" style="52" customWidth="1"/>
    <col min="786" max="786" width="9.28515625" style="52" customWidth="1"/>
    <col min="787" max="787" width="7.28515625" style="52" customWidth="1"/>
    <col min="788" max="789" width="9.140625" style="52" customWidth="1"/>
    <col min="790" max="790" width="8" style="52" customWidth="1"/>
    <col min="791" max="792" width="9.140625" style="52" customWidth="1"/>
    <col min="793" max="793" width="8" style="52" customWidth="1"/>
    <col min="794" max="794" width="9" style="52" customWidth="1"/>
    <col min="795" max="795" width="9.28515625" style="52" customWidth="1"/>
    <col min="796" max="796" width="6.85546875" style="52" customWidth="1"/>
    <col min="797" max="1021" width="9.140625" style="52"/>
    <col min="1022" max="1022" width="19.28515625" style="52" customWidth="1"/>
    <col min="1023" max="1023" width="9.7109375" style="52" customWidth="1"/>
    <col min="1024" max="1024" width="9.42578125" style="52" customWidth="1"/>
    <col min="1025" max="1025" width="8.7109375" style="52" customWidth="1"/>
    <col min="1026" max="1027" width="9.42578125" style="52" customWidth="1"/>
    <col min="1028" max="1028" width="7.7109375" style="52" customWidth="1"/>
    <col min="1029" max="1029" width="8.85546875" style="52" customWidth="1"/>
    <col min="1030" max="1030" width="8.7109375" style="52" customWidth="1"/>
    <col min="1031" max="1031" width="7.7109375" style="52" customWidth="1"/>
    <col min="1032" max="1033" width="8.140625" style="52" customWidth="1"/>
    <col min="1034" max="1034" width="6.42578125" style="52" customWidth="1"/>
    <col min="1035" max="1036" width="7.42578125" style="52" customWidth="1"/>
    <col min="1037" max="1037" width="6.28515625" style="52" customWidth="1"/>
    <col min="1038" max="1038" width="7.7109375" style="52" customWidth="1"/>
    <col min="1039" max="1039" width="7.28515625" style="52" customWidth="1"/>
    <col min="1040" max="1040" width="7.5703125" style="52" customWidth="1"/>
    <col min="1041" max="1041" width="8.28515625" style="52" customWidth="1"/>
    <col min="1042" max="1042" width="9.28515625" style="52" customWidth="1"/>
    <col min="1043" max="1043" width="7.28515625" style="52" customWidth="1"/>
    <col min="1044" max="1045" width="9.140625" style="52" customWidth="1"/>
    <col min="1046" max="1046" width="8" style="52" customWidth="1"/>
    <col min="1047" max="1048" width="9.140625" style="52" customWidth="1"/>
    <col min="1049" max="1049" width="8" style="52" customWidth="1"/>
    <col min="1050" max="1050" width="9" style="52" customWidth="1"/>
    <col min="1051" max="1051" width="9.28515625" style="52" customWidth="1"/>
    <col min="1052" max="1052" width="6.85546875" style="52" customWidth="1"/>
    <col min="1053" max="1277" width="9.140625" style="52"/>
    <col min="1278" max="1278" width="19.28515625" style="52" customWidth="1"/>
    <col min="1279" max="1279" width="9.7109375" style="52" customWidth="1"/>
    <col min="1280" max="1280" width="9.42578125" style="52" customWidth="1"/>
    <col min="1281" max="1281" width="8.7109375" style="52" customWidth="1"/>
    <col min="1282" max="1283" width="9.42578125" style="52" customWidth="1"/>
    <col min="1284" max="1284" width="7.7109375" style="52" customWidth="1"/>
    <col min="1285" max="1285" width="8.85546875" style="52" customWidth="1"/>
    <col min="1286" max="1286" width="8.7109375" style="52" customWidth="1"/>
    <col min="1287" max="1287" width="7.7109375" style="52" customWidth="1"/>
    <col min="1288" max="1289" width="8.140625" style="52" customWidth="1"/>
    <col min="1290" max="1290" width="6.42578125" style="52" customWidth="1"/>
    <col min="1291" max="1292" width="7.42578125" style="52" customWidth="1"/>
    <col min="1293" max="1293" width="6.28515625" style="52" customWidth="1"/>
    <col min="1294" max="1294" width="7.7109375" style="52" customWidth="1"/>
    <col min="1295" max="1295" width="7.28515625" style="52" customWidth="1"/>
    <col min="1296" max="1296" width="7.5703125" style="52" customWidth="1"/>
    <col min="1297" max="1297" width="8.28515625" style="52" customWidth="1"/>
    <col min="1298" max="1298" width="9.28515625" style="52" customWidth="1"/>
    <col min="1299" max="1299" width="7.28515625" style="52" customWidth="1"/>
    <col min="1300" max="1301" width="9.140625" style="52" customWidth="1"/>
    <col min="1302" max="1302" width="8" style="52" customWidth="1"/>
    <col min="1303" max="1304" width="9.140625" style="52" customWidth="1"/>
    <col min="1305" max="1305" width="8" style="52" customWidth="1"/>
    <col min="1306" max="1306" width="9" style="52" customWidth="1"/>
    <col min="1307" max="1307" width="9.28515625" style="52" customWidth="1"/>
    <col min="1308" max="1308" width="6.85546875" style="52" customWidth="1"/>
    <col min="1309" max="1533" width="9.140625" style="52"/>
    <col min="1534" max="1534" width="19.28515625" style="52" customWidth="1"/>
    <col min="1535" max="1535" width="9.7109375" style="52" customWidth="1"/>
    <col min="1536" max="1536" width="9.42578125" style="52" customWidth="1"/>
    <col min="1537" max="1537" width="8.7109375" style="52" customWidth="1"/>
    <col min="1538" max="1539" width="9.42578125" style="52" customWidth="1"/>
    <col min="1540" max="1540" width="7.7109375" style="52" customWidth="1"/>
    <col min="1541" max="1541" width="8.85546875" style="52" customWidth="1"/>
    <col min="1542" max="1542" width="8.7109375" style="52" customWidth="1"/>
    <col min="1543" max="1543" width="7.7109375" style="52" customWidth="1"/>
    <col min="1544" max="1545" width="8.140625" style="52" customWidth="1"/>
    <col min="1546" max="1546" width="6.42578125" style="52" customWidth="1"/>
    <col min="1547" max="1548" width="7.42578125" style="52" customWidth="1"/>
    <col min="1549" max="1549" width="6.28515625" style="52" customWidth="1"/>
    <col min="1550" max="1550" width="7.7109375" style="52" customWidth="1"/>
    <col min="1551" max="1551" width="7.28515625" style="52" customWidth="1"/>
    <col min="1552" max="1552" width="7.5703125" style="52" customWidth="1"/>
    <col min="1553" max="1553" width="8.28515625" style="52" customWidth="1"/>
    <col min="1554" max="1554" width="9.28515625" style="52" customWidth="1"/>
    <col min="1555" max="1555" width="7.28515625" style="52" customWidth="1"/>
    <col min="1556" max="1557" width="9.140625" style="52" customWidth="1"/>
    <col min="1558" max="1558" width="8" style="52" customWidth="1"/>
    <col min="1559" max="1560" width="9.140625" style="52" customWidth="1"/>
    <col min="1561" max="1561" width="8" style="52" customWidth="1"/>
    <col min="1562" max="1562" width="9" style="52" customWidth="1"/>
    <col min="1563" max="1563" width="9.28515625" style="52" customWidth="1"/>
    <col min="1564" max="1564" width="6.85546875" style="52" customWidth="1"/>
    <col min="1565" max="1789" width="9.140625" style="52"/>
    <col min="1790" max="1790" width="19.28515625" style="52" customWidth="1"/>
    <col min="1791" max="1791" width="9.7109375" style="52" customWidth="1"/>
    <col min="1792" max="1792" width="9.42578125" style="52" customWidth="1"/>
    <col min="1793" max="1793" width="8.7109375" style="52" customWidth="1"/>
    <col min="1794" max="1795" width="9.42578125" style="52" customWidth="1"/>
    <col min="1796" max="1796" width="7.7109375" style="52" customWidth="1"/>
    <col min="1797" max="1797" width="8.85546875" style="52" customWidth="1"/>
    <col min="1798" max="1798" width="8.7109375" style="52" customWidth="1"/>
    <col min="1799" max="1799" width="7.7109375" style="52" customWidth="1"/>
    <col min="1800" max="1801" width="8.140625" style="52" customWidth="1"/>
    <col min="1802" max="1802" width="6.42578125" style="52" customWidth="1"/>
    <col min="1803" max="1804" width="7.42578125" style="52" customWidth="1"/>
    <col min="1805" max="1805" width="6.28515625" style="52" customWidth="1"/>
    <col min="1806" max="1806" width="7.7109375" style="52" customWidth="1"/>
    <col min="1807" max="1807" width="7.28515625" style="52" customWidth="1"/>
    <col min="1808" max="1808" width="7.5703125" style="52" customWidth="1"/>
    <col min="1809" max="1809" width="8.28515625" style="52" customWidth="1"/>
    <col min="1810" max="1810" width="9.28515625" style="52" customWidth="1"/>
    <col min="1811" max="1811" width="7.28515625" style="52" customWidth="1"/>
    <col min="1812" max="1813" width="9.140625" style="52" customWidth="1"/>
    <col min="1814" max="1814" width="8" style="52" customWidth="1"/>
    <col min="1815" max="1816" width="9.140625" style="52" customWidth="1"/>
    <col min="1817" max="1817" width="8" style="52" customWidth="1"/>
    <col min="1818" max="1818" width="9" style="52" customWidth="1"/>
    <col min="1819" max="1819" width="9.28515625" style="52" customWidth="1"/>
    <col min="1820" max="1820" width="6.85546875" style="52" customWidth="1"/>
    <col min="1821" max="2045" width="9.140625" style="52"/>
    <col min="2046" max="2046" width="19.28515625" style="52" customWidth="1"/>
    <col min="2047" max="2047" width="9.7109375" style="52" customWidth="1"/>
    <col min="2048" max="2048" width="9.42578125" style="52" customWidth="1"/>
    <col min="2049" max="2049" width="8.7109375" style="52" customWidth="1"/>
    <col min="2050" max="2051" width="9.42578125" style="52" customWidth="1"/>
    <col min="2052" max="2052" width="7.7109375" style="52" customWidth="1"/>
    <col min="2053" max="2053" width="8.85546875" style="52" customWidth="1"/>
    <col min="2054" max="2054" width="8.7109375" style="52" customWidth="1"/>
    <col min="2055" max="2055" width="7.7109375" style="52" customWidth="1"/>
    <col min="2056" max="2057" width="8.140625" style="52" customWidth="1"/>
    <col min="2058" max="2058" width="6.42578125" style="52" customWidth="1"/>
    <col min="2059" max="2060" width="7.42578125" style="52" customWidth="1"/>
    <col min="2061" max="2061" width="6.28515625" style="52" customWidth="1"/>
    <col min="2062" max="2062" width="7.7109375" style="52" customWidth="1"/>
    <col min="2063" max="2063" width="7.28515625" style="52" customWidth="1"/>
    <col min="2064" max="2064" width="7.5703125" style="52" customWidth="1"/>
    <col min="2065" max="2065" width="8.28515625" style="52" customWidth="1"/>
    <col min="2066" max="2066" width="9.28515625" style="52" customWidth="1"/>
    <col min="2067" max="2067" width="7.28515625" style="52" customWidth="1"/>
    <col min="2068" max="2069" width="9.140625" style="52" customWidth="1"/>
    <col min="2070" max="2070" width="8" style="52" customWidth="1"/>
    <col min="2071" max="2072" width="9.140625" style="52" customWidth="1"/>
    <col min="2073" max="2073" width="8" style="52" customWidth="1"/>
    <col min="2074" max="2074" width="9" style="52" customWidth="1"/>
    <col min="2075" max="2075" width="9.28515625" style="52" customWidth="1"/>
    <col min="2076" max="2076" width="6.85546875" style="52" customWidth="1"/>
    <col min="2077" max="2301" width="9.140625" style="52"/>
    <col min="2302" max="2302" width="19.28515625" style="52" customWidth="1"/>
    <col min="2303" max="2303" width="9.7109375" style="52" customWidth="1"/>
    <col min="2304" max="2304" width="9.42578125" style="52" customWidth="1"/>
    <col min="2305" max="2305" width="8.7109375" style="52" customWidth="1"/>
    <col min="2306" max="2307" width="9.42578125" style="52" customWidth="1"/>
    <col min="2308" max="2308" width="7.7109375" style="52" customWidth="1"/>
    <col min="2309" max="2309" width="8.85546875" style="52" customWidth="1"/>
    <col min="2310" max="2310" width="8.7109375" style="52" customWidth="1"/>
    <col min="2311" max="2311" width="7.7109375" style="52" customWidth="1"/>
    <col min="2312" max="2313" width="8.140625" style="52" customWidth="1"/>
    <col min="2314" max="2314" width="6.42578125" style="52" customWidth="1"/>
    <col min="2315" max="2316" width="7.42578125" style="52" customWidth="1"/>
    <col min="2317" max="2317" width="6.28515625" style="52" customWidth="1"/>
    <col min="2318" max="2318" width="7.7109375" style="52" customWidth="1"/>
    <col min="2319" max="2319" width="7.28515625" style="52" customWidth="1"/>
    <col min="2320" max="2320" width="7.5703125" style="52" customWidth="1"/>
    <col min="2321" max="2321" width="8.28515625" style="52" customWidth="1"/>
    <col min="2322" max="2322" width="9.28515625" style="52" customWidth="1"/>
    <col min="2323" max="2323" width="7.28515625" style="52" customWidth="1"/>
    <col min="2324" max="2325" width="9.140625" style="52" customWidth="1"/>
    <col min="2326" max="2326" width="8" style="52" customWidth="1"/>
    <col min="2327" max="2328" width="9.140625" style="52" customWidth="1"/>
    <col min="2329" max="2329" width="8" style="52" customWidth="1"/>
    <col min="2330" max="2330" width="9" style="52" customWidth="1"/>
    <col min="2331" max="2331" width="9.28515625" style="52" customWidth="1"/>
    <col min="2332" max="2332" width="6.85546875" style="52" customWidth="1"/>
    <col min="2333" max="2557" width="9.140625" style="52"/>
    <col min="2558" max="2558" width="19.28515625" style="52" customWidth="1"/>
    <col min="2559" max="2559" width="9.7109375" style="52" customWidth="1"/>
    <col min="2560" max="2560" width="9.42578125" style="52" customWidth="1"/>
    <col min="2561" max="2561" width="8.7109375" style="52" customWidth="1"/>
    <col min="2562" max="2563" width="9.42578125" style="52" customWidth="1"/>
    <col min="2564" max="2564" width="7.7109375" style="52" customWidth="1"/>
    <col min="2565" max="2565" width="8.85546875" style="52" customWidth="1"/>
    <col min="2566" max="2566" width="8.7109375" style="52" customWidth="1"/>
    <col min="2567" max="2567" width="7.7109375" style="52" customWidth="1"/>
    <col min="2568" max="2569" width="8.140625" style="52" customWidth="1"/>
    <col min="2570" max="2570" width="6.42578125" style="52" customWidth="1"/>
    <col min="2571" max="2572" width="7.42578125" style="52" customWidth="1"/>
    <col min="2573" max="2573" width="6.28515625" style="52" customWidth="1"/>
    <col min="2574" max="2574" width="7.7109375" style="52" customWidth="1"/>
    <col min="2575" max="2575" width="7.28515625" style="52" customWidth="1"/>
    <col min="2576" max="2576" width="7.5703125" style="52" customWidth="1"/>
    <col min="2577" max="2577" width="8.28515625" style="52" customWidth="1"/>
    <col min="2578" max="2578" width="9.28515625" style="52" customWidth="1"/>
    <col min="2579" max="2579" width="7.28515625" style="52" customWidth="1"/>
    <col min="2580" max="2581" width="9.140625" style="52" customWidth="1"/>
    <col min="2582" max="2582" width="8" style="52" customWidth="1"/>
    <col min="2583" max="2584" width="9.140625" style="52" customWidth="1"/>
    <col min="2585" max="2585" width="8" style="52" customWidth="1"/>
    <col min="2586" max="2586" width="9" style="52" customWidth="1"/>
    <col min="2587" max="2587" width="9.28515625" style="52" customWidth="1"/>
    <col min="2588" max="2588" width="6.85546875" style="52" customWidth="1"/>
    <col min="2589" max="2813" width="9.140625" style="52"/>
    <col min="2814" max="2814" width="19.28515625" style="52" customWidth="1"/>
    <col min="2815" max="2815" width="9.7109375" style="52" customWidth="1"/>
    <col min="2816" max="2816" width="9.42578125" style="52" customWidth="1"/>
    <col min="2817" max="2817" width="8.7109375" style="52" customWidth="1"/>
    <col min="2818" max="2819" width="9.42578125" style="52" customWidth="1"/>
    <col min="2820" max="2820" width="7.7109375" style="52" customWidth="1"/>
    <col min="2821" max="2821" width="8.85546875" style="52" customWidth="1"/>
    <col min="2822" max="2822" width="8.7109375" style="52" customWidth="1"/>
    <col min="2823" max="2823" width="7.7109375" style="52" customWidth="1"/>
    <col min="2824" max="2825" width="8.140625" style="52" customWidth="1"/>
    <col min="2826" max="2826" width="6.42578125" style="52" customWidth="1"/>
    <col min="2827" max="2828" width="7.42578125" style="52" customWidth="1"/>
    <col min="2829" max="2829" width="6.28515625" style="52" customWidth="1"/>
    <col min="2830" max="2830" width="7.7109375" style="52" customWidth="1"/>
    <col min="2831" max="2831" width="7.28515625" style="52" customWidth="1"/>
    <col min="2832" max="2832" width="7.5703125" style="52" customWidth="1"/>
    <col min="2833" max="2833" width="8.28515625" style="52" customWidth="1"/>
    <col min="2834" max="2834" width="9.28515625" style="52" customWidth="1"/>
    <col min="2835" max="2835" width="7.28515625" style="52" customWidth="1"/>
    <col min="2836" max="2837" width="9.140625" style="52" customWidth="1"/>
    <col min="2838" max="2838" width="8" style="52" customWidth="1"/>
    <col min="2839" max="2840" width="9.140625" style="52" customWidth="1"/>
    <col min="2841" max="2841" width="8" style="52" customWidth="1"/>
    <col min="2842" max="2842" width="9" style="52" customWidth="1"/>
    <col min="2843" max="2843" width="9.28515625" style="52" customWidth="1"/>
    <col min="2844" max="2844" width="6.85546875" style="52" customWidth="1"/>
    <col min="2845" max="3069" width="9.140625" style="52"/>
    <col min="3070" max="3070" width="19.28515625" style="52" customWidth="1"/>
    <col min="3071" max="3071" width="9.7109375" style="52" customWidth="1"/>
    <col min="3072" max="3072" width="9.42578125" style="52" customWidth="1"/>
    <col min="3073" max="3073" width="8.7109375" style="52" customWidth="1"/>
    <col min="3074" max="3075" width="9.42578125" style="52" customWidth="1"/>
    <col min="3076" max="3076" width="7.7109375" style="52" customWidth="1"/>
    <col min="3077" max="3077" width="8.85546875" style="52" customWidth="1"/>
    <col min="3078" max="3078" width="8.7109375" style="52" customWidth="1"/>
    <col min="3079" max="3079" width="7.7109375" style="52" customWidth="1"/>
    <col min="3080" max="3081" width="8.140625" style="52" customWidth="1"/>
    <col min="3082" max="3082" width="6.42578125" style="52" customWidth="1"/>
    <col min="3083" max="3084" width="7.42578125" style="52" customWidth="1"/>
    <col min="3085" max="3085" width="6.28515625" style="52" customWidth="1"/>
    <col min="3086" max="3086" width="7.7109375" style="52" customWidth="1"/>
    <col min="3087" max="3087" width="7.28515625" style="52" customWidth="1"/>
    <col min="3088" max="3088" width="7.5703125" style="52" customWidth="1"/>
    <col min="3089" max="3089" width="8.28515625" style="52" customWidth="1"/>
    <col min="3090" max="3090" width="9.28515625" style="52" customWidth="1"/>
    <col min="3091" max="3091" width="7.28515625" style="52" customWidth="1"/>
    <col min="3092" max="3093" width="9.140625" style="52" customWidth="1"/>
    <col min="3094" max="3094" width="8" style="52" customWidth="1"/>
    <col min="3095" max="3096" width="9.140625" style="52" customWidth="1"/>
    <col min="3097" max="3097" width="8" style="52" customWidth="1"/>
    <col min="3098" max="3098" width="9" style="52" customWidth="1"/>
    <col min="3099" max="3099" width="9.28515625" style="52" customWidth="1"/>
    <col min="3100" max="3100" width="6.85546875" style="52" customWidth="1"/>
    <col min="3101" max="3325" width="9.140625" style="52"/>
    <col min="3326" max="3326" width="19.28515625" style="52" customWidth="1"/>
    <col min="3327" max="3327" width="9.7109375" style="52" customWidth="1"/>
    <col min="3328" max="3328" width="9.42578125" style="52" customWidth="1"/>
    <col min="3329" max="3329" width="8.7109375" style="52" customWidth="1"/>
    <col min="3330" max="3331" width="9.42578125" style="52" customWidth="1"/>
    <col min="3332" max="3332" width="7.7109375" style="52" customWidth="1"/>
    <col min="3333" max="3333" width="8.85546875" style="52" customWidth="1"/>
    <col min="3334" max="3334" width="8.7109375" style="52" customWidth="1"/>
    <col min="3335" max="3335" width="7.7109375" style="52" customWidth="1"/>
    <col min="3336" max="3337" width="8.140625" style="52" customWidth="1"/>
    <col min="3338" max="3338" width="6.42578125" style="52" customWidth="1"/>
    <col min="3339" max="3340" width="7.42578125" style="52" customWidth="1"/>
    <col min="3341" max="3341" width="6.28515625" style="52" customWidth="1"/>
    <col min="3342" max="3342" width="7.7109375" style="52" customWidth="1"/>
    <col min="3343" max="3343" width="7.28515625" style="52" customWidth="1"/>
    <col min="3344" max="3344" width="7.5703125" style="52" customWidth="1"/>
    <col min="3345" max="3345" width="8.28515625" style="52" customWidth="1"/>
    <col min="3346" max="3346" width="9.28515625" style="52" customWidth="1"/>
    <col min="3347" max="3347" width="7.28515625" style="52" customWidth="1"/>
    <col min="3348" max="3349" width="9.140625" style="52" customWidth="1"/>
    <col min="3350" max="3350" width="8" style="52" customWidth="1"/>
    <col min="3351" max="3352" width="9.140625" style="52" customWidth="1"/>
    <col min="3353" max="3353" width="8" style="52" customWidth="1"/>
    <col min="3354" max="3354" width="9" style="52" customWidth="1"/>
    <col min="3355" max="3355" width="9.28515625" style="52" customWidth="1"/>
    <col min="3356" max="3356" width="6.85546875" style="52" customWidth="1"/>
    <col min="3357" max="3581" width="9.140625" style="52"/>
    <col min="3582" max="3582" width="19.28515625" style="52" customWidth="1"/>
    <col min="3583" max="3583" width="9.7109375" style="52" customWidth="1"/>
    <col min="3584" max="3584" width="9.42578125" style="52" customWidth="1"/>
    <col min="3585" max="3585" width="8.7109375" style="52" customWidth="1"/>
    <col min="3586" max="3587" width="9.42578125" style="52" customWidth="1"/>
    <col min="3588" max="3588" width="7.7109375" style="52" customWidth="1"/>
    <col min="3589" max="3589" width="8.85546875" style="52" customWidth="1"/>
    <col min="3590" max="3590" width="8.7109375" style="52" customWidth="1"/>
    <col min="3591" max="3591" width="7.7109375" style="52" customWidth="1"/>
    <col min="3592" max="3593" width="8.140625" style="52" customWidth="1"/>
    <col min="3594" max="3594" width="6.42578125" style="52" customWidth="1"/>
    <col min="3595" max="3596" width="7.42578125" style="52" customWidth="1"/>
    <col min="3597" max="3597" width="6.28515625" style="52" customWidth="1"/>
    <col min="3598" max="3598" width="7.7109375" style="52" customWidth="1"/>
    <col min="3599" max="3599" width="7.28515625" style="52" customWidth="1"/>
    <col min="3600" max="3600" width="7.5703125" style="52" customWidth="1"/>
    <col min="3601" max="3601" width="8.28515625" style="52" customWidth="1"/>
    <col min="3602" max="3602" width="9.28515625" style="52" customWidth="1"/>
    <col min="3603" max="3603" width="7.28515625" style="52" customWidth="1"/>
    <col min="3604" max="3605" width="9.140625" style="52" customWidth="1"/>
    <col min="3606" max="3606" width="8" style="52" customWidth="1"/>
    <col min="3607" max="3608" width="9.140625" style="52" customWidth="1"/>
    <col min="3609" max="3609" width="8" style="52" customWidth="1"/>
    <col min="3610" max="3610" width="9" style="52" customWidth="1"/>
    <col min="3611" max="3611" width="9.28515625" style="52" customWidth="1"/>
    <col min="3612" max="3612" width="6.85546875" style="52" customWidth="1"/>
    <col min="3613" max="3837" width="9.140625" style="52"/>
    <col min="3838" max="3838" width="19.28515625" style="52" customWidth="1"/>
    <col min="3839" max="3839" width="9.7109375" style="52" customWidth="1"/>
    <col min="3840" max="3840" width="9.42578125" style="52" customWidth="1"/>
    <col min="3841" max="3841" width="8.7109375" style="52" customWidth="1"/>
    <col min="3842" max="3843" width="9.42578125" style="52" customWidth="1"/>
    <col min="3844" max="3844" width="7.7109375" style="52" customWidth="1"/>
    <col min="3845" max="3845" width="8.85546875" style="52" customWidth="1"/>
    <col min="3846" max="3846" width="8.7109375" style="52" customWidth="1"/>
    <col min="3847" max="3847" width="7.7109375" style="52" customWidth="1"/>
    <col min="3848" max="3849" width="8.140625" style="52" customWidth="1"/>
    <col min="3850" max="3850" width="6.42578125" style="52" customWidth="1"/>
    <col min="3851" max="3852" width="7.42578125" style="52" customWidth="1"/>
    <col min="3853" max="3853" width="6.28515625" style="52" customWidth="1"/>
    <col min="3854" max="3854" width="7.7109375" style="52" customWidth="1"/>
    <col min="3855" max="3855" width="7.28515625" style="52" customWidth="1"/>
    <col min="3856" max="3856" width="7.5703125" style="52" customWidth="1"/>
    <col min="3857" max="3857" width="8.28515625" style="52" customWidth="1"/>
    <col min="3858" max="3858" width="9.28515625" style="52" customWidth="1"/>
    <col min="3859" max="3859" width="7.28515625" style="52" customWidth="1"/>
    <col min="3860" max="3861" width="9.140625" style="52" customWidth="1"/>
    <col min="3862" max="3862" width="8" style="52" customWidth="1"/>
    <col min="3863" max="3864" width="9.140625" style="52" customWidth="1"/>
    <col min="3865" max="3865" width="8" style="52" customWidth="1"/>
    <col min="3866" max="3866" width="9" style="52" customWidth="1"/>
    <col min="3867" max="3867" width="9.28515625" style="52" customWidth="1"/>
    <col min="3868" max="3868" width="6.85546875" style="52" customWidth="1"/>
    <col min="3869" max="4093" width="9.140625" style="52"/>
    <col min="4094" max="4094" width="19.28515625" style="52" customWidth="1"/>
    <col min="4095" max="4095" width="9.7109375" style="52" customWidth="1"/>
    <col min="4096" max="4096" width="9.42578125" style="52" customWidth="1"/>
    <col min="4097" max="4097" width="8.7109375" style="52" customWidth="1"/>
    <col min="4098" max="4099" width="9.42578125" style="52" customWidth="1"/>
    <col min="4100" max="4100" width="7.7109375" style="52" customWidth="1"/>
    <col min="4101" max="4101" width="8.85546875" style="52" customWidth="1"/>
    <col min="4102" max="4102" width="8.7109375" style="52" customWidth="1"/>
    <col min="4103" max="4103" width="7.7109375" style="52" customWidth="1"/>
    <col min="4104" max="4105" width="8.140625" style="52" customWidth="1"/>
    <col min="4106" max="4106" width="6.42578125" style="52" customWidth="1"/>
    <col min="4107" max="4108" width="7.42578125" style="52" customWidth="1"/>
    <col min="4109" max="4109" width="6.28515625" style="52" customWidth="1"/>
    <col min="4110" max="4110" width="7.7109375" style="52" customWidth="1"/>
    <col min="4111" max="4111" width="7.28515625" style="52" customWidth="1"/>
    <col min="4112" max="4112" width="7.5703125" style="52" customWidth="1"/>
    <col min="4113" max="4113" width="8.28515625" style="52" customWidth="1"/>
    <col min="4114" max="4114" width="9.28515625" style="52" customWidth="1"/>
    <col min="4115" max="4115" width="7.28515625" style="52" customWidth="1"/>
    <col min="4116" max="4117" width="9.140625" style="52" customWidth="1"/>
    <col min="4118" max="4118" width="8" style="52" customWidth="1"/>
    <col min="4119" max="4120" width="9.140625" style="52" customWidth="1"/>
    <col min="4121" max="4121" width="8" style="52" customWidth="1"/>
    <col min="4122" max="4122" width="9" style="52" customWidth="1"/>
    <col min="4123" max="4123" width="9.28515625" style="52" customWidth="1"/>
    <col min="4124" max="4124" width="6.85546875" style="52" customWidth="1"/>
    <col min="4125" max="4349" width="9.140625" style="52"/>
    <col min="4350" max="4350" width="19.28515625" style="52" customWidth="1"/>
    <col min="4351" max="4351" width="9.7109375" style="52" customWidth="1"/>
    <col min="4352" max="4352" width="9.42578125" style="52" customWidth="1"/>
    <col min="4353" max="4353" width="8.7109375" style="52" customWidth="1"/>
    <col min="4354" max="4355" width="9.42578125" style="52" customWidth="1"/>
    <col min="4356" max="4356" width="7.7109375" style="52" customWidth="1"/>
    <col min="4357" max="4357" width="8.85546875" style="52" customWidth="1"/>
    <col min="4358" max="4358" width="8.7109375" style="52" customWidth="1"/>
    <col min="4359" max="4359" width="7.7109375" style="52" customWidth="1"/>
    <col min="4360" max="4361" width="8.140625" style="52" customWidth="1"/>
    <col min="4362" max="4362" width="6.42578125" style="52" customWidth="1"/>
    <col min="4363" max="4364" width="7.42578125" style="52" customWidth="1"/>
    <col min="4365" max="4365" width="6.28515625" style="52" customWidth="1"/>
    <col min="4366" max="4366" width="7.7109375" style="52" customWidth="1"/>
    <col min="4367" max="4367" width="7.28515625" style="52" customWidth="1"/>
    <col min="4368" max="4368" width="7.5703125" style="52" customWidth="1"/>
    <col min="4369" max="4369" width="8.28515625" style="52" customWidth="1"/>
    <col min="4370" max="4370" width="9.28515625" style="52" customWidth="1"/>
    <col min="4371" max="4371" width="7.28515625" style="52" customWidth="1"/>
    <col min="4372" max="4373" width="9.140625" style="52" customWidth="1"/>
    <col min="4374" max="4374" width="8" style="52" customWidth="1"/>
    <col min="4375" max="4376" width="9.140625" style="52" customWidth="1"/>
    <col min="4377" max="4377" width="8" style="52" customWidth="1"/>
    <col min="4378" max="4378" width="9" style="52" customWidth="1"/>
    <col min="4379" max="4379" width="9.28515625" style="52" customWidth="1"/>
    <col min="4380" max="4380" width="6.85546875" style="52" customWidth="1"/>
    <col min="4381" max="4605" width="9.140625" style="52"/>
    <col min="4606" max="4606" width="19.28515625" style="52" customWidth="1"/>
    <col min="4607" max="4607" width="9.7109375" style="52" customWidth="1"/>
    <col min="4608" max="4608" width="9.42578125" style="52" customWidth="1"/>
    <col min="4609" max="4609" width="8.7109375" style="52" customWidth="1"/>
    <col min="4610" max="4611" width="9.42578125" style="52" customWidth="1"/>
    <col min="4612" max="4612" width="7.7109375" style="52" customWidth="1"/>
    <col min="4613" max="4613" width="8.85546875" style="52" customWidth="1"/>
    <col min="4614" max="4614" width="8.7109375" style="52" customWidth="1"/>
    <col min="4615" max="4615" width="7.7109375" style="52" customWidth="1"/>
    <col min="4616" max="4617" width="8.140625" style="52" customWidth="1"/>
    <col min="4618" max="4618" width="6.42578125" style="52" customWidth="1"/>
    <col min="4619" max="4620" width="7.42578125" style="52" customWidth="1"/>
    <col min="4621" max="4621" width="6.28515625" style="52" customWidth="1"/>
    <col min="4622" max="4622" width="7.7109375" style="52" customWidth="1"/>
    <col min="4623" max="4623" width="7.28515625" style="52" customWidth="1"/>
    <col min="4624" max="4624" width="7.5703125" style="52" customWidth="1"/>
    <col min="4625" max="4625" width="8.28515625" style="52" customWidth="1"/>
    <col min="4626" max="4626" width="9.28515625" style="52" customWidth="1"/>
    <col min="4627" max="4627" width="7.28515625" style="52" customWidth="1"/>
    <col min="4628" max="4629" width="9.140625" style="52" customWidth="1"/>
    <col min="4630" max="4630" width="8" style="52" customWidth="1"/>
    <col min="4631" max="4632" width="9.140625" style="52" customWidth="1"/>
    <col min="4633" max="4633" width="8" style="52" customWidth="1"/>
    <col min="4634" max="4634" width="9" style="52" customWidth="1"/>
    <col min="4635" max="4635" width="9.28515625" style="52" customWidth="1"/>
    <col min="4636" max="4636" width="6.85546875" style="52" customWidth="1"/>
    <col min="4637" max="4861" width="9.140625" style="52"/>
    <col min="4862" max="4862" width="19.28515625" style="52" customWidth="1"/>
    <col min="4863" max="4863" width="9.7109375" style="52" customWidth="1"/>
    <col min="4864" max="4864" width="9.42578125" style="52" customWidth="1"/>
    <col min="4865" max="4865" width="8.7109375" style="52" customWidth="1"/>
    <col min="4866" max="4867" width="9.42578125" style="52" customWidth="1"/>
    <col min="4868" max="4868" width="7.7109375" style="52" customWidth="1"/>
    <col min="4869" max="4869" width="8.85546875" style="52" customWidth="1"/>
    <col min="4870" max="4870" width="8.7109375" style="52" customWidth="1"/>
    <col min="4871" max="4871" width="7.7109375" style="52" customWidth="1"/>
    <col min="4872" max="4873" width="8.140625" style="52" customWidth="1"/>
    <col min="4874" max="4874" width="6.42578125" style="52" customWidth="1"/>
    <col min="4875" max="4876" width="7.42578125" style="52" customWidth="1"/>
    <col min="4877" max="4877" width="6.28515625" style="52" customWidth="1"/>
    <col min="4878" max="4878" width="7.7109375" style="52" customWidth="1"/>
    <col min="4879" max="4879" width="7.28515625" style="52" customWidth="1"/>
    <col min="4880" max="4880" width="7.5703125" style="52" customWidth="1"/>
    <col min="4881" max="4881" width="8.28515625" style="52" customWidth="1"/>
    <col min="4882" max="4882" width="9.28515625" style="52" customWidth="1"/>
    <col min="4883" max="4883" width="7.28515625" style="52" customWidth="1"/>
    <col min="4884" max="4885" width="9.140625" style="52" customWidth="1"/>
    <col min="4886" max="4886" width="8" style="52" customWidth="1"/>
    <col min="4887" max="4888" width="9.140625" style="52" customWidth="1"/>
    <col min="4889" max="4889" width="8" style="52" customWidth="1"/>
    <col min="4890" max="4890" width="9" style="52" customWidth="1"/>
    <col min="4891" max="4891" width="9.28515625" style="52" customWidth="1"/>
    <col min="4892" max="4892" width="6.85546875" style="52" customWidth="1"/>
    <col min="4893" max="5117" width="9.140625" style="52"/>
    <col min="5118" max="5118" width="19.28515625" style="52" customWidth="1"/>
    <col min="5119" max="5119" width="9.7109375" style="52" customWidth="1"/>
    <col min="5120" max="5120" width="9.42578125" style="52" customWidth="1"/>
    <col min="5121" max="5121" width="8.7109375" style="52" customWidth="1"/>
    <col min="5122" max="5123" width="9.42578125" style="52" customWidth="1"/>
    <col min="5124" max="5124" width="7.7109375" style="52" customWidth="1"/>
    <col min="5125" max="5125" width="8.85546875" style="52" customWidth="1"/>
    <col min="5126" max="5126" width="8.7109375" style="52" customWidth="1"/>
    <col min="5127" max="5127" width="7.7109375" style="52" customWidth="1"/>
    <col min="5128" max="5129" width="8.140625" style="52" customWidth="1"/>
    <col min="5130" max="5130" width="6.42578125" style="52" customWidth="1"/>
    <col min="5131" max="5132" width="7.42578125" style="52" customWidth="1"/>
    <col min="5133" max="5133" width="6.28515625" style="52" customWidth="1"/>
    <col min="5134" max="5134" width="7.7109375" style="52" customWidth="1"/>
    <col min="5135" max="5135" width="7.28515625" style="52" customWidth="1"/>
    <col min="5136" max="5136" width="7.5703125" style="52" customWidth="1"/>
    <col min="5137" max="5137" width="8.28515625" style="52" customWidth="1"/>
    <col min="5138" max="5138" width="9.28515625" style="52" customWidth="1"/>
    <col min="5139" max="5139" width="7.28515625" style="52" customWidth="1"/>
    <col min="5140" max="5141" width="9.140625" style="52" customWidth="1"/>
    <col min="5142" max="5142" width="8" style="52" customWidth="1"/>
    <col min="5143" max="5144" width="9.140625" style="52" customWidth="1"/>
    <col min="5145" max="5145" width="8" style="52" customWidth="1"/>
    <col min="5146" max="5146" width="9" style="52" customWidth="1"/>
    <col min="5147" max="5147" width="9.28515625" style="52" customWidth="1"/>
    <col min="5148" max="5148" width="6.85546875" style="52" customWidth="1"/>
    <col min="5149" max="5373" width="9.140625" style="52"/>
    <col min="5374" max="5374" width="19.28515625" style="52" customWidth="1"/>
    <col min="5375" max="5375" width="9.7109375" style="52" customWidth="1"/>
    <col min="5376" max="5376" width="9.42578125" style="52" customWidth="1"/>
    <col min="5377" max="5377" width="8.7109375" style="52" customWidth="1"/>
    <col min="5378" max="5379" width="9.42578125" style="52" customWidth="1"/>
    <col min="5380" max="5380" width="7.7109375" style="52" customWidth="1"/>
    <col min="5381" max="5381" width="8.85546875" style="52" customWidth="1"/>
    <col min="5382" max="5382" width="8.7109375" style="52" customWidth="1"/>
    <col min="5383" max="5383" width="7.7109375" style="52" customWidth="1"/>
    <col min="5384" max="5385" width="8.140625" style="52" customWidth="1"/>
    <col min="5386" max="5386" width="6.42578125" style="52" customWidth="1"/>
    <col min="5387" max="5388" width="7.42578125" style="52" customWidth="1"/>
    <col min="5389" max="5389" width="6.28515625" style="52" customWidth="1"/>
    <col min="5390" max="5390" width="7.7109375" style="52" customWidth="1"/>
    <col min="5391" max="5391" width="7.28515625" style="52" customWidth="1"/>
    <col min="5392" max="5392" width="7.5703125" style="52" customWidth="1"/>
    <col min="5393" max="5393" width="8.28515625" style="52" customWidth="1"/>
    <col min="5394" max="5394" width="9.28515625" style="52" customWidth="1"/>
    <col min="5395" max="5395" width="7.28515625" style="52" customWidth="1"/>
    <col min="5396" max="5397" width="9.140625" style="52" customWidth="1"/>
    <col min="5398" max="5398" width="8" style="52" customWidth="1"/>
    <col min="5399" max="5400" width="9.140625" style="52" customWidth="1"/>
    <col min="5401" max="5401" width="8" style="52" customWidth="1"/>
    <col min="5402" max="5402" width="9" style="52" customWidth="1"/>
    <col min="5403" max="5403" width="9.28515625" style="52" customWidth="1"/>
    <col min="5404" max="5404" width="6.85546875" style="52" customWidth="1"/>
    <col min="5405" max="5629" width="9.140625" style="52"/>
    <col min="5630" max="5630" width="19.28515625" style="52" customWidth="1"/>
    <col min="5631" max="5631" width="9.7109375" style="52" customWidth="1"/>
    <col min="5632" max="5632" width="9.42578125" style="52" customWidth="1"/>
    <col min="5633" max="5633" width="8.7109375" style="52" customWidth="1"/>
    <col min="5634" max="5635" width="9.42578125" style="52" customWidth="1"/>
    <col min="5636" max="5636" width="7.7109375" style="52" customWidth="1"/>
    <col min="5637" max="5637" width="8.85546875" style="52" customWidth="1"/>
    <col min="5638" max="5638" width="8.7109375" style="52" customWidth="1"/>
    <col min="5639" max="5639" width="7.7109375" style="52" customWidth="1"/>
    <col min="5640" max="5641" width="8.140625" style="52" customWidth="1"/>
    <col min="5642" max="5642" width="6.42578125" style="52" customWidth="1"/>
    <col min="5643" max="5644" width="7.42578125" style="52" customWidth="1"/>
    <col min="5645" max="5645" width="6.28515625" style="52" customWidth="1"/>
    <col min="5646" max="5646" width="7.7109375" style="52" customWidth="1"/>
    <col min="5647" max="5647" width="7.28515625" style="52" customWidth="1"/>
    <col min="5648" max="5648" width="7.5703125" style="52" customWidth="1"/>
    <col min="5649" max="5649" width="8.28515625" style="52" customWidth="1"/>
    <col min="5650" max="5650" width="9.28515625" style="52" customWidth="1"/>
    <col min="5651" max="5651" width="7.28515625" style="52" customWidth="1"/>
    <col min="5652" max="5653" width="9.140625" style="52" customWidth="1"/>
    <col min="5654" max="5654" width="8" style="52" customWidth="1"/>
    <col min="5655" max="5656" width="9.140625" style="52" customWidth="1"/>
    <col min="5657" max="5657" width="8" style="52" customWidth="1"/>
    <col min="5658" max="5658" width="9" style="52" customWidth="1"/>
    <col min="5659" max="5659" width="9.28515625" style="52" customWidth="1"/>
    <col min="5660" max="5660" width="6.85546875" style="52" customWidth="1"/>
    <col min="5661" max="5885" width="9.140625" style="52"/>
    <col min="5886" max="5886" width="19.28515625" style="52" customWidth="1"/>
    <col min="5887" max="5887" width="9.7109375" style="52" customWidth="1"/>
    <col min="5888" max="5888" width="9.42578125" style="52" customWidth="1"/>
    <col min="5889" max="5889" width="8.7109375" style="52" customWidth="1"/>
    <col min="5890" max="5891" width="9.42578125" style="52" customWidth="1"/>
    <col min="5892" max="5892" width="7.7109375" style="52" customWidth="1"/>
    <col min="5893" max="5893" width="8.85546875" style="52" customWidth="1"/>
    <col min="5894" max="5894" width="8.7109375" style="52" customWidth="1"/>
    <col min="5895" max="5895" width="7.7109375" style="52" customWidth="1"/>
    <col min="5896" max="5897" width="8.140625" style="52" customWidth="1"/>
    <col min="5898" max="5898" width="6.42578125" style="52" customWidth="1"/>
    <col min="5899" max="5900" width="7.42578125" style="52" customWidth="1"/>
    <col min="5901" max="5901" width="6.28515625" style="52" customWidth="1"/>
    <col min="5902" max="5902" width="7.7109375" style="52" customWidth="1"/>
    <col min="5903" max="5903" width="7.28515625" style="52" customWidth="1"/>
    <col min="5904" max="5904" width="7.5703125" style="52" customWidth="1"/>
    <col min="5905" max="5905" width="8.28515625" style="52" customWidth="1"/>
    <col min="5906" max="5906" width="9.28515625" style="52" customWidth="1"/>
    <col min="5907" max="5907" width="7.28515625" style="52" customWidth="1"/>
    <col min="5908" max="5909" width="9.140625" style="52" customWidth="1"/>
    <col min="5910" max="5910" width="8" style="52" customWidth="1"/>
    <col min="5911" max="5912" width="9.140625" style="52" customWidth="1"/>
    <col min="5913" max="5913" width="8" style="52" customWidth="1"/>
    <col min="5914" max="5914" width="9" style="52" customWidth="1"/>
    <col min="5915" max="5915" width="9.28515625" style="52" customWidth="1"/>
    <col min="5916" max="5916" width="6.85546875" style="52" customWidth="1"/>
    <col min="5917" max="6141" width="9.140625" style="52"/>
    <col min="6142" max="6142" width="19.28515625" style="52" customWidth="1"/>
    <col min="6143" max="6143" width="9.7109375" style="52" customWidth="1"/>
    <col min="6144" max="6144" width="9.42578125" style="52" customWidth="1"/>
    <col min="6145" max="6145" width="8.7109375" style="52" customWidth="1"/>
    <col min="6146" max="6147" width="9.42578125" style="52" customWidth="1"/>
    <col min="6148" max="6148" width="7.7109375" style="52" customWidth="1"/>
    <col min="6149" max="6149" width="8.85546875" style="52" customWidth="1"/>
    <col min="6150" max="6150" width="8.7109375" style="52" customWidth="1"/>
    <col min="6151" max="6151" width="7.7109375" style="52" customWidth="1"/>
    <col min="6152" max="6153" width="8.140625" style="52" customWidth="1"/>
    <col min="6154" max="6154" width="6.42578125" style="52" customWidth="1"/>
    <col min="6155" max="6156" width="7.42578125" style="52" customWidth="1"/>
    <col min="6157" max="6157" width="6.28515625" style="52" customWidth="1"/>
    <col min="6158" max="6158" width="7.7109375" style="52" customWidth="1"/>
    <col min="6159" max="6159" width="7.28515625" style="52" customWidth="1"/>
    <col min="6160" max="6160" width="7.5703125" style="52" customWidth="1"/>
    <col min="6161" max="6161" width="8.28515625" style="52" customWidth="1"/>
    <col min="6162" max="6162" width="9.28515625" style="52" customWidth="1"/>
    <col min="6163" max="6163" width="7.28515625" style="52" customWidth="1"/>
    <col min="6164" max="6165" width="9.140625" style="52" customWidth="1"/>
    <col min="6166" max="6166" width="8" style="52" customWidth="1"/>
    <col min="6167" max="6168" width="9.140625" style="52" customWidth="1"/>
    <col min="6169" max="6169" width="8" style="52" customWidth="1"/>
    <col min="6170" max="6170" width="9" style="52" customWidth="1"/>
    <col min="6171" max="6171" width="9.28515625" style="52" customWidth="1"/>
    <col min="6172" max="6172" width="6.85546875" style="52" customWidth="1"/>
    <col min="6173" max="6397" width="9.140625" style="52"/>
    <col min="6398" max="6398" width="19.28515625" style="52" customWidth="1"/>
    <col min="6399" max="6399" width="9.7109375" style="52" customWidth="1"/>
    <col min="6400" max="6400" width="9.42578125" style="52" customWidth="1"/>
    <col min="6401" max="6401" width="8.7109375" style="52" customWidth="1"/>
    <col min="6402" max="6403" width="9.42578125" style="52" customWidth="1"/>
    <col min="6404" max="6404" width="7.7109375" style="52" customWidth="1"/>
    <col min="6405" max="6405" width="8.85546875" style="52" customWidth="1"/>
    <col min="6406" max="6406" width="8.7109375" style="52" customWidth="1"/>
    <col min="6407" max="6407" width="7.7109375" style="52" customWidth="1"/>
    <col min="6408" max="6409" width="8.140625" style="52" customWidth="1"/>
    <col min="6410" max="6410" width="6.42578125" style="52" customWidth="1"/>
    <col min="6411" max="6412" width="7.42578125" style="52" customWidth="1"/>
    <col min="6413" max="6413" width="6.28515625" style="52" customWidth="1"/>
    <col min="6414" max="6414" width="7.7109375" style="52" customWidth="1"/>
    <col min="6415" max="6415" width="7.28515625" style="52" customWidth="1"/>
    <col min="6416" max="6416" width="7.5703125" style="52" customWidth="1"/>
    <col min="6417" max="6417" width="8.28515625" style="52" customWidth="1"/>
    <col min="6418" max="6418" width="9.28515625" style="52" customWidth="1"/>
    <col min="6419" max="6419" width="7.28515625" style="52" customWidth="1"/>
    <col min="6420" max="6421" width="9.140625" style="52" customWidth="1"/>
    <col min="6422" max="6422" width="8" style="52" customWidth="1"/>
    <col min="6423" max="6424" width="9.140625" style="52" customWidth="1"/>
    <col min="6425" max="6425" width="8" style="52" customWidth="1"/>
    <col min="6426" max="6426" width="9" style="52" customWidth="1"/>
    <col min="6427" max="6427" width="9.28515625" style="52" customWidth="1"/>
    <col min="6428" max="6428" width="6.85546875" style="52" customWidth="1"/>
    <col min="6429" max="6653" width="9.140625" style="52"/>
    <col min="6654" max="6654" width="19.28515625" style="52" customWidth="1"/>
    <col min="6655" max="6655" width="9.7109375" style="52" customWidth="1"/>
    <col min="6656" max="6656" width="9.42578125" style="52" customWidth="1"/>
    <col min="6657" max="6657" width="8.7109375" style="52" customWidth="1"/>
    <col min="6658" max="6659" width="9.42578125" style="52" customWidth="1"/>
    <col min="6660" max="6660" width="7.7109375" style="52" customWidth="1"/>
    <col min="6661" max="6661" width="8.85546875" style="52" customWidth="1"/>
    <col min="6662" max="6662" width="8.7109375" style="52" customWidth="1"/>
    <col min="6663" max="6663" width="7.7109375" style="52" customWidth="1"/>
    <col min="6664" max="6665" width="8.140625" style="52" customWidth="1"/>
    <col min="6666" max="6666" width="6.42578125" style="52" customWidth="1"/>
    <col min="6667" max="6668" width="7.42578125" style="52" customWidth="1"/>
    <col min="6669" max="6669" width="6.28515625" style="52" customWidth="1"/>
    <col min="6670" max="6670" width="7.7109375" style="52" customWidth="1"/>
    <col min="6671" max="6671" width="7.28515625" style="52" customWidth="1"/>
    <col min="6672" max="6672" width="7.5703125" style="52" customWidth="1"/>
    <col min="6673" max="6673" width="8.28515625" style="52" customWidth="1"/>
    <col min="6674" max="6674" width="9.28515625" style="52" customWidth="1"/>
    <col min="6675" max="6675" width="7.28515625" style="52" customWidth="1"/>
    <col min="6676" max="6677" width="9.140625" style="52" customWidth="1"/>
    <col min="6678" max="6678" width="8" style="52" customWidth="1"/>
    <col min="6679" max="6680" width="9.140625" style="52" customWidth="1"/>
    <col min="6681" max="6681" width="8" style="52" customWidth="1"/>
    <col min="6682" max="6682" width="9" style="52" customWidth="1"/>
    <col min="6683" max="6683" width="9.28515625" style="52" customWidth="1"/>
    <col min="6684" max="6684" width="6.85546875" style="52" customWidth="1"/>
    <col min="6685" max="6909" width="9.140625" style="52"/>
    <col min="6910" max="6910" width="19.28515625" style="52" customWidth="1"/>
    <col min="6911" max="6911" width="9.7109375" style="52" customWidth="1"/>
    <col min="6912" max="6912" width="9.42578125" style="52" customWidth="1"/>
    <col min="6913" max="6913" width="8.7109375" style="52" customWidth="1"/>
    <col min="6914" max="6915" width="9.42578125" style="52" customWidth="1"/>
    <col min="6916" max="6916" width="7.7109375" style="52" customWidth="1"/>
    <col min="6917" max="6917" width="8.85546875" style="52" customWidth="1"/>
    <col min="6918" max="6918" width="8.7109375" style="52" customWidth="1"/>
    <col min="6919" max="6919" width="7.7109375" style="52" customWidth="1"/>
    <col min="6920" max="6921" width="8.140625" style="52" customWidth="1"/>
    <col min="6922" max="6922" width="6.42578125" style="52" customWidth="1"/>
    <col min="6923" max="6924" width="7.42578125" style="52" customWidth="1"/>
    <col min="6925" max="6925" width="6.28515625" style="52" customWidth="1"/>
    <col min="6926" max="6926" width="7.7109375" style="52" customWidth="1"/>
    <col min="6927" max="6927" width="7.28515625" style="52" customWidth="1"/>
    <col min="6928" max="6928" width="7.5703125" style="52" customWidth="1"/>
    <col min="6929" max="6929" width="8.28515625" style="52" customWidth="1"/>
    <col min="6930" max="6930" width="9.28515625" style="52" customWidth="1"/>
    <col min="6931" max="6931" width="7.28515625" style="52" customWidth="1"/>
    <col min="6932" max="6933" width="9.140625" style="52" customWidth="1"/>
    <col min="6934" max="6934" width="8" style="52" customWidth="1"/>
    <col min="6935" max="6936" width="9.140625" style="52" customWidth="1"/>
    <col min="6937" max="6937" width="8" style="52" customWidth="1"/>
    <col min="6938" max="6938" width="9" style="52" customWidth="1"/>
    <col min="6939" max="6939" width="9.28515625" style="52" customWidth="1"/>
    <col min="6940" max="6940" width="6.85546875" style="52" customWidth="1"/>
    <col min="6941" max="7165" width="9.140625" style="52"/>
    <col min="7166" max="7166" width="19.28515625" style="52" customWidth="1"/>
    <col min="7167" max="7167" width="9.7109375" style="52" customWidth="1"/>
    <col min="7168" max="7168" width="9.42578125" style="52" customWidth="1"/>
    <col min="7169" max="7169" width="8.7109375" style="52" customWidth="1"/>
    <col min="7170" max="7171" width="9.42578125" style="52" customWidth="1"/>
    <col min="7172" max="7172" width="7.7109375" style="52" customWidth="1"/>
    <col min="7173" max="7173" width="8.85546875" style="52" customWidth="1"/>
    <col min="7174" max="7174" width="8.7109375" style="52" customWidth="1"/>
    <col min="7175" max="7175" width="7.7109375" style="52" customWidth="1"/>
    <col min="7176" max="7177" width="8.140625" style="52" customWidth="1"/>
    <col min="7178" max="7178" width="6.42578125" style="52" customWidth="1"/>
    <col min="7179" max="7180" width="7.42578125" style="52" customWidth="1"/>
    <col min="7181" max="7181" width="6.28515625" style="52" customWidth="1"/>
    <col min="7182" max="7182" width="7.7109375" style="52" customWidth="1"/>
    <col min="7183" max="7183" width="7.28515625" style="52" customWidth="1"/>
    <col min="7184" max="7184" width="7.5703125" style="52" customWidth="1"/>
    <col min="7185" max="7185" width="8.28515625" style="52" customWidth="1"/>
    <col min="7186" max="7186" width="9.28515625" style="52" customWidth="1"/>
    <col min="7187" max="7187" width="7.28515625" style="52" customWidth="1"/>
    <col min="7188" max="7189" width="9.140625" style="52" customWidth="1"/>
    <col min="7190" max="7190" width="8" style="52" customWidth="1"/>
    <col min="7191" max="7192" width="9.140625" style="52" customWidth="1"/>
    <col min="7193" max="7193" width="8" style="52" customWidth="1"/>
    <col min="7194" max="7194" width="9" style="52" customWidth="1"/>
    <col min="7195" max="7195" width="9.28515625" style="52" customWidth="1"/>
    <col min="7196" max="7196" width="6.85546875" style="52" customWidth="1"/>
    <col min="7197" max="7421" width="9.140625" style="52"/>
    <col min="7422" max="7422" width="19.28515625" style="52" customWidth="1"/>
    <col min="7423" max="7423" width="9.7109375" style="52" customWidth="1"/>
    <col min="7424" max="7424" width="9.42578125" style="52" customWidth="1"/>
    <col min="7425" max="7425" width="8.7109375" style="52" customWidth="1"/>
    <col min="7426" max="7427" width="9.42578125" style="52" customWidth="1"/>
    <col min="7428" max="7428" width="7.7109375" style="52" customWidth="1"/>
    <col min="7429" max="7429" width="8.85546875" style="52" customWidth="1"/>
    <col min="7430" max="7430" width="8.7109375" style="52" customWidth="1"/>
    <col min="7431" max="7431" width="7.7109375" style="52" customWidth="1"/>
    <col min="7432" max="7433" width="8.140625" style="52" customWidth="1"/>
    <col min="7434" max="7434" width="6.42578125" style="52" customWidth="1"/>
    <col min="7435" max="7436" width="7.42578125" style="52" customWidth="1"/>
    <col min="7437" max="7437" width="6.28515625" style="52" customWidth="1"/>
    <col min="7438" max="7438" width="7.7109375" style="52" customWidth="1"/>
    <col min="7439" max="7439" width="7.28515625" style="52" customWidth="1"/>
    <col min="7440" max="7440" width="7.5703125" style="52" customWidth="1"/>
    <col min="7441" max="7441" width="8.28515625" style="52" customWidth="1"/>
    <col min="7442" max="7442" width="9.28515625" style="52" customWidth="1"/>
    <col min="7443" max="7443" width="7.28515625" style="52" customWidth="1"/>
    <col min="7444" max="7445" width="9.140625" style="52" customWidth="1"/>
    <col min="7446" max="7446" width="8" style="52" customWidth="1"/>
    <col min="7447" max="7448" width="9.140625" style="52" customWidth="1"/>
    <col min="7449" max="7449" width="8" style="52" customWidth="1"/>
    <col min="7450" max="7450" width="9" style="52" customWidth="1"/>
    <col min="7451" max="7451" width="9.28515625" style="52" customWidth="1"/>
    <col min="7452" max="7452" width="6.85546875" style="52" customWidth="1"/>
    <col min="7453" max="7677" width="9.140625" style="52"/>
    <col min="7678" max="7678" width="19.28515625" style="52" customWidth="1"/>
    <col min="7679" max="7679" width="9.7109375" style="52" customWidth="1"/>
    <col min="7680" max="7680" width="9.42578125" style="52" customWidth="1"/>
    <col min="7681" max="7681" width="8.7109375" style="52" customWidth="1"/>
    <col min="7682" max="7683" width="9.42578125" style="52" customWidth="1"/>
    <col min="7684" max="7684" width="7.7109375" style="52" customWidth="1"/>
    <col min="7685" max="7685" width="8.85546875" style="52" customWidth="1"/>
    <col min="7686" max="7686" width="8.7109375" style="52" customWidth="1"/>
    <col min="7687" max="7687" width="7.7109375" style="52" customWidth="1"/>
    <col min="7688" max="7689" width="8.140625" style="52" customWidth="1"/>
    <col min="7690" max="7690" width="6.42578125" style="52" customWidth="1"/>
    <col min="7691" max="7692" width="7.42578125" style="52" customWidth="1"/>
    <col min="7693" max="7693" width="6.28515625" style="52" customWidth="1"/>
    <col min="7694" max="7694" width="7.7109375" style="52" customWidth="1"/>
    <col min="7695" max="7695" width="7.28515625" style="52" customWidth="1"/>
    <col min="7696" max="7696" width="7.5703125" style="52" customWidth="1"/>
    <col min="7697" max="7697" width="8.28515625" style="52" customWidth="1"/>
    <col min="7698" max="7698" width="9.28515625" style="52" customWidth="1"/>
    <col min="7699" max="7699" width="7.28515625" style="52" customWidth="1"/>
    <col min="7700" max="7701" width="9.140625" style="52" customWidth="1"/>
    <col min="7702" max="7702" width="8" style="52" customWidth="1"/>
    <col min="7703" max="7704" width="9.140625" style="52" customWidth="1"/>
    <col min="7705" max="7705" width="8" style="52" customWidth="1"/>
    <col min="7706" max="7706" width="9" style="52" customWidth="1"/>
    <col min="7707" max="7707" width="9.28515625" style="52" customWidth="1"/>
    <col min="7708" max="7708" width="6.85546875" style="52" customWidth="1"/>
    <col min="7709" max="7933" width="9.140625" style="52"/>
    <col min="7934" max="7934" width="19.28515625" style="52" customWidth="1"/>
    <col min="7935" max="7935" width="9.7109375" style="52" customWidth="1"/>
    <col min="7936" max="7936" width="9.42578125" style="52" customWidth="1"/>
    <col min="7937" max="7937" width="8.7109375" style="52" customWidth="1"/>
    <col min="7938" max="7939" width="9.42578125" style="52" customWidth="1"/>
    <col min="7940" max="7940" width="7.7109375" style="52" customWidth="1"/>
    <col min="7941" max="7941" width="8.85546875" style="52" customWidth="1"/>
    <col min="7942" max="7942" width="8.7109375" style="52" customWidth="1"/>
    <col min="7943" max="7943" width="7.7109375" style="52" customWidth="1"/>
    <col min="7944" max="7945" width="8.140625" style="52" customWidth="1"/>
    <col min="7946" max="7946" width="6.42578125" style="52" customWidth="1"/>
    <col min="7947" max="7948" width="7.42578125" style="52" customWidth="1"/>
    <col min="7949" max="7949" width="6.28515625" style="52" customWidth="1"/>
    <col min="7950" max="7950" width="7.7109375" style="52" customWidth="1"/>
    <col min="7951" max="7951" width="7.28515625" style="52" customWidth="1"/>
    <col min="7952" max="7952" width="7.5703125" style="52" customWidth="1"/>
    <col min="7953" max="7953" width="8.28515625" style="52" customWidth="1"/>
    <col min="7954" max="7954" width="9.28515625" style="52" customWidth="1"/>
    <col min="7955" max="7955" width="7.28515625" style="52" customWidth="1"/>
    <col min="7956" max="7957" width="9.140625" style="52" customWidth="1"/>
    <col min="7958" max="7958" width="8" style="52" customWidth="1"/>
    <col min="7959" max="7960" width="9.140625" style="52" customWidth="1"/>
    <col min="7961" max="7961" width="8" style="52" customWidth="1"/>
    <col min="7962" max="7962" width="9" style="52" customWidth="1"/>
    <col min="7963" max="7963" width="9.28515625" style="52" customWidth="1"/>
    <col min="7964" max="7964" width="6.85546875" style="52" customWidth="1"/>
    <col min="7965" max="8189" width="9.140625" style="52"/>
    <col min="8190" max="8190" width="19.28515625" style="52" customWidth="1"/>
    <col min="8191" max="8191" width="9.7109375" style="52" customWidth="1"/>
    <col min="8192" max="8192" width="9.42578125" style="52" customWidth="1"/>
    <col min="8193" max="8193" width="8.7109375" style="52" customWidth="1"/>
    <col min="8194" max="8195" width="9.42578125" style="52" customWidth="1"/>
    <col min="8196" max="8196" width="7.7109375" style="52" customWidth="1"/>
    <col min="8197" max="8197" width="8.85546875" style="52" customWidth="1"/>
    <col min="8198" max="8198" width="8.7109375" style="52" customWidth="1"/>
    <col min="8199" max="8199" width="7.7109375" style="52" customWidth="1"/>
    <col min="8200" max="8201" width="8.140625" style="52" customWidth="1"/>
    <col min="8202" max="8202" width="6.42578125" style="52" customWidth="1"/>
    <col min="8203" max="8204" width="7.42578125" style="52" customWidth="1"/>
    <col min="8205" max="8205" width="6.28515625" style="52" customWidth="1"/>
    <col min="8206" max="8206" width="7.7109375" style="52" customWidth="1"/>
    <col min="8207" max="8207" width="7.28515625" style="52" customWidth="1"/>
    <col min="8208" max="8208" width="7.5703125" style="52" customWidth="1"/>
    <col min="8209" max="8209" width="8.28515625" style="52" customWidth="1"/>
    <col min="8210" max="8210" width="9.28515625" style="52" customWidth="1"/>
    <col min="8211" max="8211" width="7.28515625" style="52" customWidth="1"/>
    <col min="8212" max="8213" width="9.140625" style="52" customWidth="1"/>
    <col min="8214" max="8214" width="8" style="52" customWidth="1"/>
    <col min="8215" max="8216" width="9.140625" style="52" customWidth="1"/>
    <col min="8217" max="8217" width="8" style="52" customWidth="1"/>
    <col min="8218" max="8218" width="9" style="52" customWidth="1"/>
    <col min="8219" max="8219" width="9.28515625" style="52" customWidth="1"/>
    <col min="8220" max="8220" width="6.85546875" style="52" customWidth="1"/>
    <col min="8221" max="8445" width="9.140625" style="52"/>
    <col min="8446" max="8446" width="19.28515625" style="52" customWidth="1"/>
    <col min="8447" max="8447" width="9.7109375" style="52" customWidth="1"/>
    <col min="8448" max="8448" width="9.42578125" style="52" customWidth="1"/>
    <col min="8449" max="8449" width="8.7109375" style="52" customWidth="1"/>
    <col min="8450" max="8451" width="9.42578125" style="52" customWidth="1"/>
    <col min="8452" max="8452" width="7.7109375" style="52" customWidth="1"/>
    <col min="8453" max="8453" width="8.85546875" style="52" customWidth="1"/>
    <col min="8454" max="8454" width="8.7109375" style="52" customWidth="1"/>
    <col min="8455" max="8455" width="7.7109375" style="52" customWidth="1"/>
    <col min="8456" max="8457" width="8.140625" style="52" customWidth="1"/>
    <col min="8458" max="8458" width="6.42578125" style="52" customWidth="1"/>
    <col min="8459" max="8460" width="7.42578125" style="52" customWidth="1"/>
    <col min="8461" max="8461" width="6.28515625" style="52" customWidth="1"/>
    <col min="8462" max="8462" width="7.7109375" style="52" customWidth="1"/>
    <col min="8463" max="8463" width="7.28515625" style="52" customWidth="1"/>
    <col min="8464" max="8464" width="7.5703125" style="52" customWidth="1"/>
    <col min="8465" max="8465" width="8.28515625" style="52" customWidth="1"/>
    <col min="8466" max="8466" width="9.28515625" style="52" customWidth="1"/>
    <col min="8467" max="8467" width="7.28515625" style="52" customWidth="1"/>
    <col min="8468" max="8469" width="9.140625" style="52" customWidth="1"/>
    <col min="8470" max="8470" width="8" style="52" customWidth="1"/>
    <col min="8471" max="8472" width="9.140625" style="52" customWidth="1"/>
    <col min="8473" max="8473" width="8" style="52" customWidth="1"/>
    <col min="8474" max="8474" width="9" style="52" customWidth="1"/>
    <col min="8475" max="8475" width="9.28515625" style="52" customWidth="1"/>
    <col min="8476" max="8476" width="6.85546875" style="52" customWidth="1"/>
    <col min="8477" max="8701" width="9.140625" style="52"/>
    <col min="8702" max="8702" width="19.28515625" style="52" customWidth="1"/>
    <col min="8703" max="8703" width="9.7109375" style="52" customWidth="1"/>
    <col min="8704" max="8704" width="9.42578125" style="52" customWidth="1"/>
    <col min="8705" max="8705" width="8.7109375" style="52" customWidth="1"/>
    <col min="8706" max="8707" width="9.42578125" style="52" customWidth="1"/>
    <col min="8708" max="8708" width="7.7109375" style="52" customWidth="1"/>
    <col min="8709" max="8709" width="8.85546875" style="52" customWidth="1"/>
    <col min="8710" max="8710" width="8.7109375" style="52" customWidth="1"/>
    <col min="8711" max="8711" width="7.7109375" style="52" customWidth="1"/>
    <col min="8712" max="8713" width="8.140625" style="52" customWidth="1"/>
    <col min="8714" max="8714" width="6.42578125" style="52" customWidth="1"/>
    <col min="8715" max="8716" width="7.42578125" style="52" customWidth="1"/>
    <col min="8717" max="8717" width="6.28515625" style="52" customWidth="1"/>
    <col min="8718" max="8718" width="7.7109375" style="52" customWidth="1"/>
    <col min="8719" max="8719" width="7.28515625" style="52" customWidth="1"/>
    <col min="8720" max="8720" width="7.5703125" style="52" customWidth="1"/>
    <col min="8721" max="8721" width="8.28515625" style="52" customWidth="1"/>
    <col min="8722" max="8722" width="9.28515625" style="52" customWidth="1"/>
    <col min="8723" max="8723" width="7.28515625" style="52" customWidth="1"/>
    <col min="8724" max="8725" width="9.140625" style="52" customWidth="1"/>
    <col min="8726" max="8726" width="8" style="52" customWidth="1"/>
    <col min="8727" max="8728" width="9.140625" style="52" customWidth="1"/>
    <col min="8729" max="8729" width="8" style="52" customWidth="1"/>
    <col min="8730" max="8730" width="9" style="52" customWidth="1"/>
    <col min="8731" max="8731" width="9.28515625" style="52" customWidth="1"/>
    <col min="8732" max="8732" width="6.85546875" style="52" customWidth="1"/>
    <col min="8733" max="8957" width="9.140625" style="52"/>
    <col min="8958" max="8958" width="19.28515625" style="52" customWidth="1"/>
    <col min="8959" max="8959" width="9.7109375" style="52" customWidth="1"/>
    <col min="8960" max="8960" width="9.42578125" style="52" customWidth="1"/>
    <col min="8961" max="8961" width="8.7109375" style="52" customWidth="1"/>
    <col min="8962" max="8963" width="9.42578125" style="52" customWidth="1"/>
    <col min="8964" max="8964" width="7.7109375" style="52" customWidth="1"/>
    <col min="8965" max="8965" width="8.85546875" style="52" customWidth="1"/>
    <col min="8966" max="8966" width="8.7109375" style="52" customWidth="1"/>
    <col min="8967" max="8967" width="7.7109375" style="52" customWidth="1"/>
    <col min="8968" max="8969" width="8.140625" style="52" customWidth="1"/>
    <col min="8970" max="8970" width="6.42578125" style="52" customWidth="1"/>
    <col min="8971" max="8972" width="7.42578125" style="52" customWidth="1"/>
    <col min="8973" max="8973" width="6.28515625" style="52" customWidth="1"/>
    <col min="8974" max="8974" width="7.7109375" style="52" customWidth="1"/>
    <col min="8975" max="8975" width="7.28515625" style="52" customWidth="1"/>
    <col min="8976" max="8976" width="7.5703125" style="52" customWidth="1"/>
    <col min="8977" max="8977" width="8.28515625" style="52" customWidth="1"/>
    <col min="8978" max="8978" width="9.28515625" style="52" customWidth="1"/>
    <col min="8979" max="8979" width="7.28515625" style="52" customWidth="1"/>
    <col min="8980" max="8981" width="9.140625" style="52" customWidth="1"/>
    <col min="8982" max="8982" width="8" style="52" customWidth="1"/>
    <col min="8983" max="8984" width="9.140625" style="52" customWidth="1"/>
    <col min="8985" max="8985" width="8" style="52" customWidth="1"/>
    <col min="8986" max="8986" width="9" style="52" customWidth="1"/>
    <col min="8987" max="8987" width="9.28515625" style="52" customWidth="1"/>
    <col min="8988" max="8988" width="6.85546875" style="52" customWidth="1"/>
    <col min="8989" max="9213" width="9.140625" style="52"/>
    <col min="9214" max="9214" width="19.28515625" style="52" customWidth="1"/>
    <col min="9215" max="9215" width="9.7109375" style="52" customWidth="1"/>
    <col min="9216" max="9216" width="9.42578125" style="52" customWidth="1"/>
    <col min="9217" max="9217" width="8.7109375" style="52" customWidth="1"/>
    <col min="9218" max="9219" width="9.42578125" style="52" customWidth="1"/>
    <col min="9220" max="9220" width="7.7109375" style="52" customWidth="1"/>
    <col min="9221" max="9221" width="8.85546875" style="52" customWidth="1"/>
    <col min="9222" max="9222" width="8.7109375" style="52" customWidth="1"/>
    <col min="9223" max="9223" width="7.7109375" style="52" customWidth="1"/>
    <col min="9224" max="9225" width="8.140625" style="52" customWidth="1"/>
    <col min="9226" max="9226" width="6.42578125" style="52" customWidth="1"/>
    <col min="9227" max="9228" width="7.42578125" style="52" customWidth="1"/>
    <col min="9229" max="9229" width="6.28515625" style="52" customWidth="1"/>
    <col min="9230" max="9230" width="7.7109375" style="52" customWidth="1"/>
    <col min="9231" max="9231" width="7.28515625" style="52" customWidth="1"/>
    <col min="9232" max="9232" width="7.5703125" style="52" customWidth="1"/>
    <col min="9233" max="9233" width="8.28515625" style="52" customWidth="1"/>
    <col min="9234" max="9234" width="9.28515625" style="52" customWidth="1"/>
    <col min="9235" max="9235" width="7.28515625" style="52" customWidth="1"/>
    <col min="9236" max="9237" width="9.140625" style="52" customWidth="1"/>
    <col min="9238" max="9238" width="8" style="52" customWidth="1"/>
    <col min="9239" max="9240" width="9.140625" style="52" customWidth="1"/>
    <col min="9241" max="9241" width="8" style="52" customWidth="1"/>
    <col min="9242" max="9242" width="9" style="52" customWidth="1"/>
    <col min="9243" max="9243" width="9.28515625" style="52" customWidth="1"/>
    <col min="9244" max="9244" width="6.85546875" style="52" customWidth="1"/>
    <col min="9245" max="9469" width="9.140625" style="52"/>
    <col min="9470" max="9470" width="19.28515625" style="52" customWidth="1"/>
    <col min="9471" max="9471" width="9.7109375" style="52" customWidth="1"/>
    <col min="9472" max="9472" width="9.42578125" style="52" customWidth="1"/>
    <col min="9473" max="9473" width="8.7109375" style="52" customWidth="1"/>
    <col min="9474" max="9475" width="9.42578125" style="52" customWidth="1"/>
    <col min="9476" max="9476" width="7.7109375" style="52" customWidth="1"/>
    <col min="9477" max="9477" width="8.85546875" style="52" customWidth="1"/>
    <col min="9478" max="9478" width="8.7109375" style="52" customWidth="1"/>
    <col min="9479" max="9479" width="7.7109375" style="52" customWidth="1"/>
    <col min="9480" max="9481" width="8.140625" style="52" customWidth="1"/>
    <col min="9482" max="9482" width="6.42578125" style="52" customWidth="1"/>
    <col min="9483" max="9484" width="7.42578125" style="52" customWidth="1"/>
    <col min="9485" max="9485" width="6.28515625" style="52" customWidth="1"/>
    <col min="9486" max="9486" width="7.7109375" style="52" customWidth="1"/>
    <col min="9487" max="9487" width="7.28515625" style="52" customWidth="1"/>
    <col min="9488" max="9488" width="7.5703125" style="52" customWidth="1"/>
    <col min="9489" max="9489" width="8.28515625" style="52" customWidth="1"/>
    <col min="9490" max="9490" width="9.28515625" style="52" customWidth="1"/>
    <col min="9491" max="9491" width="7.28515625" style="52" customWidth="1"/>
    <col min="9492" max="9493" width="9.140625" style="52" customWidth="1"/>
    <col min="9494" max="9494" width="8" style="52" customWidth="1"/>
    <col min="9495" max="9496" width="9.140625" style="52" customWidth="1"/>
    <col min="9497" max="9497" width="8" style="52" customWidth="1"/>
    <col min="9498" max="9498" width="9" style="52" customWidth="1"/>
    <col min="9499" max="9499" width="9.28515625" style="52" customWidth="1"/>
    <col min="9500" max="9500" width="6.85546875" style="52" customWidth="1"/>
    <col min="9501" max="9725" width="9.140625" style="52"/>
    <col min="9726" max="9726" width="19.28515625" style="52" customWidth="1"/>
    <col min="9727" max="9727" width="9.7109375" style="52" customWidth="1"/>
    <col min="9728" max="9728" width="9.42578125" style="52" customWidth="1"/>
    <col min="9729" max="9729" width="8.7109375" style="52" customWidth="1"/>
    <col min="9730" max="9731" width="9.42578125" style="52" customWidth="1"/>
    <col min="9732" max="9732" width="7.7109375" style="52" customWidth="1"/>
    <col min="9733" max="9733" width="8.85546875" style="52" customWidth="1"/>
    <col min="9734" max="9734" width="8.7109375" style="52" customWidth="1"/>
    <col min="9735" max="9735" width="7.7109375" style="52" customWidth="1"/>
    <col min="9736" max="9737" width="8.140625" style="52" customWidth="1"/>
    <col min="9738" max="9738" width="6.42578125" style="52" customWidth="1"/>
    <col min="9739" max="9740" width="7.42578125" style="52" customWidth="1"/>
    <col min="9741" max="9741" width="6.28515625" style="52" customWidth="1"/>
    <col min="9742" max="9742" width="7.7109375" style="52" customWidth="1"/>
    <col min="9743" max="9743" width="7.28515625" style="52" customWidth="1"/>
    <col min="9744" max="9744" width="7.5703125" style="52" customWidth="1"/>
    <col min="9745" max="9745" width="8.28515625" style="52" customWidth="1"/>
    <col min="9746" max="9746" width="9.28515625" style="52" customWidth="1"/>
    <col min="9747" max="9747" width="7.28515625" style="52" customWidth="1"/>
    <col min="9748" max="9749" width="9.140625" style="52" customWidth="1"/>
    <col min="9750" max="9750" width="8" style="52" customWidth="1"/>
    <col min="9751" max="9752" width="9.140625" style="52" customWidth="1"/>
    <col min="9753" max="9753" width="8" style="52" customWidth="1"/>
    <col min="9754" max="9754" width="9" style="52" customWidth="1"/>
    <col min="9755" max="9755" width="9.28515625" style="52" customWidth="1"/>
    <col min="9756" max="9756" width="6.85546875" style="52" customWidth="1"/>
    <col min="9757" max="9981" width="9.140625" style="52"/>
    <col min="9982" max="9982" width="19.28515625" style="52" customWidth="1"/>
    <col min="9983" max="9983" width="9.7109375" style="52" customWidth="1"/>
    <col min="9984" max="9984" width="9.42578125" style="52" customWidth="1"/>
    <col min="9985" max="9985" width="8.7109375" style="52" customWidth="1"/>
    <col min="9986" max="9987" width="9.42578125" style="52" customWidth="1"/>
    <col min="9988" max="9988" width="7.7109375" style="52" customWidth="1"/>
    <col min="9989" max="9989" width="8.85546875" style="52" customWidth="1"/>
    <col min="9990" max="9990" width="8.7109375" style="52" customWidth="1"/>
    <col min="9991" max="9991" width="7.7109375" style="52" customWidth="1"/>
    <col min="9992" max="9993" width="8.140625" style="52" customWidth="1"/>
    <col min="9994" max="9994" width="6.42578125" style="52" customWidth="1"/>
    <col min="9995" max="9996" width="7.42578125" style="52" customWidth="1"/>
    <col min="9997" max="9997" width="6.28515625" style="52" customWidth="1"/>
    <col min="9998" max="9998" width="7.7109375" style="52" customWidth="1"/>
    <col min="9999" max="9999" width="7.28515625" style="52" customWidth="1"/>
    <col min="10000" max="10000" width="7.5703125" style="52" customWidth="1"/>
    <col min="10001" max="10001" width="8.28515625" style="52" customWidth="1"/>
    <col min="10002" max="10002" width="9.28515625" style="52" customWidth="1"/>
    <col min="10003" max="10003" width="7.28515625" style="52" customWidth="1"/>
    <col min="10004" max="10005" width="9.140625" style="52" customWidth="1"/>
    <col min="10006" max="10006" width="8" style="52" customWidth="1"/>
    <col min="10007" max="10008" width="9.140625" style="52" customWidth="1"/>
    <col min="10009" max="10009" width="8" style="52" customWidth="1"/>
    <col min="10010" max="10010" width="9" style="52" customWidth="1"/>
    <col min="10011" max="10011" width="9.28515625" style="52" customWidth="1"/>
    <col min="10012" max="10012" width="6.85546875" style="52" customWidth="1"/>
    <col min="10013" max="10237" width="9.140625" style="52"/>
    <col min="10238" max="10238" width="19.28515625" style="52" customWidth="1"/>
    <col min="10239" max="10239" width="9.7109375" style="52" customWidth="1"/>
    <col min="10240" max="10240" width="9.42578125" style="52" customWidth="1"/>
    <col min="10241" max="10241" width="8.7109375" style="52" customWidth="1"/>
    <col min="10242" max="10243" width="9.42578125" style="52" customWidth="1"/>
    <col min="10244" max="10244" width="7.7109375" style="52" customWidth="1"/>
    <col min="10245" max="10245" width="8.85546875" style="52" customWidth="1"/>
    <col min="10246" max="10246" width="8.7109375" style="52" customWidth="1"/>
    <col min="10247" max="10247" width="7.7109375" style="52" customWidth="1"/>
    <col min="10248" max="10249" width="8.140625" style="52" customWidth="1"/>
    <col min="10250" max="10250" width="6.42578125" style="52" customWidth="1"/>
    <col min="10251" max="10252" width="7.42578125" style="52" customWidth="1"/>
    <col min="10253" max="10253" width="6.28515625" style="52" customWidth="1"/>
    <col min="10254" max="10254" width="7.7109375" style="52" customWidth="1"/>
    <col min="10255" max="10255" width="7.28515625" style="52" customWidth="1"/>
    <col min="10256" max="10256" width="7.5703125" style="52" customWidth="1"/>
    <col min="10257" max="10257" width="8.28515625" style="52" customWidth="1"/>
    <col min="10258" max="10258" width="9.28515625" style="52" customWidth="1"/>
    <col min="10259" max="10259" width="7.28515625" style="52" customWidth="1"/>
    <col min="10260" max="10261" width="9.140625" style="52" customWidth="1"/>
    <col min="10262" max="10262" width="8" style="52" customWidth="1"/>
    <col min="10263" max="10264" width="9.140625" style="52" customWidth="1"/>
    <col min="10265" max="10265" width="8" style="52" customWidth="1"/>
    <col min="10266" max="10266" width="9" style="52" customWidth="1"/>
    <col min="10267" max="10267" width="9.28515625" style="52" customWidth="1"/>
    <col min="10268" max="10268" width="6.85546875" style="52" customWidth="1"/>
    <col min="10269" max="10493" width="9.140625" style="52"/>
    <col min="10494" max="10494" width="19.28515625" style="52" customWidth="1"/>
    <col min="10495" max="10495" width="9.7109375" style="52" customWidth="1"/>
    <col min="10496" max="10496" width="9.42578125" style="52" customWidth="1"/>
    <col min="10497" max="10497" width="8.7109375" style="52" customWidth="1"/>
    <col min="10498" max="10499" width="9.42578125" style="52" customWidth="1"/>
    <col min="10500" max="10500" width="7.7109375" style="52" customWidth="1"/>
    <col min="10501" max="10501" width="8.85546875" style="52" customWidth="1"/>
    <col min="10502" max="10502" width="8.7109375" style="52" customWidth="1"/>
    <col min="10503" max="10503" width="7.7109375" style="52" customWidth="1"/>
    <col min="10504" max="10505" width="8.140625" style="52" customWidth="1"/>
    <col min="10506" max="10506" width="6.42578125" style="52" customWidth="1"/>
    <col min="10507" max="10508" width="7.42578125" style="52" customWidth="1"/>
    <col min="10509" max="10509" width="6.28515625" style="52" customWidth="1"/>
    <col min="10510" max="10510" width="7.7109375" style="52" customWidth="1"/>
    <col min="10511" max="10511" width="7.28515625" style="52" customWidth="1"/>
    <col min="10512" max="10512" width="7.5703125" style="52" customWidth="1"/>
    <col min="10513" max="10513" width="8.28515625" style="52" customWidth="1"/>
    <col min="10514" max="10514" width="9.28515625" style="52" customWidth="1"/>
    <col min="10515" max="10515" width="7.28515625" style="52" customWidth="1"/>
    <col min="10516" max="10517" width="9.140625" style="52" customWidth="1"/>
    <col min="10518" max="10518" width="8" style="52" customWidth="1"/>
    <col min="10519" max="10520" width="9.140625" style="52" customWidth="1"/>
    <col min="10521" max="10521" width="8" style="52" customWidth="1"/>
    <col min="10522" max="10522" width="9" style="52" customWidth="1"/>
    <col min="10523" max="10523" width="9.28515625" style="52" customWidth="1"/>
    <col min="10524" max="10524" width="6.85546875" style="52" customWidth="1"/>
    <col min="10525" max="10749" width="9.140625" style="52"/>
    <col min="10750" max="10750" width="19.28515625" style="52" customWidth="1"/>
    <col min="10751" max="10751" width="9.7109375" style="52" customWidth="1"/>
    <col min="10752" max="10752" width="9.42578125" style="52" customWidth="1"/>
    <col min="10753" max="10753" width="8.7109375" style="52" customWidth="1"/>
    <col min="10754" max="10755" width="9.42578125" style="52" customWidth="1"/>
    <col min="10756" max="10756" width="7.7109375" style="52" customWidth="1"/>
    <col min="10757" max="10757" width="8.85546875" style="52" customWidth="1"/>
    <col min="10758" max="10758" width="8.7109375" style="52" customWidth="1"/>
    <col min="10759" max="10759" width="7.7109375" style="52" customWidth="1"/>
    <col min="10760" max="10761" width="8.140625" style="52" customWidth="1"/>
    <col min="10762" max="10762" width="6.42578125" style="52" customWidth="1"/>
    <col min="10763" max="10764" width="7.42578125" style="52" customWidth="1"/>
    <col min="10765" max="10765" width="6.28515625" style="52" customWidth="1"/>
    <col min="10766" max="10766" width="7.7109375" style="52" customWidth="1"/>
    <col min="10767" max="10767" width="7.28515625" style="52" customWidth="1"/>
    <col min="10768" max="10768" width="7.5703125" style="52" customWidth="1"/>
    <col min="10769" max="10769" width="8.28515625" style="52" customWidth="1"/>
    <col min="10770" max="10770" width="9.28515625" style="52" customWidth="1"/>
    <col min="10771" max="10771" width="7.28515625" style="52" customWidth="1"/>
    <col min="10772" max="10773" width="9.140625" style="52" customWidth="1"/>
    <col min="10774" max="10774" width="8" style="52" customWidth="1"/>
    <col min="10775" max="10776" width="9.140625" style="52" customWidth="1"/>
    <col min="10777" max="10777" width="8" style="52" customWidth="1"/>
    <col min="10778" max="10778" width="9" style="52" customWidth="1"/>
    <col min="10779" max="10779" width="9.28515625" style="52" customWidth="1"/>
    <col min="10780" max="10780" width="6.85546875" style="52" customWidth="1"/>
    <col min="10781" max="11005" width="9.140625" style="52"/>
    <col min="11006" max="11006" width="19.28515625" style="52" customWidth="1"/>
    <col min="11007" max="11007" width="9.7109375" style="52" customWidth="1"/>
    <col min="11008" max="11008" width="9.42578125" style="52" customWidth="1"/>
    <col min="11009" max="11009" width="8.7109375" style="52" customWidth="1"/>
    <col min="11010" max="11011" width="9.42578125" style="52" customWidth="1"/>
    <col min="11012" max="11012" width="7.7109375" style="52" customWidth="1"/>
    <col min="11013" max="11013" width="8.85546875" style="52" customWidth="1"/>
    <col min="11014" max="11014" width="8.7109375" style="52" customWidth="1"/>
    <col min="11015" max="11015" width="7.7109375" style="52" customWidth="1"/>
    <col min="11016" max="11017" width="8.140625" style="52" customWidth="1"/>
    <col min="11018" max="11018" width="6.42578125" style="52" customWidth="1"/>
    <col min="11019" max="11020" width="7.42578125" style="52" customWidth="1"/>
    <col min="11021" max="11021" width="6.28515625" style="52" customWidth="1"/>
    <col min="11022" max="11022" width="7.7109375" style="52" customWidth="1"/>
    <col min="11023" max="11023" width="7.28515625" style="52" customWidth="1"/>
    <col min="11024" max="11024" width="7.5703125" style="52" customWidth="1"/>
    <col min="11025" max="11025" width="8.28515625" style="52" customWidth="1"/>
    <col min="11026" max="11026" width="9.28515625" style="52" customWidth="1"/>
    <col min="11027" max="11027" width="7.28515625" style="52" customWidth="1"/>
    <col min="11028" max="11029" width="9.140625" style="52" customWidth="1"/>
    <col min="11030" max="11030" width="8" style="52" customWidth="1"/>
    <col min="11031" max="11032" width="9.140625" style="52" customWidth="1"/>
    <col min="11033" max="11033" width="8" style="52" customWidth="1"/>
    <col min="11034" max="11034" width="9" style="52" customWidth="1"/>
    <col min="11035" max="11035" width="9.28515625" style="52" customWidth="1"/>
    <col min="11036" max="11036" width="6.85546875" style="52" customWidth="1"/>
    <col min="11037" max="11261" width="9.140625" style="52"/>
    <col min="11262" max="11262" width="19.28515625" style="52" customWidth="1"/>
    <col min="11263" max="11263" width="9.7109375" style="52" customWidth="1"/>
    <col min="11264" max="11264" width="9.42578125" style="52" customWidth="1"/>
    <col min="11265" max="11265" width="8.7109375" style="52" customWidth="1"/>
    <col min="11266" max="11267" width="9.42578125" style="52" customWidth="1"/>
    <col min="11268" max="11268" width="7.7109375" style="52" customWidth="1"/>
    <col min="11269" max="11269" width="8.85546875" style="52" customWidth="1"/>
    <col min="11270" max="11270" width="8.7109375" style="52" customWidth="1"/>
    <col min="11271" max="11271" width="7.7109375" style="52" customWidth="1"/>
    <col min="11272" max="11273" width="8.140625" style="52" customWidth="1"/>
    <col min="11274" max="11274" width="6.42578125" style="52" customWidth="1"/>
    <col min="11275" max="11276" width="7.42578125" style="52" customWidth="1"/>
    <col min="11277" max="11277" width="6.28515625" style="52" customWidth="1"/>
    <col min="11278" max="11278" width="7.7109375" style="52" customWidth="1"/>
    <col min="11279" max="11279" width="7.28515625" style="52" customWidth="1"/>
    <col min="11280" max="11280" width="7.5703125" style="52" customWidth="1"/>
    <col min="11281" max="11281" width="8.28515625" style="52" customWidth="1"/>
    <col min="11282" max="11282" width="9.28515625" style="52" customWidth="1"/>
    <col min="11283" max="11283" width="7.28515625" style="52" customWidth="1"/>
    <col min="11284" max="11285" width="9.140625" style="52" customWidth="1"/>
    <col min="11286" max="11286" width="8" style="52" customWidth="1"/>
    <col min="11287" max="11288" width="9.140625" style="52" customWidth="1"/>
    <col min="11289" max="11289" width="8" style="52" customWidth="1"/>
    <col min="11290" max="11290" width="9" style="52" customWidth="1"/>
    <col min="11291" max="11291" width="9.28515625" style="52" customWidth="1"/>
    <col min="11292" max="11292" width="6.85546875" style="52" customWidth="1"/>
    <col min="11293" max="11517" width="9.140625" style="52"/>
    <col min="11518" max="11518" width="19.28515625" style="52" customWidth="1"/>
    <col min="11519" max="11519" width="9.7109375" style="52" customWidth="1"/>
    <col min="11520" max="11520" width="9.42578125" style="52" customWidth="1"/>
    <col min="11521" max="11521" width="8.7109375" style="52" customWidth="1"/>
    <col min="11522" max="11523" width="9.42578125" style="52" customWidth="1"/>
    <col min="11524" max="11524" width="7.7109375" style="52" customWidth="1"/>
    <col min="11525" max="11525" width="8.85546875" style="52" customWidth="1"/>
    <col min="11526" max="11526" width="8.7109375" style="52" customWidth="1"/>
    <col min="11527" max="11527" width="7.7109375" style="52" customWidth="1"/>
    <col min="11528" max="11529" width="8.140625" style="52" customWidth="1"/>
    <col min="11530" max="11530" width="6.42578125" style="52" customWidth="1"/>
    <col min="11531" max="11532" width="7.42578125" style="52" customWidth="1"/>
    <col min="11533" max="11533" width="6.28515625" style="52" customWidth="1"/>
    <col min="11534" max="11534" width="7.7109375" style="52" customWidth="1"/>
    <col min="11535" max="11535" width="7.28515625" style="52" customWidth="1"/>
    <col min="11536" max="11536" width="7.5703125" style="52" customWidth="1"/>
    <col min="11537" max="11537" width="8.28515625" style="52" customWidth="1"/>
    <col min="11538" max="11538" width="9.28515625" style="52" customWidth="1"/>
    <col min="11539" max="11539" width="7.28515625" style="52" customWidth="1"/>
    <col min="11540" max="11541" width="9.140625" style="52" customWidth="1"/>
    <col min="11542" max="11542" width="8" style="52" customWidth="1"/>
    <col min="11543" max="11544" width="9.140625" style="52" customWidth="1"/>
    <col min="11545" max="11545" width="8" style="52" customWidth="1"/>
    <col min="11546" max="11546" width="9" style="52" customWidth="1"/>
    <col min="11547" max="11547" width="9.28515625" style="52" customWidth="1"/>
    <col min="11548" max="11548" width="6.85546875" style="52" customWidth="1"/>
    <col min="11549" max="11773" width="9.140625" style="52"/>
    <col min="11774" max="11774" width="19.28515625" style="52" customWidth="1"/>
    <col min="11775" max="11775" width="9.7109375" style="52" customWidth="1"/>
    <col min="11776" max="11776" width="9.42578125" style="52" customWidth="1"/>
    <col min="11777" max="11777" width="8.7109375" style="52" customWidth="1"/>
    <col min="11778" max="11779" width="9.42578125" style="52" customWidth="1"/>
    <col min="11780" max="11780" width="7.7109375" style="52" customWidth="1"/>
    <col min="11781" max="11781" width="8.85546875" style="52" customWidth="1"/>
    <col min="11782" max="11782" width="8.7109375" style="52" customWidth="1"/>
    <col min="11783" max="11783" width="7.7109375" style="52" customWidth="1"/>
    <col min="11784" max="11785" width="8.140625" style="52" customWidth="1"/>
    <col min="11786" max="11786" width="6.42578125" style="52" customWidth="1"/>
    <col min="11787" max="11788" width="7.42578125" style="52" customWidth="1"/>
    <col min="11789" max="11789" width="6.28515625" style="52" customWidth="1"/>
    <col min="11790" max="11790" width="7.7109375" style="52" customWidth="1"/>
    <col min="11791" max="11791" width="7.28515625" style="52" customWidth="1"/>
    <col min="11792" max="11792" width="7.5703125" style="52" customWidth="1"/>
    <col min="11793" max="11793" width="8.28515625" style="52" customWidth="1"/>
    <col min="11794" max="11794" width="9.28515625" style="52" customWidth="1"/>
    <col min="11795" max="11795" width="7.28515625" style="52" customWidth="1"/>
    <col min="11796" max="11797" width="9.140625" style="52" customWidth="1"/>
    <col min="11798" max="11798" width="8" style="52" customWidth="1"/>
    <col min="11799" max="11800" width="9.140625" style="52" customWidth="1"/>
    <col min="11801" max="11801" width="8" style="52" customWidth="1"/>
    <col min="11802" max="11802" width="9" style="52" customWidth="1"/>
    <col min="11803" max="11803" width="9.28515625" style="52" customWidth="1"/>
    <col min="11804" max="11804" width="6.85546875" style="52" customWidth="1"/>
    <col min="11805" max="12029" width="9.140625" style="52"/>
    <col min="12030" max="12030" width="19.28515625" style="52" customWidth="1"/>
    <col min="12031" max="12031" width="9.7109375" style="52" customWidth="1"/>
    <col min="12032" max="12032" width="9.42578125" style="52" customWidth="1"/>
    <col min="12033" max="12033" width="8.7109375" style="52" customWidth="1"/>
    <col min="12034" max="12035" width="9.42578125" style="52" customWidth="1"/>
    <col min="12036" max="12036" width="7.7109375" style="52" customWidth="1"/>
    <col min="12037" max="12037" width="8.85546875" style="52" customWidth="1"/>
    <col min="12038" max="12038" width="8.7109375" style="52" customWidth="1"/>
    <col min="12039" max="12039" width="7.7109375" style="52" customWidth="1"/>
    <col min="12040" max="12041" width="8.140625" style="52" customWidth="1"/>
    <col min="12042" max="12042" width="6.42578125" style="52" customWidth="1"/>
    <col min="12043" max="12044" width="7.42578125" style="52" customWidth="1"/>
    <col min="12045" max="12045" width="6.28515625" style="52" customWidth="1"/>
    <col min="12046" max="12046" width="7.7109375" style="52" customWidth="1"/>
    <col min="12047" max="12047" width="7.28515625" style="52" customWidth="1"/>
    <col min="12048" max="12048" width="7.5703125" style="52" customWidth="1"/>
    <col min="12049" max="12049" width="8.28515625" style="52" customWidth="1"/>
    <col min="12050" max="12050" width="9.28515625" style="52" customWidth="1"/>
    <col min="12051" max="12051" width="7.28515625" style="52" customWidth="1"/>
    <col min="12052" max="12053" width="9.140625" style="52" customWidth="1"/>
    <col min="12054" max="12054" width="8" style="52" customWidth="1"/>
    <col min="12055" max="12056" width="9.140625" style="52" customWidth="1"/>
    <col min="12057" max="12057" width="8" style="52" customWidth="1"/>
    <col min="12058" max="12058" width="9" style="52" customWidth="1"/>
    <col min="12059" max="12059" width="9.28515625" style="52" customWidth="1"/>
    <col min="12060" max="12060" width="6.85546875" style="52" customWidth="1"/>
    <col min="12061" max="12285" width="9.140625" style="52"/>
    <col min="12286" max="12286" width="19.28515625" style="52" customWidth="1"/>
    <col min="12287" max="12287" width="9.7109375" style="52" customWidth="1"/>
    <col min="12288" max="12288" width="9.42578125" style="52" customWidth="1"/>
    <col min="12289" max="12289" width="8.7109375" style="52" customWidth="1"/>
    <col min="12290" max="12291" width="9.42578125" style="52" customWidth="1"/>
    <col min="12292" max="12292" width="7.7109375" style="52" customWidth="1"/>
    <col min="12293" max="12293" width="8.85546875" style="52" customWidth="1"/>
    <col min="12294" max="12294" width="8.7109375" style="52" customWidth="1"/>
    <col min="12295" max="12295" width="7.7109375" style="52" customWidth="1"/>
    <col min="12296" max="12297" width="8.140625" style="52" customWidth="1"/>
    <col min="12298" max="12298" width="6.42578125" style="52" customWidth="1"/>
    <col min="12299" max="12300" width="7.42578125" style="52" customWidth="1"/>
    <col min="12301" max="12301" width="6.28515625" style="52" customWidth="1"/>
    <col min="12302" max="12302" width="7.7109375" style="52" customWidth="1"/>
    <col min="12303" max="12303" width="7.28515625" style="52" customWidth="1"/>
    <col min="12304" max="12304" width="7.5703125" style="52" customWidth="1"/>
    <col min="12305" max="12305" width="8.28515625" style="52" customWidth="1"/>
    <col min="12306" max="12306" width="9.28515625" style="52" customWidth="1"/>
    <col min="12307" max="12307" width="7.28515625" style="52" customWidth="1"/>
    <col min="12308" max="12309" width="9.140625" style="52" customWidth="1"/>
    <col min="12310" max="12310" width="8" style="52" customWidth="1"/>
    <col min="12311" max="12312" width="9.140625" style="52" customWidth="1"/>
    <col min="12313" max="12313" width="8" style="52" customWidth="1"/>
    <col min="12314" max="12314" width="9" style="52" customWidth="1"/>
    <col min="12315" max="12315" width="9.28515625" style="52" customWidth="1"/>
    <col min="12316" max="12316" width="6.85546875" style="52" customWidth="1"/>
    <col min="12317" max="12541" width="9.140625" style="52"/>
    <col min="12542" max="12542" width="19.28515625" style="52" customWidth="1"/>
    <col min="12543" max="12543" width="9.7109375" style="52" customWidth="1"/>
    <col min="12544" max="12544" width="9.42578125" style="52" customWidth="1"/>
    <col min="12545" max="12545" width="8.7109375" style="52" customWidth="1"/>
    <col min="12546" max="12547" width="9.42578125" style="52" customWidth="1"/>
    <col min="12548" max="12548" width="7.7109375" style="52" customWidth="1"/>
    <col min="12549" max="12549" width="8.85546875" style="52" customWidth="1"/>
    <col min="12550" max="12550" width="8.7109375" style="52" customWidth="1"/>
    <col min="12551" max="12551" width="7.7109375" style="52" customWidth="1"/>
    <col min="12552" max="12553" width="8.140625" style="52" customWidth="1"/>
    <col min="12554" max="12554" width="6.42578125" style="52" customWidth="1"/>
    <col min="12555" max="12556" width="7.42578125" style="52" customWidth="1"/>
    <col min="12557" max="12557" width="6.28515625" style="52" customWidth="1"/>
    <col min="12558" max="12558" width="7.7109375" style="52" customWidth="1"/>
    <col min="12559" max="12559" width="7.28515625" style="52" customWidth="1"/>
    <col min="12560" max="12560" width="7.5703125" style="52" customWidth="1"/>
    <col min="12561" max="12561" width="8.28515625" style="52" customWidth="1"/>
    <col min="12562" max="12562" width="9.28515625" style="52" customWidth="1"/>
    <col min="12563" max="12563" width="7.28515625" style="52" customWidth="1"/>
    <col min="12564" max="12565" width="9.140625" style="52" customWidth="1"/>
    <col min="12566" max="12566" width="8" style="52" customWidth="1"/>
    <col min="12567" max="12568" width="9.140625" style="52" customWidth="1"/>
    <col min="12569" max="12569" width="8" style="52" customWidth="1"/>
    <col min="12570" max="12570" width="9" style="52" customWidth="1"/>
    <col min="12571" max="12571" width="9.28515625" style="52" customWidth="1"/>
    <col min="12572" max="12572" width="6.85546875" style="52" customWidth="1"/>
    <col min="12573" max="12797" width="9.140625" style="52"/>
    <col min="12798" max="12798" width="19.28515625" style="52" customWidth="1"/>
    <col min="12799" max="12799" width="9.7109375" style="52" customWidth="1"/>
    <col min="12800" max="12800" width="9.42578125" style="52" customWidth="1"/>
    <col min="12801" max="12801" width="8.7109375" style="52" customWidth="1"/>
    <col min="12802" max="12803" width="9.42578125" style="52" customWidth="1"/>
    <col min="12804" max="12804" width="7.7109375" style="52" customWidth="1"/>
    <col min="12805" max="12805" width="8.85546875" style="52" customWidth="1"/>
    <col min="12806" max="12806" width="8.7109375" style="52" customWidth="1"/>
    <col min="12807" max="12807" width="7.7109375" style="52" customWidth="1"/>
    <col min="12808" max="12809" width="8.140625" style="52" customWidth="1"/>
    <col min="12810" max="12810" width="6.42578125" style="52" customWidth="1"/>
    <col min="12811" max="12812" width="7.42578125" style="52" customWidth="1"/>
    <col min="12813" max="12813" width="6.28515625" style="52" customWidth="1"/>
    <col min="12814" max="12814" width="7.7109375" style="52" customWidth="1"/>
    <col min="12815" max="12815" width="7.28515625" style="52" customWidth="1"/>
    <col min="12816" max="12816" width="7.5703125" style="52" customWidth="1"/>
    <col min="12817" max="12817" width="8.28515625" style="52" customWidth="1"/>
    <col min="12818" max="12818" width="9.28515625" style="52" customWidth="1"/>
    <col min="12819" max="12819" width="7.28515625" style="52" customWidth="1"/>
    <col min="12820" max="12821" width="9.140625" style="52" customWidth="1"/>
    <col min="12822" max="12822" width="8" style="52" customWidth="1"/>
    <col min="12823" max="12824" width="9.140625" style="52" customWidth="1"/>
    <col min="12825" max="12825" width="8" style="52" customWidth="1"/>
    <col min="12826" max="12826" width="9" style="52" customWidth="1"/>
    <col min="12827" max="12827" width="9.28515625" style="52" customWidth="1"/>
    <col min="12828" max="12828" width="6.85546875" style="52" customWidth="1"/>
    <col min="12829" max="13053" width="9.140625" style="52"/>
    <col min="13054" max="13054" width="19.28515625" style="52" customWidth="1"/>
    <col min="13055" max="13055" width="9.7109375" style="52" customWidth="1"/>
    <col min="13056" max="13056" width="9.42578125" style="52" customWidth="1"/>
    <col min="13057" max="13057" width="8.7109375" style="52" customWidth="1"/>
    <col min="13058" max="13059" width="9.42578125" style="52" customWidth="1"/>
    <col min="13060" max="13060" width="7.7109375" style="52" customWidth="1"/>
    <col min="13061" max="13061" width="8.85546875" style="52" customWidth="1"/>
    <col min="13062" max="13062" width="8.7109375" style="52" customWidth="1"/>
    <col min="13063" max="13063" width="7.7109375" style="52" customWidth="1"/>
    <col min="13064" max="13065" width="8.140625" style="52" customWidth="1"/>
    <col min="13066" max="13066" width="6.42578125" style="52" customWidth="1"/>
    <col min="13067" max="13068" width="7.42578125" style="52" customWidth="1"/>
    <col min="13069" max="13069" width="6.28515625" style="52" customWidth="1"/>
    <col min="13070" max="13070" width="7.7109375" style="52" customWidth="1"/>
    <col min="13071" max="13071" width="7.28515625" style="52" customWidth="1"/>
    <col min="13072" max="13072" width="7.5703125" style="52" customWidth="1"/>
    <col min="13073" max="13073" width="8.28515625" style="52" customWidth="1"/>
    <col min="13074" max="13074" width="9.28515625" style="52" customWidth="1"/>
    <col min="13075" max="13075" width="7.28515625" style="52" customWidth="1"/>
    <col min="13076" max="13077" width="9.140625" style="52" customWidth="1"/>
    <col min="13078" max="13078" width="8" style="52" customWidth="1"/>
    <col min="13079" max="13080" width="9.140625" style="52" customWidth="1"/>
    <col min="13081" max="13081" width="8" style="52" customWidth="1"/>
    <col min="13082" max="13082" width="9" style="52" customWidth="1"/>
    <col min="13083" max="13083" width="9.28515625" style="52" customWidth="1"/>
    <col min="13084" max="13084" width="6.85546875" style="52" customWidth="1"/>
    <col min="13085" max="13309" width="9.140625" style="52"/>
    <col min="13310" max="13310" width="19.28515625" style="52" customWidth="1"/>
    <col min="13311" max="13311" width="9.7109375" style="52" customWidth="1"/>
    <col min="13312" max="13312" width="9.42578125" style="52" customWidth="1"/>
    <col min="13313" max="13313" width="8.7109375" style="52" customWidth="1"/>
    <col min="13314" max="13315" width="9.42578125" style="52" customWidth="1"/>
    <col min="13316" max="13316" width="7.7109375" style="52" customWidth="1"/>
    <col min="13317" max="13317" width="8.85546875" style="52" customWidth="1"/>
    <col min="13318" max="13318" width="8.7109375" style="52" customWidth="1"/>
    <col min="13319" max="13319" width="7.7109375" style="52" customWidth="1"/>
    <col min="13320" max="13321" width="8.140625" style="52" customWidth="1"/>
    <col min="13322" max="13322" width="6.42578125" style="52" customWidth="1"/>
    <col min="13323" max="13324" width="7.42578125" style="52" customWidth="1"/>
    <col min="13325" max="13325" width="6.28515625" style="52" customWidth="1"/>
    <col min="13326" max="13326" width="7.7109375" style="52" customWidth="1"/>
    <col min="13327" max="13327" width="7.28515625" style="52" customWidth="1"/>
    <col min="13328" max="13328" width="7.5703125" style="52" customWidth="1"/>
    <col min="13329" max="13329" width="8.28515625" style="52" customWidth="1"/>
    <col min="13330" max="13330" width="9.28515625" style="52" customWidth="1"/>
    <col min="13331" max="13331" width="7.28515625" style="52" customWidth="1"/>
    <col min="13332" max="13333" width="9.140625" style="52" customWidth="1"/>
    <col min="13334" max="13334" width="8" style="52" customWidth="1"/>
    <col min="13335" max="13336" width="9.140625" style="52" customWidth="1"/>
    <col min="13337" max="13337" width="8" style="52" customWidth="1"/>
    <col min="13338" max="13338" width="9" style="52" customWidth="1"/>
    <col min="13339" max="13339" width="9.28515625" style="52" customWidth="1"/>
    <col min="13340" max="13340" width="6.85546875" style="52" customWidth="1"/>
    <col min="13341" max="13565" width="9.140625" style="52"/>
    <col min="13566" max="13566" width="19.28515625" style="52" customWidth="1"/>
    <col min="13567" max="13567" width="9.7109375" style="52" customWidth="1"/>
    <col min="13568" max="13568" width="9.42578125" style="52" customWidth="1"/>
    <col min="13569" max="13569" width="8.7109375" style="52" customWidth="1"/>
    <col min="13570" max="13571" width="9.42578125" style="52" customWidth="1"/>
    <col min="13572" max="13572" width="7.7109375" style="52" customWidth="1"/>
    <col min="13573" max="13573" width="8.85546875" style="52" customWidth="1"/>
    <col min="13574" max="13574" width="8.7109375" style="52" customWidth="1"/>
    <col min="13575" max="13575" width="7.7109375" style="52" customWidth="1"/>
    <col min="13576" max="13577" width="8.140625" style="52" customWidth="1"/>
    <col min="13578" max="13578" width="6.42578125" style="52" customWidth="1"/>
    <col min="13579" max="13580" width="7.42578125" style="52" customWidth="1"/>
    <col min="13581" max="13581" width="6.28515625" style="52" customWidth="1"/>
    <col min="13582" max="13582" width="7.7109375" style="52" customWidth="1"/>
    <col min="13583" max="13583" width="7.28515625" style="52" customWidth="1"/>
    <col min="13584" max="13584" width="7.5703125" style="52" customWidth="1"/>
    <col min="13585" max="13585" width="8.28515625" style="52" customWidth="1"/>
    <col min="13586" max="13586" width="9.28515625" style="52" customWidth="1"/>
    <col min="13587" max="13587" width="7.28515625" style="52" customWidth="1"/>
    <col min="13588" max="13589" width="9.140625" style="52" customWidth="1"/>
    <col min="13590" max="13590" width="8" style="52" customWidth="1"/>
    <col min="13591" max="13592" width="9.140625" style="52" customWidth="1"/>
    <col min="13593" max="13593" width="8" style="52" customWidth="1"/>
    <col min="13594" max="13594" width="9" style="52" customWidth="1"/>
    <col min="13595" max="13595" width="9.28515625" style="52" customWidth="1"/>
    <col min="13596" max="13596" width="6.85546875" style="52" customWidth="1"/>
    <col min="13597" max="13821" width="9.140625" style="52"/>
    <col min="13822" max="13822" width="19.28515625" style="52" customWidth="1"/>
    <col min="13823" max="13823" width="9.7109375" style="52" customWidth="1"/>
    <col min="13824" max="13824" width="9.42578125" style="52" customWidth="1"/>
    <col min="13825" max="13825" width="8.7109375" style="52" customWidth="1"/>
    <col min="13826" max="13827" width="9.42578125" style="52" customWidth="1"/>
    <col min="13828" max="13828" width="7.7109375" style="52" customWidth="1"/>
    <col min="13829" max="13829" width="8.85546875" style="52" customWidth="1"/>
    <col min="13830" max="13830" width="8.7109375" style="52" customWidth="1"/>
    <col min="13831" max="13831" width="7.7109375" style="52" customWidth="1"/>
    <col min="13832" max="13833" width="8.140625" style="52" customWidth="1"/>
    <col min="13834" max="13834" width="6.42578125" style="52" customWidth="1"/>
    <col min="13835" max="13836" width="7.42578125" style="52" customWidth="1"/>
    <col min="13837" max="13837" width="6.28515625" style="52" customWidth="1"/>
    <col min="13838" max="13838" width="7.7109375" style="52" customWidth="1"/>
    <col min="13839" max="13839" width="7.28515625" style="52" customWidth="1"/>
    <col min="13840" max="13840" width="7.5703125" style="52" customWidth="1"/>
    <col min="13841" max="13841" width="8.28515625" style="52" customWidth="1"/>
    <col min="13842" max="13842" width="9.28515625" style="52" customWidth="1"/>
    <col min="13843" max="13843" width="7.28515625" style="52" customWidth="1"/>
    <col min="13844" max="13845" width="9.140625" style="52" customWidth="1"/>
    <col min="13846" max="13846" width="8" style="52" customWidth="1"/>
    <col min="13847" max="13848" width="9.140625" style="52" customWidth="1"/>
    <col min="13849" max="13849" width="8" style="52" customWidth="1"/>
    <col min="13850" max="13850" width="9" style="52" customWidth="1"/>
    <col min="13851" max="13851" width="9.28515625" style="52" customWidth="1"/>
    <col min="13852" max="13852" width="6.85546875" style="52" customWidth="1"/>
    <col min="13853" max="14077" width="9.140625" style="52"/>
    <col min="14078" max="14078" width="19.28515625" style="52" customWidth="1"/>
    <col min="14079" max="14079" width="9.7109375" style="52" customWidth="1"/>
    <col min="14080" max="14080" width="9.42578125" style="52" customWidth="1"/>
    <col min="14081" max="14081" width="8.7109375" style="52" customWidth="1"/>
    <col min="14082" max="14083" width="9.42578125" style="52" customWidth="1"/>
    <col min="14084" max="14084" width="7.7109375" style="52" customWidth="1"/>
    <col min="14085" max="14085" width="8.85546875" style="52" customWidth="1"/>
    <col min="14086" max="14086" width="8.7109375" style="52" customWidth="1"/>
    <col min="14087" max="14087" width="7.7109375" style="52" customWidth="1"/>
    <col min="14088" max="14089" width="8.140625" style="52" customWidth="1"/>
    <col min="14090" max="14090" width="6.42578125" style="52" customWidth="1"/>
    <col min="14091" max="14092" width="7.42578125" style="52" customWidth="1"/>
    <col min="14093" max="14093" width="6.28515625" style="52" customWidth="1"/>
    <col min="14094" max="14094" width="7.7109375" style="52" customWidth="1"/>
    <col min="14095" max="14095" width="7.28515625" style="52" customWidth="1"/>
    <col min="14096" max="14096" width="7.5703125" style="52" customWidth="1"/>
    <col min="14097" max="14097" width="8.28515625" style="52" customWidth="1"/>
    <col min="14098" max="14098" width="9.28515625" style="52" customWidth="1"/>
    <col min="14099" max="14099" width="7.28515625" style="52" customWidth="1"/>
    <col min="14100" max="14101" width="9.140625" style="52" customWidth="1"/>
    <col min="14102" max="14102" width="8" style="52" customWidth="1"/>
    <col min="14103" max="14104" width="9.140625" style="52" customWidth="1"/>
    <col min="14105" max="14105" width="8" style="52" customWidth="1"/>
    <col min="14106" max="14106" width="9" style="52" customWidth="1"/>
    <col min="14107" max="14107" width="9.28515625" style="52" customWidth="1"/>
    <col min="14108" max="14108" width="6.85546875" style="52" customWidth="1"/>
    <col min="14109" max="14333" width="9.140625" style="52"/>
    <col min="14334" max="14334" width="19.28515625" style="52" customWidth="1"/>
    <col min="14335" max="14335" width="9.7109375" style="52" customWidth="1"/>
    <col min="14336" max="14336" width="9.42578125" style="52" customWidth="1"/>
    <col min="14337" max="14337" width="8.7109375" style="52" customWidth="1"/>
    <col min="14338" max="14339" width="9.42578125" style="52" customWidth="1"/>
    <col min="14340" max="14340" width="7.7109375" style="52" customWidth="1"/>
    <col min="14341" max="14341" width="8.85546875" style="52" customWidth="1"/>
    <col min="14342" max="14342" width="8.7109375" style="52" customWidth="1"/>
    <col min="14343" max="14343" width="7.7109375" style="52" customWidth="1"/>
    <col min="14344" max="14345" width="8.140625" style="52" customWidth="1"/>
    <col min="14346" max="14346" width="6.42578125" style="52" customWidth="1"/>
    <col min="14347" max="14348" width="7.42578125" style="52" customWidth="1"/>
    <col min="14349" max="14349" width="6.28515625" style="52" customWidth="1"/>
    <col min="14350" max="14350" width="7.7109375" style="52" customWidth="1"/>
    <col min="14351" max="14351" width="7.28515625" style="52" customWidth="1"/>
    <col min="14352" max="14352" width="7.5703125" style="52" customWidth="1"/>
    <col min="14353" max="14353" width="8.28515625" style="52" customWidth="1"/>
    <col min="14354" max="14354" width="9.28515625" style="52" customWidth="1"/>
    <col min="14355" max="14355" width="7.28515625" style="52" customWidth="1"/>
    <col min="14356" max="14357" width="9.140625" style="52" customWidth="1"/>
    <col min="14358" max="14358" width="8" style="52" customWidth="1"/>
    <col min="14359" max="14360" width="9.140625" style="52" customWidth="1"/>
    <col min="14361" max="14361" width="8" style="52" customWidth="1"/>
    <col min="14362" max="14362" width="9" style="52" customWidth="1"/>
    <col min="14363" max="14363" width="9.28515625" style="52" customWidth="1"/>
    <col min="14364" max="14364" width="6.85546875" style="52" customWidth="1"/>
    <col min="14365" max="14589" width="9.140625" style="52"/>
    <col min="14590" max="14590" width="19.28515625" style="52" customWidth="1"/>
    <col min="14591" max="14591" width="9.7109375" style="52" customWidth="1"/>
    <col min="14592" max="14592" width="9.42578125" style="52" customWidth="1"/>
    <col min="14593" max="14593" width="8.7109375" style="52" customWidth="1"/>
    <col min="14594" max="14595" width="9.42578125" style="52" customWidth="1"/>
    <col min="14596" max="14596" width="7.7109375" style="52" customWidth="1"/>
    <col min="14597" max="14597" width="8.85546875" style="52" customWidth="1"/>
    <col min="14598" max="14598" width="8.7109375" style="52" customWidth="1"/>
    <col min="14599" max="14599" width="7.7109375" style="52" customWidth="1"/>
    <col min="14600" max="14601" width="8.140625" style="52" customWidth="1"/>
    <col min="14602" max="14602" width="6.42578125" style="52" customWidth="1"/>
    <col min="14603" max="14604" width="7.42578125" style="52" customWidth="1"/>
    <col min="14605" max="14605" width="6.28515625" style="52" customWidth="1"/>
    <col min="14606" max="14606" width="7.7109375" style="52" customWidth="1"/>
    <col min="14607" max="14607" width="7.28515625" style="52" customWidth="1"/>
    <col min="14608" max="14608" width="7.5703125" style="52" customWidth="1"/>
    <col min="14609" max="14609" width="8.28515625" style="52" customWidth="1"/>
    <col min="14610" max="14610" width="9.28515625" style="52" customWidth="1"/>
    <col min="14611" max="14611" width="7.28515625" style="52" customWidth="1"/>
    <col min="14612" max="14613" width="9.140625" style="52" customWidth="1"/>
    <col min="14614" max="14614" width="8" style="52" customWidth="1"/>
    <col min="14615" max="14616" width="9.140625" style="52" customWidth="1"/>
    <col min="14617" max="14617" width="8" style="52" customWidth="1"/>
    <col min="14618" max="14618" width="9" style="52" customWidth="1"/>
    <col min="14619" max="14619" width="9.28515625" style="52" customWidth="1"/>
    <col min="14620" max="14620" width="6.85546875" style="52" customWidth="1"/>
    <col min="14621" max="14845" width="9.140625" style="52"/>
    <col min="14846" max="14846" width="19.28515625" style="52" customWidth="1"/>
    <col min="14847" max="14847" width="9.7109375" style="52" customWidth="1"/>
    <col min="14848" max="14848" width="9.42578125" style="52" customWidth="1"/>
    <col min="14849" max="14849" width="8.7109375" style="52" customWidth="1"/>
    <col min="14850" max="14851" width="9.42578125" style="52" customWidth="1"/>
    <col min="14852" max="14852" width="7.7109375" style="52" customWidth="1"/>
    <col min="14853" max="14853" width="8.85546875" style="52" customWidth="1"/>
    <col min="14854" max="14854" width="8.7109375" style="52" customWidth="1"/>
    <col min="14855" max="14855" width="7.7109375" style="52" customWidth="1"/>
    <col min="14856" max="14857" width="8.140625" style="52" customWidth="1"/>
    <col min="14858" max="14858" width="6.42578125" style="52" customWidth="1"/>
    <col min="14859" max="14860" width="7.42578125" style="52" customWidth="1"/>
    <col min="14861" max="14861" width="6.28515625" style="52" customWidth="1"/>
    <col min="14862" max="14862" width="7.7109375" style="52" customWidth="1"/>
    <col min="14863" max="14863" width="7.28515625" style="52" customWidth="1"/>
    <col min="14864" max="14864" width="7.5703125" style="52" customWidth="1"/>
    <col min="14865" max="14865" width="8.28515625" style="52" customWidth="1"/>
    <col min="14866" max="14866" width="9.28515625" style="52" customWidth="1"/>
    <col min="14867" max="14867" width="7.28515625" style="52" customWidth="1"/>
    <col min="14868" max="14869" width="9.140625" style="52" customWidth="1"/>
    <col min="14870" max="14870" width="8" style="52" customWidth="1"/>
    <col min="14871" max="14872" width="9.140625" style="52" customWidth="1"/>
    <col min="14873" max="14873" width="8" style="52" customWidth="1"/>
    <col min="14874" max="14874" width="9" style="52" customWidth="1"/>
    <col min="14875" max="14875" width="9.28515625" style="52" customWidth="1"/>
    <col min="14876" max="14876" width="6.85546875" style="52" customWidth="1"/>
    <col min="14877" max="15101" width="9.140625" style="52"/>
    <col min="15102" max="15102" width="19.28515625" style="52" customWidth="1"/>
    <col min="15103" max="15103" width="9.7109375" style="52" customWidth="1"/>
    <col min="15104" max="15104" width="9.42578125" style="52" customWidth="1"/>
    <col min="15105" max="15105" width="8.7109375" style="52" customWidth="1"/>
    <col min="15106" max="15107" width="9.42578125" style="52" customWidth="1"/>
    <col min="15108" max="15108" width="7.7109375" style="52" customWidth="1"/>
    <col min="15109" max="15109" width="8.85546875" style="52" customWidth="1"/>
    <col min="15110" max="15110" width="8.7109375" style="52" customWidth="1"/>
    <col min="15111" max="15111" width="7.7109375" style="52" customWidth="1"/>
    <col min="15112" max="15113" width="8.140625" style="52" customWidth="1"/>
    <col min="15114" max="15114" width="6.42578125" style="52" customWidth="1"/>
    <col min="15115" max="15116" width="7.42578125" style="52" customWidth="1"/>
    <col min="15117" max="15117" width="6.28515625" style="52" customWidth="1"/>
    <col min="15118" max="15118" width="7.7109375" style="52" customWidth="1"/>
    <col min="15119" max="15119" width="7.28515625" style="52" customWidth="1"/>
    <col min="15120" max="15120" width="7.5703125" style="52" customWidth="1"/>
    <col min="15121" max="15121" width="8.28515625" style="52" customWidth="1"/>
    <col min="15122" max="15122" width="9.28515625" style="52" customWidth="1"/>
    <col min="15123" max="15123" width="7.28515625" style="52" customWidth="1"/>
    <col min="15124" max="15125" width="9.140625" style="52" customWidth="1"/>
    <col min="15126" max="15126" width="8" style="52" customWidth="1"/>
    <col min="15127" max="15128" width="9.140625" style="52" customWidth="1"/>
    <col min="15129" max="15129" width="8" style="52" customWidth="1"/>
    <col min="15130" max="15130" width="9" style="52" customWidth="1"/>
    <col min="15131" max="15131" width="9.28515625" style="52" customWidth="1"/>
    <col min="15132" max="15132" width="6.85546875" style="52" customWidth="1"/>
    <col min="15133" max="15357" width="9.140625" style="52"/>
    <col min="15358" max="15358" width="19.28515625" style="52" customWidth="1"/>
    <col min="15359" max="15359" width="9.7109375" style="52" customWidth="1"/>
    <col min="15360" max="15360" width="9.42578125" style="52" customWidth="1"/>
    <col min="15361" max="15361" width="8.7109375" style="52" customWidth="1"/>
    <col min="15362" max="15363" width="9.42578125" style="52" customWidth="1"/>
    <col min="15364" max="15364" width="7.7109375" style="52" customWidth="1"/>
    <col min="15365" max="15365" width="8.85546875" style="52" customWidth="1"/>
    <col min="15366" max="15366" width="8.7109375" style="52" customWidth="1"/>
    <col min="15367" max="15367" width="7.7109375" style="52" customWidth="1"/>
    <col min="15368" max="15369" width="8.140625" style="52" customWidth="1"/>
    <col min="15370" max="15370" width="6.42578125" style="52" customWidth="1"/>
    <col min="15371" max="15372" width="7.42578125" style="52" customWidth="1"/>
    <col min="15373" max="15373" width="6.28515625" style="52" customWidth="1"/>
    <col min="15374" max="15374" width="7.7109375" style="52" customWidth="1"/>
    <col min="15375" max="15375" width="7.28515625" style="52" customWidth="1"/>
    <col min="15376" max="15376" width="7.5703125" style="52" customWidth="1"/>
    <col min="15377" max="15377" width="8.28515625" style="52" customWidth="1"/>
    <col min="15378" max="15378" width="9.28515625" style="52" customWidth="1"/>
    <col min="15379" max="15379" width="7.28515625" style="52" customWidth="1"/>
    <col min="15380" max="15381" width="9.140625" style="52" customWidth="1"/>
    <col min="15382" max="15382" width="8" style="52" customWidth="1"/>
    <col min="15383" max="15384" width="9.140625" style="52" customWidth="1"/>
    <col min="15385" max="15385" width="8" style="52" customWidth="1"/>
    <col min="15386" max="15386" width="9" style="52" customWidth="1"/>
    <col min="15387" max="15387" width="9.28515625" style="52" customWidth="1"/>
    <col min="15388" max="15388" width="6.85546875" style="52" customWidth="1"/>
    <col min="15389" max="15613" width="9.140625" style="52"/>
    <col min="15614" max="15614" width="19.28515625" style="52" customWidth="1"/>
    <col min="15615" max="15615" width="9.7109375" style="52" customWidth="1"/>
    <col min="15616" max="15616" width="9.42578125" style="52" customWidth="1"/>
    <col min="15617" max="15617" width="8.7109375" style="52" customWidth="1"/>
    <col min="15618" max="15619" width="9.42578125" style="52" customWidth="1"/>
    <col min="15620" max="15620" width="7.7109375" style="52" customWidth="1"/>
    <col min="15621" max="15621" width="8.85546875" style="52" customWidth="1"/>
    <col min="15622" max="15622" width="8.7109375" style="52" customWidth="1"/>
    <col min="15623" max="15623" width="7.7109375" style="52" customWidth="1"/>
    <col min="15624" max="15625" width="8.140625" style="52" customWidth="1"/>
    <col min="15626" max="15626" width="6.42578125" style="52" customWidth="1"/>
    <col min="15627" max="15628" width="7.42578125" style="52" customWidth="1"/>
    <col min="15629" max="15629" width="6.28515625" style="52" customWidth="1"/>
    <col min="15630" max="15630" width="7.7109375" style="52" customWidth="1"/>
    <col min="15631" max="15631" width="7.28515625" style="52" customWidth="1"/>
    <col min="15632" max="15632" width="7.5703125" style="52" customWidth="1"/>
    <col min="15633" max="15633" width="8.28515625" style="52" customWidth="1"/>
    <col min="15634" max="15634" width="9.28515625" style="52" customWidth="1"/>
    <col min="15635" max="15635" width="7.28515625" style="52" customWidth="1"/>
    <col min="15636" max="15637" width="9.140625" style="52" customWidth="1"/>
    <col min="15638" max="15638" width="8" style="52" customWidth="1"/>
    <col min="15639" max="15640" width="9.140625" style="52" customWidth="1"/>
    <col min="15641" max="15641" width="8" style="52" customWidth="1"/>
    <col min="15642" max="15642" width="9" style="52" customWidth="1"/>
    <col min="15643" max="15643" width="9.28515625" style="52" customWidth="1"/>
    <col min="15644" max="15644" width="6.85546875" style="52" customWidth="1"/>
    <col min="15645" max="15869" width="9.140625" style="52"/>
    <col min="15870" max="15870" width="19.28515625" style="52" customWidth="1"/>
    <col min="15871" max="15871" width="9.7109375" style="52" customWidth="1"/>
    <col min="15872" max="15872" width="9.42578125" style="52" customWidth="1"/>
    <col min="15873" max="15873" width="8.7109375" style="52" customWidth="1"/>
    <col min="15874" max="15875" width="9.42578125" style="52" customWidth="1"/>
    <col min="15876" max="15876" width="7.7109375" style="52" customWidth="1"/>
    <col min="15877" max="15877" width="8.85546875" style="52" customWidth="1"/>
    <col min="15878" max="15878" width="8.7109375" style="52" customWidth="1"/>
    <col min="15879" max="15879" width="7.7109375" style="52" customWidth="1"/>
    <col min="15880" max="15881" width="8.140625" style="52" customWidth="1"/>
    <col min="15882" max="15882" width="6.42578125" style="52" customWidth="1"/>
    <col min="15883" max="15884" width="7.42578125" style="52" customWidth="1"/>
    <col min="15885" max="15885" width="6.28515625" style="52" customWidth="1"/>
    <col min="15886" max="15886" width="7.7109375" style="52" customWidth="1"/>
    <col min="15887" max="15887" width="7.28515625" style="52" customWidth="1"/>
    <col min="15888" max="15888" width="7.5703125" style="52" customWidth="1"/>
    <col min="15889" max="15889" width="8.28515625" style="52" customWidth="1"/>
    <col min="15890" max="15890" width="9.28515625" style="52" customWidth="1"/>
    <col min="15891" max="15891" width="7.28515625" style="52" customWidth="1"/>
    <col min="15892" max="15893" width="9.140625" style="52" customWidth="1"/>
    <col min="15894" max="15894" width="8" style="52" customWidth="1"/>
    <col min="15895" max="15896" width="9.140625" style="52" customWidth="1"/>
    <col min="15897" max="15897" width="8" style="52" customWidth="1"/>
    <col min="15898" max="15898" width="9" style="52" customWidth="1"/>
    <col min="15899" max="15899" width="9.28515625" style="52" customWidth="1"/>
    <col min="15900" max="15900" width="6.85546875" style="52" customWidth="1"/>
    <col min="15901" max="16125" width="9.140625" style="52"/>
    <col min="16126" max="16126" width="19.28515625" style="52" customWidth="1"/>
    <col min="16127" max="16127" width="9.7109375" style="52" customWidth="1"/>
    <col min="16128" max="16128" width="9.42578125" style="52" customWidth="1"/>
    <col min="16129" max="16129" width="8.7109375" style="52" customWidth="1"/>
    <col min="16130" max="16131" width="9.42578125" style="52" customWidth="1"/>
    <col min="16132" max="16132" width="7.7109375" style="52" customWidth="1"/>
    <col min="16133" max="16133" width="8.85546875" style="52" customWidth="1"/>
    <col min="16134" max="16134" width="8.7109375" style="52" customWidth="1"/>
    <col min="16135" max="16135" width="7.7109375" style="52" customWidth="1"/>
    <col min="16136" max="16137" width="8.140625" style="52" customWidth="1"/>
    <col min="16138" max="16138" width="6.42578125" style="52" customWidth="1"/>
    <col min="16139" max="16140" width="7.42578125" style="52" customWidth="1"/>
    <col min="16141" max="16141" width="6.28515625" style="52" customWidth="1"/>
    <col min="16142" max="16142" width="7.7109375" style="52" customWidth="1"/>
    <col min="16143" max="16143" width="7.28515625" style="52" customWidth="1"/>
    <col min="16144" max="16144" width="7.5703125" style="52" customWidth="1"/>
    <col min="16145" max="16145" width="8.28515625" style="52" customWidth="1"/>
    <col min="16146" max="16146" width="9.28515625" style="52" customWidth="1"/>
    <col min="16147" max="16147" width="7.28515625" style="52" customWidth="1"/>
    <col min="16148" max="16149" width="9.140625" style="52" customWidth="1"/>
    <col min="16150" max="16150" width="8" style="52" customWidth="1"/>
    <col min="16151" max="16152" width="9.140625" style="52" customWidth="1"/>
    <col min="16153" max="16153" width="8" style="52" customWidth="1"/>
    <col min="16154" max="16154" width="9" style="52" customWidth="1"/>
    <col min="16155" max="16155" width="9.28515625" style="52" customWidth="1"/>
    <col min="16156" max="16156" width="6.85546875" style="52" customWidth="1"/>
    <col min="16157" max="16384" width="9.140625" style="52"/>
  </cols>
  <sheetData>
    <row r="1" spans="1:28" ht="6" customHeight="1" x14ac:dyDescent="0.25"/>
    <row r="2" spans="1:28" s="45" customFormat="1" ht="35.25" customHeight="1" x14ac:dyDescent="0.3">
      <c r="A2" s="95"/>
      <c r="B2" s="253" t="s">
        <v>72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95"/>
      <c r="O2" s="95"/>
      <c r="P2" s="95"/>
      <c r="Q2" s="41"/>
      <c r="R2" s="41"/>
      <c r="S2" s="41"/>
      <c r="T2" s="41"/>
      <c r="U2" s="41"/>
      <c r="V2" s="41"/>
      <c r="W2" s="42"/>
      <c r="X2" s="42"/>
      <c r="Y2" s="42"/>
      <c r="AB2" s="114" t="s">
        <v>21</v>
      </c>
    </row>
    <row r="3" spans="1:28" s="45" customFormat="1" ht="11.45" customHeight="1" x14ac:dyDescent="0.25">
      <c r="E3" s="58"/>
      <c r="F3" s="58"/>
      <c r="G3" s="58"/>
      <c r="H3" s="58"/>
      <c r="I3" s="58"/>
      <c r="J3" s="58"/>
      <c r="K3" s="58"/>
      <c r="M3" s="47" t="s">
        <v>7</v>
      </c>
      <c r="N3" s="58"/>
      <c r="O3" s="58"/>
      <c r="Q3" s="58"/>
      <c r="R3" s="58"/>
      <c r="S3" s="58"/>
      <c r="T3" s="58"/>
      <c r="U3" s="58"/>
      <c r="V3" s="58"/>
      <c r="W3" s="58"/>
      <c r="X3" s="115"/>
      <c r="Y3" s="86"/>
      <c r="AB3" s="47" t="s">
        <v>7</v>
      </c>
    </row>
    <row r="4" spans="1:28" s="60" customFormat="1" ht="63.75" customHeight="1" x14ac:dyDescent="0.2">
      <c r="A4" s="250"/>
      <c r="B4" s="244" t="s">
        <v>49</v>
      </c>
      <c r="C4" s="245"/>
      <c r="D4" s="246"/>
      <c r="E4" s="242" t="s">
        <v>19</v>
      </c>
      <c r="F4" s="242"/>
      <c r="G4" s="242"/>
      <c r="H4" s="242" t="s">
        <v>81</v>
      </c>
      <c r="I4" s="242"/>
      <c r="J4" s="242"/>
      <c r="K4" s="242" t="s">
        <v>15</v>
      </c>
      <c r="L4" s="242"/>
      <c r="M4" s="242"/>
      <c r="N4" s="242" t="s">
        <v>20</v>
      </c>
      <c r="O4" s="242"/>
      <c r="P4" s="242"/>
      <c r="Q4" s="242" t="s">
        <v>10</v>
      </c>
      <c r="R4" s="242"/>
      <c r="S4" s="242"/>
      <c r="T4" s="244" t="s">
        <v>48</v>
      </c>
      <c r="U4" s="245"/>
      <c r="V4" s="246"/>
      <c r="W4" s="243" t="s">
        <v>17</v>
      </c>
      <c r="X4" s="243"/>
      <c r="Y4" s="243"/>
      <c r="Z4" s="242" t="s">
        <v>16</v>
      </c>
      <c r="AA4" s="242"/>
      <c r="AB4" s="242"/>
    </row>
    <row r="5" spans="1:28" s="48" customFormat="1" ht="26.25" customHeight="1" x14ac:dyDescent="0.2">
      <c r="A5" s="250"/>
      <c r="B5" s="170" t="s">
        <v>43</v>
      </c>
      <c r="C5" s="170" t="s">
        <v>46</v>
      </c>
      <c r="D5" s="177" t="s">
        <v>2</v>
      </c>
      <c r="E5" s="170" t="s">
        <v>43</v>
      </c>
      <c r="F5" s="170" t="s">
        <v>46</v>
      </c>
      <c r="G5" s="177" t="s">
        <v>2</v>
      </c>
      <c r="H5" s="170" t="s">
        <v>43</v>
      </c>
      <c r="I5" s="170" t="s">
        <v>46</v>
      </c>
      <c r="J5" s="177" t="s">
        <v>2</v>
      </c>
      <c r="K5" s="170" t="s">
        <v>43</v>
      </c>
      <c r="L5" s="170" t="s">
        <v>46</v>
      </c>
      <c r="M5" s="177" t="s">
        <v>2</v>
      </c>
      <c r="N5" s="170" t="s">
        <v>43</v>
      </c>
      <c r="O5" s="170" t="s">
        <v>46</v>
      </c>
      <c r="P5" s="177" t="s">
        <v>2</v>
      </c>
      <c r="Q5" s="170" t="s">
        <v>43</v>
      </c>
      <c r="R5" s="170" t="s">
        <v>46</v>
      </c>
      <c r="S5" s="177" t="s">
        <v>2</v>
      </c>
      <c r="T5" s="170" t="s">
        <v>43</v>
      </c>
      <c r="U5" s="170" t="s">
        <v>46</v>
      </c>
      <c r="V5" s="177" t="s">
        <v>2</v>
      </c>
      <c r="W5" s="170" t="s">
        <v>43</v>
      </c>
      <c r="X5" s="170" t="s">
        <v>46</v>
      </c>
      <c r="Y5" s="177" t="s">
        <v>2</v>
      </c>
      <c r="Z5" s="170" t="s">
        <v>43</v>
      </c>
      <c r="AA5" s="170" t="s">
        <v>46</v>
      </c>
      <c r="AB5" s="177" t="s">
        <v>2</v>
      </c>
    </row>
    <row r="6" spans="1:28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</row>
    <row r="7" spans="1:28" s="159" customFormat="1" ht="24" customHeight="1" x14ac:dyDescent="0.25">
      <c r="A7" s="117" t="s">
        <v>35</v>
      </c>
      <c r="B7" s="129">
        <f>SUM(B8:B13)</f>
        <v>8048</v>
      </c>
      <c r="C7" s="129">
        <f>SUM(C8:C13)</f>
        <v>4171</v>
      </c>
      <c r="D7" s="185">
        <f>C7/B7*100</f>
        <v>51.8265407554672</v>
      </c>
      <c r="E7" s="129">
        <f>SUM(E8:E13)</f>
        <v>6483</v>
      </c>
      <c r="F7" s="129">
        <f>SUM(F8:F13)</f>
        <v>2925</v>
      </c>
      <c r="G7" s="130">
        <f t="shared" ref="G7:G8" si="0">F7/E7*100</f>
        <v>45.118000925497455</v>
      </c>
      <c r="H7" s="129">
        <f>SUM(H8:H13)</f>
        <v>2435</v>
      </c>
      <c r="I7" s="129">
        <f>SUM(I8:I13)</f>
        <v>1601</v>
      </c>
      <c r="J7" s="130">
        <f t="shared" ref="J7:J8" si="1">I7/H7*100</f>
        <v>65.749486652977424</v>
      </c>
      <c r="K7" s="129">
        <f>SUM(K8:K13)</f>
        <v>573</v>
      </c>
      <c r="L7" s="129">
        <f>SUM(L8:L13)</f>
        <v>169</v>
      </c>
      <c r="M7" s="130">
        <f t="shared" ref="M7:M8" si="2">L7/K7*100</f>
        <v>29.493891797556721</v>
      </c>
      <c r="N7" s="129">
        <f>SUM(N8:N13)</f>
        <v>71</v>
      </c>
      <c r="O7" s="129">
        <f>SUM(O8:O13)</f>
        <v>30</v>
      </c>
      <c r="P7" s="130">
        <f t="shared" ref="P7:P8" si="3">O7/N7*100</f>
        <v>42.25352112676056</v>
      </c>
      <c r="Q7" s="129">
        <f>SUM(Q8:Q13)</f>
        <v>6124</v>
      </c>
      <c r="R7" s="129">
        <f>SUM(R8:R13)</f>
        <v>2641</v>
      </c>
      <c r="S7" s="130">
        <f t="shared" ref="S7:S8" si="4">R7/Q7*100</f>
        <v>43.125408229915088</v>
      </c>
      <c r="T7" s="129">
        <f>SUM(T8:T13)</f>
        <v>3242</v>
      </c>
      <c r="U7" s="129">
        <f>SUM(U8:U13)</f>
        <v>1731</v>
      </c>
      <c r="V7" s="185">
        <f>U7/T7*100</f>
        <v>53.392967304133251</v>
      </c>
      <c r="W7" s="129">
        <f>SUM(W8:W13)</f>
        <v>2806</v>
      </c>
      <c r="X7" s="129">
        <f>SUM(X8:X13)</f>
        <v>988</v>
      </c>
      <c r="Y7" s="130">
        <f t="shared" ref="Y7:Y8" si="5">X7/W7*100</f>
        <v>35.210263720598718</v>
      </c>
      <c r="Z7" s="129">
        <f>SUM(Z8:Z13)</f>
        <v>2512</v>
      </c>
      <c r="AA7" s="129">
        <f>SUM(AA8:AA13)</f>
        <v>596</v>
      </c>
      <c r="AB7" s="130">
        <f t="shared" ref="AB7:AB8" si="6">AA7/Z7*100</f>
        <v>23.726114649681527</v>
      </c>
    </row>
    <row r="8" spans="1:28" ht="48" customHeight="1" x14ac:dyDescent="0.25">
      <c r="A8" s="186" t="s">
        <v>51</v>
      </c>
      <c r="B8" s="150">
        <v>3040</v>
      </c>
      <c r="C8" s="195">
        <v>1309</v>
      </c>
      <c r="D8" s="185">
        <f t="shared" ref="D8" si="7">C8/B8*100</f>
        <v>43.059210526315788</v>
      </c>
      <c r="E8" s="131">
        <v>2455</v>
      </c>
      <c r="F8" s="131">
        <v>893</v>
      </c>
      <c r="G8" s="130">
        <f t="shared" si="0"/>
        <v>36.374745417515278</v>
      </c>
      <c r="H8" s="151">
        <v>722</v>
      </c>
      <c r="I8" s="196">
        <v>437</v>
      </c>
      <c r="J8" s="130">
        <f t="shared" si="1"/>
        <v>60.526315789473685</v>
      </c>
      <c r="K8" s="131">
        <v>128</v>
      </c>
      <c r="L8" s="131">
        <v>39</v>
      </c>
      <c r="M8" s="130">
        <f t="shared" si="2"/>
        <v>30.46875</v>
      </c>
      <c r="N8" s="131">
        <v>9</v>
      </c>
      <c r="O8" s="131">
        <v>7</v>
      </c>
      <c r="P8" s="130">
        <f t="shared" si="3"/>
        <v>77.777777777777786</v>
      </c>
      <c r="Q8" s="152">
        <v>2262</v>
      </c>
      <c r="R8" s="197">
        <v>767</v>
      </c>
      <c r="S8" s="130">
        <f t="shared" si="4"/>
        <v>33.90804597701149</v>
      </c>
      <c r="T8" s="153">
        <v>1285</v>
      </c>
      <c r="U8" s="198">
        <v>522</v>
      </c>
      <c r="V8" s="185">
        <f t="shared" ref="V8" si="8">U8/T8*100</f>
        <v>40.622568093385212</v>
      </c>
      <c r="W8" s="141">
        <v>1095</v>
      </c>
      <c r="X8" s="127">
        <v>258</v>
      </c>
      <c r="Y8" s="130">
        <f t="shared" si="5"/>
        <v>23.56164383561644</v>
      </c>
      <c r="Z8" s="143">
        <v>957</v>
      </c>
      <c r="AA8" s="127">
        <v>143</v>
      </c>
      <c r="AB8" s="130">
        <f t="shared" si="6"/>
        <v>14.942528735632186</v>
      </c>
    </row>
    <row r="9" spans="1:28" ht="48" customHeight="1" x14ac:dyDescent="0.25">
      <c r="A9" s="186" t="s">
        <v>50</v>
      </c>
      <c r="B9" s="150">
        <v>299</v>
      </c>
      <c r="C9" s="195">
        <v>230</v>
      </c>
      <c r="D9" s="185">
        <f>C9/B9*100</f>
        <v>76.923076923076934</v>
      </c>
      <c r="E9" s="131">
        <v>264</v>
      </c>
      <c r="F9" s="131">
        <v>195</v>
      </c>
      <c r="G9" s="130">
        <f>F9/E9*100</f>
        <v>73.86363636363636</v>
      </c>
      <c r="H9" s="151">
        <v>74</v>
      </c>
      <c r="I9" s="196">
        <v>79</v>
      </c>
      <c r="J9" s="130">
        <f>I9/H9*100</f>
        <v>106.75675675675676</v>
      </c>
      <c r="K9" s="131">
        <v>35</v>
      </c>
      <c r="L9" s="131">
        <v>17</v>
      </c>
      <c r="M9" s="130">
        <f>L9/K9*100</f>
        <v>48.571428571428569</v>
      </c>
      <c r="N9" s="131">
        <v>0</v>
      </c>
      <c r="O9" s="131">
        <v>0</v>
      </c>
      <c r="P9" s="130" t="s">
        <v>42</v>
      </c>
      <c r="Q9" s="152">
        <v>246</v>
      </c>
      <c r="R9" s="197">
        <v>188</v>
      </c>
      <c r="S9" s="130">
        <f>R9/Q9*100</f>
        <v>76.422764227642276</v>
      </c>
      <c r="T9" s="153">
        <v>146</v>
      </c>
      <c r="U9" s="198">
        <v>126</v>
      </c>
      <c r="V9" s="185">
        <f>U9/T9*100</f>
        <v>86.301369863013704</v>
      </c>
      <c r="W9" s="141">
        <v>139</v>
      </c>
      <c r="X9" s="127">
        <v>103</v>
      </c>
      <c r="Y9" s="130">
        <f>X9/W9*100</f>
        <v>74.100719424460422</v>
      </c>
      <c r="Z9" s="144">
        <v>132</v>
      </c>
      <c r="AA9" s="127">
        <v>71</v>
      </c>
      <c r="AB9" s="130">
        <f>AA9/Z9*100</f>
        <v>53.787878787878782</v>
      </c>
    </row>
    <row r="10" spans="1:28" ht="48" customHeight="1" x14ac:dyDescent="0.25">
      <c r="A10" s="186" t="s">
        <v>54</v>
      </c>
      <c r="B10" s="150">
        <v>441</v>
      </c>
      <c r="C10" s="195">
        <v>301</v>
      </c>
      <c r="D10" s="185">
        <f t="shared" ref="D10:D11" si="9">C10/B10*100</f>
        <v>68.253968253968253</v>
      </c>
      <c r="E10" s="131">
        <v>402</v>
      </c>
      <c r="F10" s="131">
        <v>221</v>
      </c>
      <c r="G10" s="130">
        <f t="shared" ref="G10:G11" si="10">F10/E10*100</f>
        <v>54.975124378109456</v>
      </c>
      <c r="H10" s="151">
        <v>99</v>
      </c>
      <c r="I10" s="196">
        <v>82</v>
      </c>
      <c r="J10" s="130">
        <f t="shared" ref="J10:J11" si="11">I10/H10*100</f>
        <v>82.828282828282823</v>
      </c>
      <c r="K10" s="131">
        <v>44</v>
      </c>
      <c r="L10" s="131">
        <v>15</v>
      </c>
      <c r="M10" s="130">
        <f t="shared" ref="M10:M11" si="12">L10/K10*100</f>
        <v>34.090909090909086</v>
      </c>
      <c r="N10" s="131">
        <v>0</v>
      </c>
      <c r="O10" s="131">
        <v>2</v>
      </c>
      <c r="P10" s="130" t="s">
        <v>42</v>
      </c>
      <c r="Q10" s="152">
        <v>380</v>
      </c>
      <c r="R10" s="197">
        <v>202</v>
      </c>
      <c r="S10" s="130">
        <f t="shared" ref="S10:S11" si="13">R10/Q10*100</f>
        <v>53.157894736842103</v>
      </c>
      <c r="T10" s="153">
        <v>186</v>
      </c>
      <c r="U10" s="198">
        <v>165</v>
      </c>
      <c r="V10" s="185">
        <f t="shared" ref="V10:V11" si="14">U10/T10*100</f>
        <v>88.709677419354833</v>
      </c>
      <c r="W10" s="141">
        <v>175</v>
      </c>
      <c r="X10" s="127">
        <v>111</v>
      </c>
      <c r="Y10" s="130">
        <f t="shared" ref="Y10:Y11" si="15">X10/W10*100</f>
        <v>63.428571428571423</v>
      </c>
      <c r="Z10" s="144">
        <v>162</v>
      </c>
      <c r="AA10" s="127">
        <v>58</v>
      </c>
      <c r="AB10" s="130">
        <f t="shared" ref="AB10:AB11" si="16">AA10/Z10*100</f>
        <v>35.802469135802468</v>
      </c>
    </row>
    <row r="11" spans="1:28" ht="48" customHeight="1" x14ac:dyDescent="0.25">
      <c r="A11" s="186" t="s">
        <v>55</v>
      </c>
      <c r="B11" s="150">
        <v>833</v>
      </c>
      <c r="C11" s="195">
        <v>345</v>
      </c>
      <c r="D11" s="185">
        <f t="shared" si="9"/>
        <v>41.416566626650656</v>
      </c>
      <c r="E11" s="131">
        <v>619</v>
      </c>
      <c r="F11" s="131">
        <v>246</v>
      </c>
      <c r="G11" s="130">
        <f t="shared" si="10"/>
        <v>39.741518578352178</v>
      </c>
      <c r="H11" s="151">
        <v>238</v>
      </c>
      <c r="I11" s="196">
        <v>134</v>
      </c>
      <c r="J11" s="130">
        <f t="shared" si="11"/>
        <v>56.30252100840336</v>
      </c>
      <c r="K11" s="131">
        <v>54</v>
      </c>
      <c r="L11" s="131">
        <v>12</v>
      </c>
      <c r="M11" s="130">
        <f t="shared" si="12"/>
        <v>22.222222222222221</v>
      </c>
      <c r="N11" s="131">
        <v>0</v>
      </c>
      <c r="O11" s="131">
        <v>0</v>
      </c>
      <c r="P11" s="130" t="s">
        <v>42</v>
      </c>
      <c r="Q11" s="152">
        <v>586</v>
      </c>
      <c r="R11" s="197">
        <v>207</v>
      </c>
      <c r="S11" s="130">
        <f t="shared" si="13"/>
        <v>35.324232081911262</v>
      </c>
      <c r="T11" s="153">
        <v>372</v>
      </c>
      <c r="U11" s="198">
        <v>145</v>
      </c>
      <c r="V11" s="185">
        <f t="shared" si="14"/>
        <v>38.978494623655912</v>
      </c>
      <c r="W11" s="141">
        <v>311</v>
      </c>
      <c r="X11" s="127">
        <v>84</v>
      </c>
      <c r="Y11" s="130">
        <f t="shared" si="15"/>
        <v>27.009646302250808</v>
      </c>
      <c r="Z11" s="143">
        <v>274</v>
      </c>
      <c r="AA11" s="127">
        <v>49</v>
      </c>
      <c r="AB11" s="130">
        <f t="shared" si="16"/>
        <v>17.883211678832119</v>
      </c>
    </row>
    <row r="12" spans="1:28" ht="48" customHeight="1" x14ac:dyDescent="0.25">
      <c r="A12" s="186" t="s">
        <v>52</v>
      </c>
      <c r="B12" s="150">
        <v>1818</v>
      </c>
      <c r="C12" s="195">
        <v>1249</v>
      </c>
      <c r="D12" s="185">
        <f>C12/B12*100</f>
        <v>68.701870187018699</v>
      </c>
      <c r="E12" s="131">
        <v>1377</v>
      </c>
      <c r="F12" s="131">
        <v>831</v>
      </c>
      <c r="G12" s="130">
        <f>F12/E12*100</f>
        <v>60.348583877995644</v>
      </c>
      <c r="H12" s="151">
        <v>682</v>
      </c>
      <c r="I12" s="196">
        <v>571</v>
      </c>
      <c r="J12" s="130">
        <f>I12/H12*100</f>
        <v>83.724340175953088</v>
      </c>
      <c r="K12" s="131">
        <v>85</v>
      </c>
      <c r="L12" s="131">
        <v>45</v>
      </c>
      <c r="M12" s="130">
        <f>L12/K12*100</f>
        <v>52.941176470588239</v>
      </c>
      <c r="N12" s="131">
        <v>48</v>
      </c>
      <c r="O12" s="131">
        <v>14</v>
      </c>
      <c r="P12" s="130">
        <f t="shared" ref="P12" si="17">O12/N12*100</f>
        <v>29.166666666666668</v>
      </c>
      <c r="Q12" s="152">
        <v>1324</v>
      </c>
      <c r="R12" s="197">
        <v>789</v>
      </c>
      <c r="S12" s="130">
        <f>R12/Q12*100</f>
        <v>59.592145015105736</v>
      </c>
      <c r="T12" s="153">
        <v>644</v>
      </c>
      <c r="U12" s="198">
        <v>506</v>
      </c>
      <c r="V12" s="185">
        <f>U12/T12*100</f>
        <v>78.571428571428569</v>
      </c>
      <c r="W12" s="141">
        <v>547</v>
      </c>
      <c r="X12" s="127">
        <v>273</v>
      </c>
      <c r="Y12" s="130">
        <f>X12/W12*100</f>
        <v>49.90859232175503</v>
      </c>
      <c r="Z12" s="143">
        <v>501</v>
      </c>
      <c r="AA12" s="127">
        <v>184</v>
      </c>
      <c r="AB12" s="130">
        <f>AA12/Z12*100</f>
        <v>36.726546906187622</v>
      </c>
    </row>
    <row r="13" spans="1:28" ht="48" customHeight="1" x14ac:dyDescent="0.25">
      <c r="A13" s="186" t="s">
        <v>53</v>
      </c>
      <c r="B13" s="150">
        <v>1617</v>
      </c>
      <c r="C13" s="195">
        <v>737</v>
      </c>
      <c r="D13" s="185">
        <f>C13/B13*100</f>
        <v>45.57823129251701</v>
      </c>
      <c r="E13" s="131">
        <v>1366</v>
      </c>
      <c r="F13" s="131">
        <v>539</v>
      </c>
      <c r="G13" s="130">
        <f>F13/E13*100</f>
        <v>39.458272327964863</v>
      </c>
      <c r="H13" s="151">
        <v>620</v>
      </c>
      <c r="I13" s="196">
        <v>298</v>
      </c>
      <c r="J13" s="130">
        <f>I13/H13*100</f>
        <v>48.064516129032256</v>
      </c>
      <c r="K13" s="131">
        <v>227</v>
      </c>
      <c r="L13" s="131">
        <v>41</v>
      </c>
      <c r="M13" s="130">
        <f>L13/K13*100</f>
        <v>18.06167400881057</v>
      </c>
      <c r="N13" s="131">
        <v>14</v>
      </c>
      <c r="O13" s="131">
        <v>7</v>
      </c>
      <c r="P13" s="130">
        <f t="shared" ref="P13" si="18">O13/N13*100</f>
        <v>50</v>
      </c>
      <c r="Q13" s="152">
        <v>1326</v>
      </c>
      <c r="R13" s="197">
        <v>488</v>
      </c>
      <c r="S13" s="130">
        <f>R13/Q13*100</f>
        <v>36.802413273001513</v>
      </c>
      <c r="T13" s="153">
        <v>609</v>
      </c>
      <c r="U13" s="198">
        <v>267</v>
      </c>
      <c r="V13" s="185">
        <f>U13/T13*100</f>
        <v>43.842364532019708</v>
      </c>
      <c r="W13" s="141">
        <v>539</v>
      </c>
      <c r="X13" s="127">
        <v>159</v>
      </c>
      <c r="Y13" s="130">
        <f>X13/W13*100</f>
        <v>29.499072356215212</v>
      </c>
      <c r="Z13" s="143">
        <v>486</v>
      </c>
      <c r="AA13" s="127">
        <v>91</v>
      </c>
      <c r="AB13" s="130">
        <f>AA13/Z13*100</f>
        <v>18.724279835390949</v>
      </c>
    </row>
  </sheetData>
  <mergeCells count="11">
    <mergeCell ref="A4:A5"/>
    <mergeCell ref="B2:M2"/>
    <mergeCell ref="Q4:S4"/>
    <mergeCell ref="W4:Y4"/>
    <mergeCell ref="B4:D4"/>
    <mergeCell ref="Z4:AB4"/>
    <mergeCell ref="N4:P4"/>
    <mergeCell ref="E4:G4"/>
    <mergeCell ref="H4:J4"/>
    <mergeCell ref="K4:M4"/>
    <mergeCell ref="T4:V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0"/>
  <sheetViews>
    <sheetView view="pageBreakPreview" zoomScale="80" zoomScaleNormal="70" zoomScaleSheetLayoutView="80" workbookViewId="0">
      <selection activeCell="K1" sqref="K1:K1048576"/>
    </sheetView>
  </sheetViews>
  <sheetFormatPr defaultColWidth="8" defaultRowHeight="12.75" x14ac:dyDescent="0.2"/>
  <cols>
    <col min="1" max="1" width="56.85546875" style="96" customWidth="1"/>
    <col min="2" max="3" width="14.7109375" style="16" customWidth="1"/>
    <col min="4" max="4" width="9.7109375" style="96" customWidth="1"/>
    <col min="5" max="5" width="10.7109375" style="96" customWidth="1"/>
    <col min="6" max="7" width="14.7109375" style="96" customWidth="1"/>
    <col min="8" max="8" width="9.7109375" style="96" customWidth="1"/>
    <col min="9" max="9" width="10.7109375" style="96" customWidth="1"/>
    <col min="10" max="10" width="10.85546875" style="96" customWidth="1"/>
    <col min="11" max="16384" width="8" style="96"/>
  </cols>
  <sheetData>
    <row r="1" spans="1:15" ht="27" customHeight="1" x14ac:dyDescent="0.2">
      <c r="A1" s="254" t="s">
        <v>40</v>
      </c>
      <c r="B1" s="254"/>
      <c r="C1" s="254"/>
      <c r="D1" s="254"/>
      <c r="E1" s="254"/>
      <c r="F1" s="254"/>
      <c r="G1" s="254"/>
      <c r="H1" s="254"/>
      <c r="I1" s="254"/>
      <c r="J1" s="102"/>
    </row>
    <row r="2" spans="1:15" ht="23.25" customHeight="1" x14ac:dyDescent="0.2">
      <c r="A2" s="255" t="s">
        <v>23</v>
      </c>
      <c r="B2" s="254"/>
      <c r="C2" s="254"/>
      <c r="D2" s="254"/>
      <c r="E2" s="254"/>
      <c r="F2" s="254"/>
      <c r="G2" s="254"/>
      <c r="H2" s="254"/>
      <c r="I2" s="254"/>
      <c r="J2" s="102"/>
    </row>
    <row r="3" spans="1:15" ht="13.5" customHeight="1" x14ac:dyDescent="0.2">
      <c r="A3" s="256"/>
      <c r="B3" s="256"/>
      <c r="C3" s="256"/>
      <c r="D3" s="256"/>
      <c r="E3" s="256"/>
    </row>
    <row r="4" spans="1:15" s="84" customFormat="1" ht="30.75" customHeight="1" x14ac:dyDescent="0.25">
      <c r="A4" s="215" t="s">
        <v>0</v>
      </c>
      <c r="B4" s="257" t="s">
        <v>24</v>
      </c>
      <c r="C4" s="258"/>
      <c r="D4" s="258"/>
      <c r="E4" s="259"/>
      <c r="F4" s="257" t="s">
        <v>25</v>
      </c>
      <c r="G4" s="258"/>
      <c r="H4" s="258"/>
      <c r="I4" s="259"/>
      <c r="J4" s="103"/>
    </row>
    <row r="5" spans="1:15" s="84" customFormat="1" ht="23.25" customHeight="1" x14ac:dyDescent="0.25">
      <c r="A5" s="251"/>
      <c r="B5" s="222" t="s">
        <v>61</v>
      </c>
      <c r="C5" s="222" t="s">
        <v>62</v>
      </c>
      <c r="D5" s="218" t="s">
        <v>1</v>
      </c>
      <c r="E5" s="219"/>
      <c r="F5" s="222" t="s">
        <v>61</v>
      </c>
      <c r="G5" s="222" t="s">
        <v>62</v>
      </c>
      <c r="H5" s="218" t="s">
        <v>1</v>
      </c>
      <c r="I5" s="219"/>
      <c r="J5" s="104"/>
    </row>
    <row r="6" spans="1:15" s="84" customFormat="1" ht="36.75" customHeight="1" x14ac:dyDescent="0.25">
      <c r="A6" s="216"/>
      <c r="B6" s="223"/>
      <c r="C6" s="223"/>
      <c r="D6" s="5" t="s">
        <v>2</v>
      </c>
      <c r="E6" s="6" t="s">
        <v>37</v>
      </c>
      <c r="F6" s="223"/>
      <c r="G6" s="223"/>
      <c r="H6" s="5" t="s">
        <v>2</v>
      </c>
      <c r="I6" s="6" t="s">
        <v>33</v>
      </c>
      <c r="J6" s="105"/>
    </row>
    <row r="7" spans="1:15" s="97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06"/>
    </row>
    <row r="8" spans="1:15" s="97" customFormat="1" ht="30" customHeight="1" x14ac:dyDescent="0.25">
      <c r="A8" s="98" t="s">
        <v>44</v>
      </c>
      <c r="B8" s="125">
        <v>10232</v>
      </c>
      <c r="C8" s="125">
        <v>6154</v>
      </c>
      <c r="D8" s="132">
        <f t="shared" ref="D8" si="0">C8/B8*100</f>
        <v>60.144644253322909</v>
      </c>
      <c r="E8" s="119">
        <f t="shared" ref="E8" si="1">C8-B8</f>
        <v>-4078</v>
      </c>
      <c r="F8" s="125">
        <v>11369</v>
      </c>
      <c r="G8" s="125">
        <v>7376</v>
      </c>
      <c r="H8" s="132">
        <f t="shared" ref="H8" si="2">G8/F8*100</f>
        <v>64.878177500219891</v>
      </c>
      <c r="I8" s="119">
        <f t="shared" ref="I8" si="3">G8-F8</f>
        <v>-3993</v>
      </c>
      <c r="J8" s="107"/>
      <c r="N8" s="108"/>
      <c r="O8" s="108"/>
    </row>
    <row r="9" spans="1:15" s="84" customFormat="1" ht="30" customHeight="1" x14ac:dyDescent="0.25">
      <c r="A9" s="1" t="s">
        <v>84</v>
      </c>
      <c r="B9" s="125">
        <v>8489</v>
      </c>
      <c r="C9" s="125">
        <v>4812</v>
      </c>
      <c r="D9" s="132">
        <f t="shared" ref="D9:D13" si="4">C9/B9*100</f>
        <v>56.685121922487923</v>
      </c>
      <c r="E9" s="119">
        <f t="shared" ref="E9:E13" si="5">C9-B9</f>
        <v>-3677</v>
      </c>
      <c r="F9" s="125">
        <v>9916</v>
      </c>
      <c r="G9" s="125">
        <v>5818</v>
      </c>
      <c r="H9" s="132">
        <f t="shared" ref="H9:H13" si="6">G9/F9*100</f>
        <v>58.672851956434044</v>
      </c>
      <c r="I9" s="119">
        <f t="shared" ref="I9:I13" si="7">G9-F9</f>
        <v>-4098</v>
      </c>
      <c r="J9" s="107"/>
      <c r="N9" s="108"/>
      <c r="O9" s="108"/>
    </row>
    <row r="10" spans="1:15" s="84" customFormat="1" ht="30" customHeight="1" x14ac:dyDescent="0.25">
      <c r="A10" s="13" t="s">
        <v>75</v>
      </c>
      <c r="B10" s="125">
        <v>2625</v>
      </c>
      <c r="C10" s="125">
        <v>2404</v>
      </c>
      <c r="D10" s="132">
        <f t="shared" si="4"/>
        <v>91.580952380952382</v>
      </c>
      <c r="E10" s="119">
        <f t="shared" si="5"/>
        <v>-221</v>
      </c>
      <c r="F10" s="125">
        <v>3014</v>
      </c>
      <c r="G10" s="125">
        <v>2788</v>
      </c>
      <c r="H10" s="132">
        <f t="shared" si="6"/>
        <v>92.501658925016599</v>
      </c>
      <c r="I10" s="119">
        <f t="shared" si="7"/>
        <v>-226</v>
      </c>
      <c r="J10" s="107"/>
      <c r="N10" s="108"/>
      <c r="O10" s="108"/>
    </row>
    <row r="11" spans="1:15" s="84" customFormat="1" ht="30" customHeight="1" x14ac:dyDescent="0.25">
      <c r="A11" s="98" t="s">
        <v>30</v>
      </c>
      <c r="B11" s="125">
        <v>636</v>
      </c>
      <c r="C11" s="125">
        <v>550</v>
      </c>
      <c r="D11" s="132">
        <f t="shared" si="4"/>
        <v>86.477987421383645</v>
      </c>
      <c r="E11" s="119">
        <f t="shared" si="5"/>
        <v>-86</v>
      </c>
      <c r="F11" s="125">
        <v>1136</v>
      </c>
      <c r="G11" s="125">
        <v>665</v>
      </c>
      <c r="H11" s="132">
        <f t="shared" si="6"/>
        <v>58.5387323943662</v>
      </c>
      <c r="I11" s="119">
        <f t="shared" si="7"/>
        <v>-471</v>
      </c>
      <c r="J11" s="107"/>
      <c r="N11" s="108"/>
      <c r="O11" s="108"/>
    </row>
    <row r="12" spans="1:15" s="84" customFormat="1" ht="45.75" customHeight="1" x14ac:dyDescent="0.25">
      <c r="A12" s="98" t="s">
        <v>26</v>
      </c>
      <c r="B12" s="125">
        <v>79</v>
      </c>
      <c r="C12" s="125">
        <v>77</v>
      </c>
      <c r="D12" s="132">
        <f t="shared" si="4"/>
        <v>97.468354430379748</v>
      </c>
      <c r="E12" s="119">
        <f t="shared" si="5"/>
        <v>-2</v>
      </c>
      <c r="F12" s="125">
        <v>91</v>
      </c>
      <c r="G12" s="125">
        <v>61</v>
      </c>
      <c r="H12" s="132">
        <f t="shared" si="6"/>
        <v>67.032967032967022</v>
      </c>
      <c r="I12" s="119">
        <f t="shared" si="7"/>
        <v>-30</v>
      </c>
      <c r="J12" s="107"/>
      <c r="N12" s="108"/>
      <c r="O12" s="108"/>
    </row>
    <row r="13" spans="1:15" s="84" customFormat="1" ht="49.5" customHeight="1" x14ac:dyDescent="0.25">
      <c r="A13" s="98" t="s">
        <v>31</v>
      </c>
      <c r="B13" s="125">
        <v>7905</v>
      </c>
      <c r="C13" s="125">
        <v>4347</v>
      </c>
      <c r="D13" s="132">
        <f t="shared" si="4"/>
        <v>54.990512333965846</v>
      </c>
      <c r="E13" s="119">
        <f t="shared" si="5"/>
        <v>-3558</v>
      </c>
      <c r="F13" s="125">
        <v>9389</v>
      </c>
      <c r="G13" s="125">
        <v>5353</v>
      </c>
      <c r="H13" s="132">
        <f t="shared" si="6"/>
        <v>57.013526467142405</v>
      </c>
      <c r="I13" s="119">
        <f t="shared" si="7"/>
        <v>-4036</v>
      </c>
      <c r="J13" s="107"/>
      <c r="N13" s="108"/>
      <c r="O13" s="108"/>
    </row>
    <row r="14" spans="1:15" s="84" customFormat="1" ht="12.75" customHeight="1" x14ac:dyDescent="0.25">
      <c r="A14" s="211" t="s">
        <v>4</v>
      </c>
      <c r="B14" s="212"/>
      <c r="C14" s="212"/>
      <c r="D14" s="212"/>
      <c r="E14" s="212"/>
      <c r="F14" s="212"/>
      <c r="G14" s="212"/>
      <c r="H14" s="212"/>
      <c r="I14" s="212"/>
      <c r="J14" s="109"/>
    </row>
    <row r="15" spans="1:15" s="84" customFormat="1" ht="18" customHeight="1" x14ac:dyDescent="0.25">
      <c r="A15" s="213"/>
      <c r="B15" s="214"/>
      <c r="C15" s="214"/>
      <c r="D15" s="214"/>
      <c r="E15" s="214"/>
      <c r="F15" s="214"/>
      <c r="G15" s="214"/>
      <c r="H15" s="214"/>
      <c r="I15" s="214"/>
      <c r="J15" s="109"/>
    </row>
    <row r="16" spans="1:15" s="84" customFormat="1" ht="20.25" customHeight="1" x14ac:dyDescent="0.25">
      <c r="A16" s="215" t="s">
        <v>0</v>
      </c>
      <c r="B16" s="217" t="s">
        <v>63</v>
      </c>
      <c r="C16" s="217" t="s">
        <v>64</v>
      </c>
      <c r="D16" s="218" t="s">
        <v>1</v>
      </c>
      <c r="E16" s="219"/>
      <c r="F16" s="217" t="s">
        <v>63</v>
      </c>
      <c r="G16" s="217" t="s">
        <v>64</v>
      </c>
      <c r="H16" s="218" t="s">
        <v>1</v>
      </c>
      <c r="I16" s="219"/>
      <c r="J16" s="104"/>
    </row>
    <row r="17" spans="1:10" ht="27" customHeight="1" x14ac:dyDescent="0.2">
      <c r="A17" s="216"/>
      <c r="B17" s="217"/>
      <c r="C17" s="217"/>
      <c r="D17" s="18" t="s">
        <v>2</v>
      </c>
      <c r="E17" s="6" t="s">
        <v>34</v>
      </c>
      <c r="F17" s="217"/>
      <c r="G17" s="217"/>
      <c r="H17" s="18" t="s">
        <v>2</v>
      </c>
      <c r="I17" s="6" t="s">
        <v>34</v>
      </c>
      <c r="J17" s="105"/>
    </row>
    <row r="18" spans="1:10" ht="30" customHeight="1" x14ac:dyDescent="0.2">
      <c r="A18" s="98" t="s">
        <v>44</v>
      </c>
      <c r="B18" s="118">
        <v>4421</v>
      </c>
      <c r="C18" s="118">
        <v>2249</v>
      </c>
      <c r="D18" s="139">
        <f t="shared" ref="D18" si="8">C18/B18*100</f>
        <v>50.87084370052024</v>
      </c>
      <c r="E18" s="140">
        <f t="shared" ref="E18" si="9">C18-B18</f>
        <v>-2172</v>
      </c>
      <c r="F18" s="126">
        <v>4781</v>
      </c>
      <c r="G18" s="126">
        <v>2867</v>
      </c>
      <c r="H18" s="148">
        <f t="shared" ref="H18" si="10">G18/F18*100</f>
        <v>59.966534197866551</v>
      </c>
      <c r="I18" s="149">
        <f t="shared" ref="I18" si="11">G18-F18</f>
        <v>-1914</v>
      </c>
      <c r="J18" s="110"/>
    </row>
    <row r="19" spans="1:10" ht="30" customHeight="1" x14ac:dyDescent="0.2">
      <c r="A19" s="1" t="s">
        <v>84</v>
      </c>
      <c r="B19" s="118">
        <v>3794</v>
      </c>
      <c r="C19" s="118">
        <v>1391</v>
      </c>
      <c r="D19" s="139">
        <f t="shared" ref="D19:D20" si="12">C19/B19*100</f>
        <v>36.663152345809173</v>
      </c>
      <c r="E19" s="140">
        <f t="shared" ref="E19:E20" si="13">C19-B19</f>
        <v>-2403</v>
      </c>
      <c r="F19" s="126">
        <v>4404</v>
      </c>
      <c r="G19" s="126">
        <v>1949</v>
      </c>
      <c r="H19" s="148">
        <f t="shared" ref="H19:H20" si="14">G19/F19*100</f>
        <v>44.255222524977292</v>
      </c>
      <c r="I19" s="149">
        <f t="shared" ref="I19:I20" si="15">G19-F19</f>
        <v>-2455</v>
      </c>
      <c r="J19" s="110"/>
    </row>
    <row r="20" spans="1:10" ht="30" customHeight="1" x14ac:dyDescent="0.2">
      <c r="A20" s="2" t="s">
        <v>32</v>
      </c>
      <c r="B20" s="118">
        <v>3307</v>
      </c>
      <c r="C20" s="118">
        <v>787</v>
      </c>
      <c r="D20" s="139">
        <f t="shared" si="12"/>
        <v>23.79800423344421</v>
      </c>
      <c r="E20" s="140">
        <f t="shared" si="13"/>
        <v>-2520</v>
      </c>
      <c r="F20" s="126">
        <v>4006</v>
      </c>
      <c r="G20" s="126">
        <v>1015</v>
      </c>
      <c r="H20" s="148">
        <f t="shared" si="14"/>
        <v>25.336994508237641</v>
      </c>
      <c r="I20" s="149">
        <f t="shared" si="15"/>
        <v>-2991</v>
      </c>
      <c r="J20" s="111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7086614173228347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4"/>
  <sheetViews>
    <sheetView view="pageBreakPreview" zoomScale="90" zoomScaleNormal="80" zoomScaleSheetLayoutView="90" workbookViewId="0">
      <selection activeCell="H18" sqref="H18"/>
    </sheetView>
  </sheetViews>
  <sheetFormatPr defaultColWidth="9.140625" defaultRowHeight="15.75" x14ac:dyDescent="0.25"/>
  <cols>
    <col min="1" max="1" width="24.140625" style="83" customWidth="1"/>
    <col min="2" max="13" width="9.7109375" style="81" customWidth="1"/>
    <col min="14" max="25" width="7.7109375" style="81" customWidth="1"/>
    <col min="26" max="28" width="7.7109375" style="82" customWidth="1"/>
    <col min="29" max="16384" width="9.140625" style="82"/>
  </cols>
  <sheetData>
    <row r="1" spans="1:32" s="64" customFormat="1" ht="20.45" customHeight="1" x14ac:dyDescent="0.3">
      <c r="A1" s="61"/>
      <c r="B1" s="260" t="s">
        <v>39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2"/>
      <c r="AB1" s="87" t="s">
        <v>21</v>
      </c>
    </row>
    <row r="2" spans="1:32" s="64" customFormat="1" ht="20.45" customHeight="1" x14ac:dyDescent="0.2">
      <c r="B2" s="260" t="s">
        <v>73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65"/>
      <c r="O2" s="65"/>
      <c r="P2" s="65"/>
      <c r="Q2" s="65"/>
      <c r="R2" s="65"/>
      <c r="S2" s="65"/>
      <c r="T2" s="65"/>
      <c r="U2" s="65"/>
      <c r="V2" s="65"/>
      <c r="W2" s="66"/>
      <c r="X2" s="66"/>
      <c r="Y2" s="65"/>
    </row>
    <row r="3" spans="1:32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47" t="s">
        <v>7</v>
      </c>
      <c r="N3" s="67"/>
      <c r="O3" s="67"/>
      <c r="P3" s="67"/>
      <c r="Q3" s="67"/>
      <c r="R3" s="67"/>
      <c r="S3" s="68"/>
      <c r="T3" s="67"/>
      <c r="U3" s="67"/>
      <c r="V3" s="67"/>
      <c r="W3" s="69"/>
      <c r="X3" s="70"/>
      <c r="Y3" s="68"/>
      <c r="AB3" s="47" t="s">
        <v>7</v>
      </c>
    </row>
    <row r="4" spans="1:32" s="73" customFormat="1" ht="67.5" customHeight="1" x14ac:dyDescent="0.2">
      <c r="A4" s="261"/>
      <c r="B4" s="244" t="s">
        <v>45</v>
      </c>
      <c r="C4" s="245"/>
      <c r="D4" s="246"/>
      <c r="E4" s="264" t="s">
        <v>22</v>
      </c>
      <c r="F4" s="264"/>
      <c r="G4" s="264"/>
      <c r="H4" s="264" t="s">
        <v>82</v>
      </c>
      <c r="I4" s="264"/>
      <c r="J4" s="264"/>
      <c r="K4" s="264" t="s">
        <v>15</v>
      </c>
      <c r="L4" s="264"/>
      <c r="M4" s="264"/>
      <c r="N4" s="264" t="s">
        <v>20</v>
      </c>
      <c r="O4" s="264"/>
      <c r="P4" s="264"/>
      <c r="Q4" s="264" t="s">
        <v>10</v>
      </c>
      <c r="R4" s="264"/>
      <c r="S4" s="264"/>
      <c r="T4" s="265" t="s">
        <v>48</v>
      </c>
      <c r="U4" s="266"/>
      <c r="V4" s="267"/>
      <c r="W4" s="264" t="s">
        <v>17</v>
      </c>
      <c r="X4" s="264"/>
      <c r="Y4" s="264"/>
      <c r="Z4" s="263" t="s">
        <v>16</v>
      </c>
      <c r="AA4" s="263"/>
      <c r="AB4" s="263"/>
      <c r="AC4" s="71"/>
      <c r="AD4" s="72"/>
      <c r="AE4" s="72"/>
      <c r="AF4" s="72"/>
    </row>
    <row r="5" spans="1:32" s="74" customFormat="1" ht="25.15" customHeight="1" x14ac:dyDescent="0.2">
      <c r="A5" s="262"/>
      <c r="B5" s="170" t="s">
        <v>43</v>
      </c>
      <c r="C5" s="170" t="s">
        <v>46</v>
      </c>
      <c r="D5" s="177" t="s">
        <v>2</v>
      </c>
      <c r="E5" s="170" t="s">
        <v>43</v>
      </c>
      <c r="F5" s="170" t="s">
        <v>46</v>
      </c>
      <c r="G5" s="177" t="s">
        <v>2</v>
      </c>
      <c r="H5" s="170" t="s">
        <v>43</v>
      </c>
      <c r="I5" s="170" t="s">
        <v>46</v>
      </c>
      <c r="J5" s="177" t="s">
        <v>2</v>
      </c>
      <c r="K5" s="170" t="s">
        <v>43</v>
      </c>
      <c r="L5" s="170" t="s">
        <v>46</v>
      </c>
      <c r="M5" s="177" t="s">
        <v>2</v>
      </c>
      <c r="N5" s="170" t="s">
        <v>43</v>
      </c>
      <c r="O5" s="170" t="s">
        <v>46</v>
      </c>
      <c r="P5" s="177" t="s">
        <v>2</v>
      </c>
      <c r="Q5" s="170" t="s">
        <v>43</v>
      </c>
      <c r="R5" s="170" t="s">
        <v>46</v>
      </c>
      <c r="S5" s="177" t="s">
        <v>2</v>
      </c>
      <c r="T5" s="170" t="s">
        <v>43</v>
      </c>
      <c r="U5" s="170" t="s">
        <v>46</v>
      </c>
      <c r="V5" s="177" t="s">
        <v>2</v>
      </c>
      <c r="W5" s="170" t="s">
        <v>43</v>
      </c>
      <c r="X5" s="170" t="s">
        <v>46</v>
      </c>
      <c r="Y5" s="177" t="s">
        <v>2</v>
      </c>
      <c r="Z5" s="170" t="s">
        <v>43</v>
      </c>
      <c r="AA5" s="170" t="s">
        <v>46</v>
      </c>
      <c r="AB5" s="177" t="s">
        <v>2</v>
      </c>
      <c r="AC5" s="88"/>
      <c r="AD5" s="89"/>
      <c r="AE5" s="89"/>
      <c r="AF5" s="89"/>
    </row>
    <row r="6" spans="1:32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7"/>
      <c r="AD6" s="78"/>
      <c r="AE6" s="78"/>
      <c r="AF6" s="78"/>
    </row>
    <row r="7" spans="1:32" s="162" customFormat="1" ht="22.5" customHeight="1" x14ac:dyDescent="0.25">
      <c r="A7" s="117" t="s">
        <v>35</v>
      </c>
      <c r="B7" s="154">
        <f>SUM(B8:B13)</f>
        <v>10232</v>
      </c>
      <c r="C7" s="154">
        <f>SUM(C8:C13)</f>
        <v>6154</v>
      </c>
      <c r="D7" s="155">
        <f>C7/B7*100</f>
        <v>60.144644253322909</v>
      </c>
      <c r="E7" s="154">
        <f>SUM(E8:E13)</f>
        <v>8489</v>
      </c>
      <c r="F7" s="154">
        <f>SUM(F8:F13)</f>
        <v>4812</v>
      </c>
      <c r="G7" s="155">
        <f t="shared" ref="G7:G8" si="0">F7/E7*100</f>
        <v>56.685121922487923</v>
      </c>
      <c r="H7" s="154">
        <f>SUM(H8:H13)</f>
        <v>2625</v>
      </c>
      <c r="I7" s="154">
        <f>SUM(I8:I13)</f>
        <v>2404</v>
      </c>
      <c r="J7" s="155">
        <f t="shared" ref="J7:J8" si="1">I7/H7*100</f>
        <v>91.580952380952382</v>
      </c>
      <c r="K7" s="154">
        <f>SUM(K8:K13)</f>
        <v>636</v>
      </c>
      <c r="L7" s="154">
        <f>SUM(L8:L13)</f>
        <v>550</v>
      </c>
      <c r="M7" s="155">
        <f t="shared" ref="M7:M8" si="2">L7/K7*100</f>
        <v>86.477987421383645</v>
      </c>
      <c r="N7" s="154">
        <f>SUM(N8:N13)</f>
        <v>79</v>
      </c>
      <c r="O7" s="154">
        <f>SUM(O8:O13)</f>
        <v>77</v>
      </c>
      <c r="P7" s="155">
        <f t="shared" ref="P7:P13" si="3">O7/N7*100</f>
        <v>97.468354430379748</v>
      </c>
      <c r="Q7" s="154">
        <f>SUM(Q8:Q13)</f>
        <v>7905</v>
      </c>
      <c r="R7" s="154">
        <f>SUM(R8:R13)</f>
        <v>4347</v>
      </c>
      <c r="S7" s="155">
        <f t="shared" ref="S7:S8" si="4">R7/Q7*100</f>
        <v>54.990512333965846</v>
      </c>
      <c r="T7" s="154">
        <f>SUM(T8:T13)</f>
        <v>4421</v>
      </c>
      <c r="U7" s="154">
        <f>SUM(U8:U13)</f>
        <v>2249</v>
      </c>
      <c r="V7" s="155">
        <f>U7/T7*100</f>
        <v>50.87084370052024</v>
      </c>
      <c r="W7" s="154">
        <f>SUM(W8:W13)</f>
        <v>3794</v>
      </c>
      <c r="X7" s="154">
        <f>SUM(X8:X13)</f>
        <v>1391</v>
      </c>
      <c r="Y7" s="155">
        <f t="shared" ref="Y7:Y8" si="5">X7/W7*100</f>
        <v>36.663152345809173</v>
      </c>
      <c r="Z7" s="154">
        <f>SUM(Z8:Z13)</f>
        <v>3307</v>
      </c>
      <c r="AA7" s="154">
        <f>SUM(AA8:AA13)</f>
        <v>787</v>
      </c>
      <c r="AB7" s="155">
        <f t="shared" ref="AB7:AB8" si="6">AA7/Z7*100</f>
        <v>23.79800423344421</v>
      </c>
      <c r="AC7" s="160"/>
      <c r="AD7" s="161"/>
      <c r="AE7" s="161"/>
      <c r="AF7" s="161"/>
    </row>
    <row r="8" spans="1:32" s="81" customFormat="1" ht="48" customHeight="1" x14ac:dyDescent="0.25">
      <c r="A8" s="186" t="s">
        <v>51</v>
      </c>
      <c r="B8" s="150">
        <v>4912</v>
      </c>
      <c r="C8" s="195">
        <v>2525</v>
      </c>
      <c r="D8" s="155">
        <f t="shared" ref="D8" si="7">C8/B8*100</f>
        <v>51.404723127035837</v>
      </c>
      <c r="E8" s="131">
        <v>4056</v>
      </c>
      <c r="F8" s="131">
        <v>1966</v>
      </c>
      <c r="G8" s="155">
        <f t="shared" si="0"/>
        <v>48.471400394477314</v>
      </c>
      <c r="H8" s="151">
        <v>927</v>
      </c>
      <c r="I8" s="196">
        <v>848</v>
      </c>
      <c r="J8" s="155">
        <f t="shared" si="1"/>
        <v>91.477885652642925</v>
      </c>
      <c r="K8" s="131">
        <v>178</v>
      </c>
      <c r="L8" s="131">
        <v>142</v>
      </c>
      <c r="M8" s="155">
        <f t="shared" si="2"/>
        <v>79.775280898876403</v>
      </c>
      <c r="N8" s="131">
        <v>29</v>
      </c>
      <c r="O8" s="131">
        <v>53</v>
      </c>
      <c r="P8" s="155">
        <f t="shared" si="3"/>
        <v>182.75862068965517</v>
      </c>
      <c r="Q8" s="152">
        <v>3674</v>
      </c>
      <c r="R8" s="197">
        <v>1674</v>
      </c>
      <c r="S8" s="155">
        <f t="shared" si="4"/>
        <v>45.56341861731083</v>
      </c>
      <c r="T8" s="153">
        <v>2273</v>
      </c>
      <c r="U8" s="198">
        <v>932</v>
      </c>
      <c r="V8" s="155">
        <f t="shared" ref="V8" si="8">U8/T8*100</f>
        <v>41.003079630444347</v>
      </c>
      <c r="W8" s="141">
        <v>1933</v>
      </c>
      <c r="X8" s="127">
        <v>524</v>
      </c>
      <c r="Y8" s="155">
        <f t="shared" si="5"/>
        <v>27.10812209001552</v>
      </c>
      <c r="Z8" s="143">
        <v>1646</v>
      </c>
      <c r="AA8" s="127">
        <v>301</v>
      </c>
      <c r="AB8" s="155">
        <f t="shared" si="6"/>
        <v>18.286755771567435</v>
      </c>
      <c r="AC8" s="79"/>
      <c r="AD8" s="80"/>
      <c r="AE8" s="80"/>
      <c r="AF8" s="80"/>
    </row>
    <row r="9" spans="1:32" s="81" customFormat="1" ht="48" customHeight="1" x14ac:dyDescent="0.25">
      <c r="A9" s="186" t="s">
        <v>50</v>
      </c>
      <c r="B9" s="150">
        <v>199</v>
      </c>
      <c r="C9" s="195">
        <v>152</v>
      </c>
      <c r="D9" s="155">
        <f>C9/B9*100</f>
        <v>76.381909547738687</v>
      </c>
      <c r="E9" s="131">
        <v>166</v>
      </c>
      <c r="F9" s="131">
        <v>127</v>
      </c>
      <c r="G9" s="155">
        <f>F9/E9*100</f>
        <v>76.506024096385545</v>
      </c>
      <c r="H9" s="151">
        <v>94</v>
      </c>
      <c r="I9" s="196">
        <v>95</v>
      </c>
      <c r="J9" s="155">
        <f>I9/H9*100</f>
        <v>101.06382978723406</v>
      </c>
      <c r="K9" s="131">
        <v>33</v>
      </c>
      <c r="L9" s="131">
        <v>33</v>
      </c>
      <c r="M9" s="155">
        <f>L9/K9*100</f>
        <v>100</v>
      </c>
      <c r="N9" s="131">
        <v>0</v>
      </c>
      <c r="O9" s="131">
        <v>0</v>
      </c>
      <c r="P9" s="155" t="s">
        <v>42</v>
      </c>
      <c r="Q9" s="152">
        <v>148</v>
      </c>
      <c r="R9" s="197">
        <v>123</v>
      </c>
      <c r="S9" s="155">
        <f>R9/Q9*100</f>
        <v>83.108108108108098</v>
      </c>
      <c r="T9" s="153">
        <v>77</v>
      </c>
      <c r="U9" s="198">
        <v>48</v>
      </c>
      <c r="V9" s="155">
        <f>U9/T9*100</f>
        <v>62.337662337662337</v>
      </c>
      <c r="W9" s="141">
        <v>72</v>
      </c>
      <c r="X9" s="127">
        <v>34</v>
      </c>
      <c r="Y9" s="155">
        <f>X9/W9*100</f>
        <v>47.222222222222221</v>
      </c>
      <c r="Z9" s="144">
        <v>70</v>
      </c>
      <c r="AA9" s="127">
        <v>26</v>
      </c>
      <c r="AB9" s="155">
        <f>AA9/Z9*100</f>
        <v>37.142857142857146</v>
      </c>
      <c r="AC9" s="79"/>
      <c r="AD9" s="80"/>
      <c r="AE9" s="80"/>
      <c r="AF9" s="80"/>
    </row>
    <row r="10" spans="1:32" s="81" customFormat="1" ht="48" customHeight="1" x14ac:dyDescent="0.25">
      <c r="A10" s="186" t="s">
        <v>54</v>
      </c>
      <c r="B10" s="150">
        <v>238</v>
      </c>
      <c r="C10" s="195">
        <v>165</v>
      </c>
      <c r="D10" s="155">
        <f>C10/B10*100</f>
        <v>69.327731092436977</v>
      </c>
      <c r="E10" s="131">
        <v>200</v>
      </c>
      <c r="F10" s="131">
        <v>120</v>
      </c>
      <c r="G10" s="155">
        <f>F10/E10*100</f>
        <v>60</v>
      </c>
      <c r="H10" s="151">
        <v>67</v>
      </c>
      <c r="I10" s="196">
        <v>85</v>
      </c>
      <c r="J10" s="155">
        <f>I10/H10*100</f>
        <v>126.86567164179105</v>
      </c>
      <c r="K10" s="131">
        <v>14</v>
      </c>
      <c r="L10" s="131">
        <v>19</v>
      </c>
      <c r="M10" s="155">
        <f>L10/K10*100</f>
        <v>135.71428571428572</v>
      </c>
      <c r="N10" s="131">
        <v>0</v>
      </c>
      <c r="O10" s="131">
        <v>0</v>
      </c>
      <c r="P10" s="155" t="s">
        <v>42</v>
      </c>
      <c r="Q10" s="152">
        <v>189</v>
      </c>
      <c r="R10" s="197">
        <v>112</v>
      </c>
      <c r="S10" s="155">
        <f>R10/Q10*100</f>
        <v>59.259259259259252</v>
      </c>
      <c r="T10" s="153">
        <v>111</v>
      </c>
      <c r="U10" s="198">
        <v>83</v>
      </c>
      <c r="V10" s="155">
        <f>U10/T10*100</f>
        <v>74.774774774774784</v>
      </c>
      <c r="W10" s="141">
        <v>102</v>
      </c>
      <c r="X10" s="127">
        <v>48</v>
      </c>
      <c r="Y10" s="155">
        <f>X10/W10*100</f>
        <v>47.058823529411761</v>
      </c>
      <c r="Z10" s="144">
        <v>96</v>
      </c>
      <c r="AA10" s="127">
        <v>16</v>
      </c>
      <c r="AB10" s="155">
        <f>AA10/Z10*100</f>
        <v>16.666666666666664</v>
      </c>
      <c r="AC10" s="79"/>
      <c r="AD10" s="80"/>
      <c r="AE10" s="80"/>
      <c r="AF10" s="80"/>
    </row>
    <row r="11" spans="1:32" s="81" customFormat="1" ht="48" customHeight="1" x14ac:dyDescent="0.25">
      <c r="A11" s="186" t="s">
        <v>55</v>
      </c>
      <c r="B11" s="150">
        <v>858</v>
      </c>
      <c r="C11" s="195">
        <v>471</v>
      </c>
      <c r="D11" s="155">
        <f>C11/B11*100</f>
        <v>54.895104895104893</v>
      </c>
      <c r="E11" s="131">
        <v>713</v>
      </c>
      <c r="F11" s="131">
        <v>376</v>
      </c>
      <c r="G11" s="155">
        <f>F11/E11*100</f>
        <v>52.734922861150068</v>
      </c>
      <c r="H11" s="151">
        <v>260</v>
      </c>
      <c r="I11" s="196">
        <v>203</v>
      </c>
      <c r="J11" s="155">
        <f>I11/H11*100</f>
        <v>78.07692307692308</v>
      </c>
      <c r="K11" s="131">
        <v>78</v>
      </c>
      <c r="L11" s="131">
        <v>60</v>
      </c>
      <c r="M11" s="155">
        <f>L11/K11*100</f>
        <v>76.923076923076934</v>
      </c>
      <c r="N11" s="131">
        <v>0</v>
      </c>
      <c r="O11" s="131">
        <v>0</v>
      </c>
      <c r="P11" s="155" t="s">
        <v>42</v>
      </c>
      <c r="Q11" s="152">
        <v>681</v>
      </c>
      <c r="R11" s="197">
        <v>353</v>
      </c>
      <c r="S11" s="155">
        <f>R11/Q11*100</f>
        <v>51.835535976505142</v>
      </c>
      <c r="T11" s="153">
        <v>373</v>
      </c>
      <c r="U11" s="198">
        <v>180</v>
      </c>
      <c r="V11" s="155">
        <f>U11/T11*100</f>
        <v>48.257372654155496</v>
      </c>
      <c r="W11" s="141">
        <v>333</v>
      </c>
      <c r="X11" s="127">
        <v>113</v>
      </c>
      <c r="Y11" s="155">
        <f>X11/W11*100</f>
        <v>33.933933933933936</v>
      </c>
      <c r="Z11" s="143">
        <v>286</v>
      </c>
      <c r="AA11" s="127">
        <v>67</v>
      </c>
      <c r="AB11" s="155">
        <f>AA11/Z11*100</f>
        <v>23.426573426573427</v>
      </c>
      <c r="AC11" s="79"/>
      <c r="AD11" s="80"/>
      <c r="AE11" s="80"/>
      <c r="AF11" s="80"/>
    </row>
    <row r="12" spans="1:32" s="81" customFormat="1" ht="48" customHeight="1" x14ac:dyDescent="0.25">
      <c r="A12" s="186" t="s">
        <v>52</v>
      </c>
      <c r="B12" s="150">
        <v>2485</v>
      </c>
      <c r="C12" s="195">
        <v>1795</v>
      </c>
      <c r="D12" s="155">
        <f>C12/B12*100</f>
        <v>72.233400402414489</v>
      </c>
      <c r="E12" s="131">
        <v>2017</v>
      </c>
      <c r="F12" s="131">
        <v>1377</v>
      </c>
      <c r="G12" s="155">
        <f>F12/E12*100</f>
        <v>68.269707486365888</v>
      </c>
      <c r="H12" s="151">
        <v>817</v>
      </c>
      <c r="I12" s="196">
        <v>761</v>
      </c>
      <c r="J12" s="155">
        <f>I12/H12*100</f>
        <v>93.145654834761331</v>
      </c>
      <c r="K12" s="131">
        <v>224</v>
      </c>
      <c r="L12" s="131">
        <v>179</v>
      </c>
      <c r="M12" s="155">
        <f>L12/K12*100</f>
        <v>79.910714285714292</v>
      </c>
      <c r="N12" s="131">
        <v>46</v>
      </c>
      <c r="O12" s="131">
        <v>17</v>
      </c>
      <c r="P12" s="155">
        <f t="shared" si="3"/>
        <v>36.95652173913043</v>
      </c>
      <c r="Q12" s="152">
        <v>1908</v>
      </c>
      <c r="R12" s="197">
        <v>1292</v>
      </c>
      <c r="S12" s="155">
        <f>R12/Q12*100</f>
        <v>67.714884696016782</v>
      </c>
      <c r="T12" s="153">
        <v>947</v>
      </c>
      <c r="U12" s="198">
        <v>622</v>
      </c>
      <c r="V12" s="155">
        <f>U12/T12*100</f>
        <v>65.681098204857449</v>
      </c>
      <c r="W12" s="141">
        <v>776</v>
      </c>
      <c r="X12" s="127">
        <v>378</v>
      </c>
      <c r="Y12" s="155">
        <f>X12/W12*100</f>
        <v>48.711340206185568</v>
      </c>
      <c r="Z12" s="143">
        <v>689</v>
      </c>
      <c r="AA12" s="127">
        <v>241</v>
      </c>
      <c r="AB12" s="155">
        <f>AA12/Z12*100</f>
        <v>34.978229317851962</v>
      </c>
      <c r="AC12" s="79"/>
      <c r="AD12" s="80"/>
      <c r="AE12" s="80"/>
      <c r="AF12" s="80"/>
    </row>
    <row r="13" spans="1:32" s="81" customFormat="1" ht="48" customHeight="1" x14ac:dyDescent="0.25">
      <c r="A13" s="186" t="s">
        <v>53</v>
      </c>
      <c r="B13" s="150">
        <v>1540</v>
      </c>
      <c r="C13" s="195">
        <v>1046</v>
      </c>
      <c r="D13" s="155">
        <f>C13/B13*100</f>
        <v>67.922077922077918</v>
      </c>
      <c r="E13" s="131">
        <v>1337</v>
      </c>
      <c r="F13" s="131">
        <v>846</v>
      </c>
      <c r="G13" s="155">
        <f>F13/E13*100</f>
        <v>63.275991024682121</v>
      </c>
      <c r="H13" s="151">
        <v>460</v>
      </c>
      <c r="I13" s="196">
        <v>412</v>
      </c>
      <c r="J13" s="155">
        <f>I13/H13*100</f>
        <v>89.565217391304358</v>
      </c>
      <c r="K13" s="131">
        <v>109</v>
      </c>
      <c r="L13" s="131">
        <v>117</v>
      </c>
      <c r="M13" s="155">
        <f>L13/K13*100</f>
        <v>107.33944954128441</v>
      </c>
      <c r="N13" s="131">
        <v>4</v>
      </c>
      <c r="O13" s="131">
        <v>7</v>
      </c>
      <c r="P13" s="155">
        <f t="shared" si="3"/>
        <v>175</v>
      </c>
      <c r="Q13" s="152">
        <v>1305</v>
      </c>
      <c r="R13" s="197">
        <v>793</v>
      </c>
      <c r="S13" s="155">
        <f>R13/Q13*100</f>
        <v>60.766283524904217</v>
      </c>
      <c r="T13" s="153">
        <v>640</v>
      </c>
      <c r="U13" s="198">
        <v>384</v>
      </c>
      <c r="V13" s="155">
        <f>U13/T13*100</f>
        <v>60</v>
      </c>
      <c r="W13" s="141">
        <v>578</v>
      </c>
      <c r="X13" s="127">
        <v>294</v>
      </c>
      <c r="Y13" s="155">
        <f>X13/W13*100</f>
        <v>50.865051903114193</v>
      </c>
      <c r="Z13" s="143">
        <v>520</v>
      </c>
      <c r="AA13" s="127">
        <v>136</v>
      </c>
      <c r="AB13" s="155">
        <f>AA13/Z13*100</f>
        <v>26.153846153846157</v>
      </c>
      <c r="AC13" s="79"/>
      <c r="AD13" s="80"/>
      <c r="AE13" s="80"/>
      <c r="AF13" s="80"/>
    </row>
    <row r="14" spans="1:32" x14ac:dyDescent="0.25">
      <c r="C14"/>
    </row>
  </sheetData>
  <mergeCells count="12">
    <mergeCell ref="B1:M1"/>
    <mergeCell ref="B2:M2"/>
    <mergeCell ref="A4:A5"/>
    <mergeCell ref="Z4:AB4"/>
    <mergeCell ref="E4:G4"/>
    <mergeCell ref="H4:J4"/>
    <mergeCell ref="K4:M4"/>
    <mergeCell ref="N4:P4"/>
    <mergeCell ref="Q4:S4"/>
    <mergeCell ref="W4:Y4"/>
    <mergeCell ref="B4:D4"/>
    <mergeCell ref="T4:V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3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3"/>
  <sheetViews>
    <sheetView view="pageBreakPreview" zoomScale="90" zoomScaleNormal="80" zoomScaleSheetLayoutView="90" workbookViewId="0">
      <selection activeCell="R12" sqref="R12"/>
    </sheetView>
  </sheetViews>
  <sheetFormatPr defaultColWidth="9.140625" defaultRowHeight="15.75" x14ac:dyDescent="0.25"/>
  <cols>
    <col min="1" max="1" width="26" style="83" customWidth="1"/>
    <col min="2" max="13" width="9.7109375" style="81" customWidth="1"/>
    <col min="14" max="25" width="7.7109375" style="81" customWidth="1"/>
    <col min="26" max="28" width="7.7109375" style="82" customWidth="1"/>
    <col min="29" max="30" width="8.7109375" style="82" customWidth="1"/>
    <col min="31" max="16384" width="9.140625" style="82"/>
  </cols>
  <sheetData>
    <row r="1" spans="1:32" s="64" customFormat="1" ht="20.45" customHeight="1" x14ac:dyDescent="0.3">
      <c r="A1" s="61"/>
      <c r="B1" s="260" t="s">
        <v>41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2"/>
      <c r="AB1" s="87" t="s">
        <v>21</v>
      </c>
    </row>
    <row r="2" spans="1:32" s="64" customFormat="1" ht="20.45" customHeight="1" x14ac:dyDescent="0.2">
      <c r="B2" s="260" t="s">
        <v>74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65"/>
      <c r="O2" s="65"/>
      <c r="P2" s="65"/>
      <c r="Q2" s="65"/>
      <c r="R2" s="65"/>
      <c r="S2" s="65"/>
      <c r="T2" s="65"/>
      <c r="U2" s="65"/>
      <c r="V2" s="65"/>
      <c r="W2" s="66"/>
      <c r="X2" s="66"/>
      <c r="Y2" s="65"/>
    </row>
    <row r="3" spans="1:32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47" t="s">
        <v>7</v>
      </c>
      <c r="N3" s="67"/>
      <c r="O3" s="67"/>
      <c r="P3" s="67"/>
      <c r="Q3" s="67"/>
      <c r="R3" s="67"/>
      <c r="S3" s="68"/>
      <c r="T3" s="67"/>
      <c r="U3" s="67"/>
      <c r="V3" s="67"/>
      <c r="W3" s="69"/>
      <c r="X3" s="70"/>
      <c r="Y3" s="68"/>
      <c r="AB3" s="47" t="s">
        <v>7</v>
      </c>
    </row>
    <row r="4" spans="1:32" s="73" customFormat="1" ht="72" customHeight="1" x14ac:dyDescent="0.2">
      <c r="A4" s="268"/>
      <c r="B4" s="244" t="s">
        <v>49</v>
      </c>
      <c r="C4" s="245"/>
      <c r="D4" s="246"/>
      <c r="E4" s="264" t="s">
        <v>22</v>
      </c>
      <c r="F4" s="264"/>
      <c r="G4" s="264"/>
      <c r="H4" s="264" t="s">
        <v>82</v>
      </c>
      <c r="I4" s="264"/>
      <c r="J4" s="264"/>
      <c r="K4" s="264" t="s">
        <v>15</v>
      </c>
      <c r="L4" s="264"/>
      <c r="M4" s="264"/>
      <c r="N4" s="264" t="s">
        <v>20</v>
      </c>
      <c r="O4" s="264"/>
      <c r="P4" s="264"/>
      <c r="Q4" s="264" t="s">
        <v>10</v>
      </c>
      <c r="R4" s="264"/>
      <c r="S4" s="264"/>
      <c r="T4" s="265" t="s">
        <v>48</v>
      </c>
      <c r="U4" s="266"/>
      <c r="V4" s="267"/>
      <c r="W4" s="264" t="s">
        <v>17</v>
      </c>
      <c r="X4" s="264"/>
      <c r="Y4" s="264"/>
      <c r="Z4" s="263" t="s">
        <v>16</v>
      </c>
      <c r="AA4" s="263"/>
      <c r="AB4" s="263"/>
      <c r="AC4" s="71"/>
      <c r="AD4" s="72"/>
      <c r="AE4" s="72"/>
      <c r="AF4" s="72"/>
    </row>
    <row r="5" spans="1:32" s="182" customFormat="1" ht="25.15" customHeight="1" x14ac:dyDescent="0.25">
      <c r="A5" s="268"/>
      <c r="B5" s="178" t="s">
        <v>43</v>
      </c>
      <c r="C5" s="178" t="s">
        <v>46</v>
      </c>
      <c r="D5" s="179" t="s">
        <v>2</v>
      </c>
      <c r="E5" s="178" t="s">
        <v>43</v>
      </c>
      <c r="F5" s="178" t="s">
        <v>46</v>
      </c>
      <c r="G5" s="179" t="s">
        <v>2</v>
      </c>
      <c r="H5" s="178" t="s">
        <v>43</v>
      </c>
      <c r="I5" s="178" t="s">
        <v>46</v>
      </c>
      <c r="J5" s="179" t="s">
        <v>2</v>
      </c>
      <c r="K5" s="178" t="s">
        <v>43</v>
      </c>
      <c r="L5" s="178" t="s">
        <v>46</v>
      </c>
      <c r="M5" s="179" t="s">
        <v>2</v>
      </c>
      <c r="N5" s="178" t="s">
        <v>43</v>
      </c>
      <c r="O5" s="178" t="s">
        <v>46</v>
      </c>
      <c r="P5" s="179" t="s">
        <v>2</v>
      </c>
      <c r="Q5" s="178" t="s">
        <v>43</v>
      </c>
      <c r="R5" s="178" t="s">
        <v>46</v>
      </c>
      <c r="S5" s="179" t="s">
        <v>2</v>
      </c>
      <c r="T5" s="178" t="s">
        <v>43</v>
      </c>
      <c r="U5" s="178" t="s">
        <v>46</v>
      </c>
      <c r="V5" s="179" t="s">
        <v>2</v>
      </c>
      <c r="W5" s="178" t="s">
        <v>43</v>
      </c>
      <c r="X5" s="178" t="s">
        <v>46</v>
      </c>
      <c r="Y5" s="179" t="s">
        <v>2</v>
      </c>
      <c r="Z5" s="178" t="s">
        <v>43</v>
      </c>
      <c r="AA5" s="178" t="s">
        <v>46</v>
      </c>
      <c r="AB5" s="179" t="s">
        <v>2</v>
      </c>
      <c r="AC5" s="180"/>
      <c r="AD5" s="181"/>
      <c r="AE5" s="181"/>
      <c r="AF5" s="181"/>
    </row>
    <row r="6" spans="1:32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7"/>
      <c r="AD6" s="78"/>
      <c r="AE6" s="78"/>
      <c r="AF6" s="78"/>
    </row>
    <row r="7" spans="1:32" s="162" customFormat="1" ht="17.25" customHeight="1" x14ac:dyDescent="0.25">
      <c r="A7" s="117" t="s">
        <v>35</v>
      </c>
      <c r="B7" s="154">
        <f>SUM(B8:B13)</f>
        <v>11369</v>
      </c>
      <c r="C7" s="154">
        <f>SUM(C8:C13)</f>
        <v>7376</v>
      </c>
      <c r="D7" s="155">
        <f>C7/B7*100</f>
        <v>64.878177500219891</v>
      </c>
      <c r="E7" s="154">
        <f>SUM(E8:E13)</f>
        <v>9916</v>
      </c>
      <c r="F7" s="154">
        <f>SUM(F8:F13)</f>
        <v>5818</v>
      </c>
      <c r="G7" s="155">
        <f t="shared" ref="G7:G8" si="0">F7/E7*100</f>
        <v>58.672851956434044</v>
      </c>
      <c r="H7" s="154">
        <f>SUM(H8:H13)</f>
        <v>3014</v>
      </c>
      <c r="I7" s="154">
        <f>SUM(I8:I13)</f>
        <v>2788</v>
      </c>
      <c r="J7" s="155">
        <f t="shared" ref="J7:J8" si="1">I7/H7*100</f>
        <v>92.501658925016599</v>
      </c>
      <c r="K7" s="154">
        <f>SUM(K8:K13)</f>
        <v>1136</v>
      </c>
      <c r="L7" s="154">
        <f>SUM(L8:L13)</f>
        <v>665</v>
      </c>
      <c r="M7" s="155">
        <f t="shared" ref="M7:M8" si="2">L7/K7*100</f>
        <v>58.5387323943662</v>
      </c>
      <c r="N7" s="154">
        <f>SUM(N8:N13)</f>
        <v>91</v>
      </c>
      <c r="O7" s="154">
        <f>SUM(O8:O13)</f>
        <v>61</v>
      </c>
      <c r="P7" s="155">
        <f t="shared" ref="P7" si="3">O7/N7*100</f>
        <v>67.032967032967022</v>
      </c>
      <c r="Q7" s="154">
        <f>SUM(Q8:Q13)</f>
        <v>9389</v>
      </c>
      <c r="R7" s="154">
        <f>SUM(R8:R13)</f>
        <v>5353</v>
      </c>
      <c r="S7" s="155">
        <f t="shared" ref="S7:S8" si="4">R7/Q7*100</f>
        <v>57.013526467142405</v>
      </c>
      <c r="T7" s="154">
        <f>SUM(T8:T13)</f>
        <v>4781</v>
      </c>
      <c r="U7" s="154">
        <f>SUM(U8:U13)</f>
        <v>2867</v>
      </c>
      <c r="V7" s="155">
        <f>U7/T7*100</f>
        <v>59.966534197866551</v>
      </c>
      <c r="W7" s="154">
        <f>SUM(W8:W13)</f>
        <v>4404</v>
      </c>
      <c r="X7" s="154">
        <f>SUM(X8:X13)</f>
        <v>1949</v>
      </c>
      <c r="Y7" s="155">
        <f t="shared" ref="Y7:Y8" si="5">X7/W7*100</f>
        <v>44.255222524977292</v>
      </c>
      <c r="Z7" s="154">
        <f>SUM(Z8:Z13)</f>
        <v>4006</v>
      </c>
      <c r="AA7" s="154">
        <f>SUM(AA8:AA13)</f>
        <v>1015</v>
      </c>
      <c r="AB7" s="155">
        <f t="shared" ref="AB7:AB8" si="6">AA7/Z7*100</f>
        <v>25.336994508237641</v>
      </c>
      <c r="AC7" s="160"/>
      <c r="AD7" s="161"/>
      <c r="AE7" s="161"/>
      <c r="AF7" s="161"/>
    </row>
    <row r="8" spans="1:32" s="81" customFormat="1" ht="48" customHeight="1" x14ac:dyDescent="0.25">
      <c r="A8" s="186" t="s">
        <v>51</v>
      </c>
      <c r="B8" s="141">
        <v>3706</v>
      </c>
      <c r="C8" s="127">
        <v>2065</v>
      </c>
      <c r="D8" s="155">
        <f t="shared" ref="D8" si="7">C8/B8*100</f>
        <v>55.720453318942255</v>
      </c>
      <c r="E8" s="141">
        <v>3254</v>
      </c>
      <c r="F8" s="127">
        <v>1627</v>
      </c>
      <c r="G8" s="155">
        <f t="shared" si="0"/>
        <v>50</v>
      </c>
      <c r="H8" s="141">
        <v>713</v>
      </c>
      <c r="I8" s="127">
        <v>625</v>
      </c>
      <c r="J8" s="155">
        <f t="shared" si="1"/>
        <v>87.657784011220201</v>
      </c>
      <c r="K8" s="141">
        <v>295</v>
      </c>
      <c r="L8" s="127">
        <v>145</v>
      </c>
      <c r="M8" s="155">
        <f t="shared" si="2"/>
        <v>49.152542372881356</v>
      </c>
      <c r="N8" s="141">
        <v>9</v>
      </c>
      <c r="O8" s="127">
        <v>21</v>
      </c>
      <c r="P8" s="155" t="s">
        <v>90</v>
      </c>
      <c r="Q8" s="141">
        <v>3008</v>
      </c>
      <c r="R8" s="127">
        <v>1453</v>
      </c>
      <c r="S8" s="155">
        <f t="shared" si="4"/>
        <v>48.30452127659575</v>
      </c>
      <c r="T8" s="141">
        <v>1596</v>
      </c>
      <c r="U8" s="127">
        <v>765</v>
      </c>
      <c r="V8" s="155">
        <f t="shared" ref="V8" si="8">U8/T8*100</f>
        <v>47.932330827067673</v>
      </c>
      <c r="W8" s="141">
        <v>1466</v>
      </c>
      <c r="X8" s="127">
        <v>515</v>
      </c>
      <c r="Y8" s="155">
        <f t="shared" si="5"/>
        <v>35.129604365620736</v>
      </c>
      <c r="Z8" s="141">
        <v>1325</v>
      </c>
      <c r="AA8" s="127">
        <v>277</v>
      </c>
      <c r="AB8" s="155">
        <f t="shared" si="6"/>
        <v>20.90566037735849</v>
      </c>
      <c r="AC8" s="79"/>
      <c r="AD8" s="80"/>
      <c r="AE8" s="80"/>
      <c r="AF8" s="80"/>
    </row>
    <row r="9" spans="1:32" s="81" customFormat="1" ht="48" customHeight="1" x14ac:dyDescent="0.25">
      <c r="A9" s="186" t="s">
        <v>50</v>
      </c>
      <c r="B9" s="141">
        <v>612</v>
      </c>
      <c r="C9" s="127">
        <v>413</v>
      </c>
      <c r="D9" s="155">
        <f>C9/B9*100</f>
        <v>67.48366013071896</v>
      </c>
      <c r="E9" s="141">
        <v>541</v>
      </c>
      <c r="F9" s="127">
        <v>340</v>
      </c>
      <c r="G9" s="155">
        <f>F9/E9*100</f>
        <v>62.84658040665434</v>
      </c>
      <c r="H9" s="141">
        <v>136</v>
      </c>
      <c r="I9" s="127">
        <v>157</v>
      </c>
      <c r="J9" s="155">
        <f>I9/H9*100</f>
        <v>115.44117647058823</v>
      </c>
      <c r="K9" s="141">
        <v>75</v>
      </c>
      <c r="L9" s="127">
        <v>50</v>
      </c>
      <c r="M9" s="155">
        <f>L9/K9*100</f>
        <v>66.666666666666657</v>
      </c>
      <c r="N9" s="141">
        <v>0</v>
      </c>
      <c r="O9" s="127">
        <v>0</v>
      </c>
      <c r="P9" s="155" t="s">
        <v>42</v>
      </c>
      <c r="Q9" s="141">
        <v>499</v>
      </c>
      <c r="R9" s="127">
        <v>332</v>
      </c>
      <c r="S9" s="155">
        <f>R9/Q9*100</f>
        <v>66.533066132264523</v>
      </c>
      <c r="T9" s="141">
        <v>320</v>
      </c>
      <c r="U9" s="127">
        <v>208</v>
      </c>
      <c r="V9" s="155">
        <f>U9/T9*100</f>
        <v>65</v>
      </c>
      <c r="W9" s="141">
        <v>302</v>
      </c>
      <c r="X9" s="127">
        <v>156</v>
      </c>
      <c r="Y9" s="155">
        <f>X9/W9*100</f>
        <v>51.655629139072843</v>
      </c>
      <c r="Z9" s="141">
        <v>288</v>
      </c>
      <c r="AA9" s="127">
        <v>90</v>
      </c>
      <c r="AB9" s="155">
        <f>AA9/Z9*100</f>
        <v>31.25</v>
      </c>
      <c r="AC9" s="79"/>
      <c r="AD9" s="80"/>
      <c r="AE9" s="80"/>
      <c r="AF9" s="80"/>
    </row>
    <row r="10" spans="1:32" s="81" customFormat="1" ht="48" customHeight="1" x14ac:dyDescent="0.25">
      <c r="A10" s="186" t="s">
        <v>54</v>
      </c>
      <c r="B10" s="141">
        <v>1061</v>
      </c>
      <c r="C10" s="127">
        <v>841</v>
      </c>
      <c r="D10" s="155">
        <f>C10/B10*100</f>
        <v>79.264844486333658</v>
      </c>
      <c r="E10" s="141">
        <v>988</v>
      </c>
      <c r="F10" s="127">
        <v>695</v>
      </c>
      <c r="G10" s="155">
        <f>F10/E10*100</f>
        <v>70.344129554655865</v>
      </c>
      <c r="H10" s="141">
        <v>268</v>
      </c>
      <c r="I10" s="127">
        <v>269</v>
      </c>
      <c r="J10" s="155">
        <f>I10/H10*100</f>
        <v>100.37313432835822</v>
      </c>
      <c r="K10" s="141">
        <v>125</v>
      </c>
      <c r="L10" s="127">
        <v>72</v>
      </c>
      <c r="M10" s="155">
        <f>L10/K10*100</f>
        <v>57.599999999999994</v>
      </c>
      <c r="N10" s="141">
        <v>0</v>
      </c>
      <c r="O10" s="127">
        <v>10</v>
      </c>
      <c r="P10" s="155" t="s">
        <v>42</v>
      </c>
      <c r="Q10" s="141">
        <v>947</v>
      </c>
      <c r="R10" s="127">
        <v>642</v>
      </c>
      <c r="S10" s="155">
        <f>R10/Q10*100</f>
        <v>67.793030623020073</v>
      </c>
      <c r="T10" s="141">
        <v>455</v>
      </c>
      <c r="U10" s="127">
        <v>400</v>
      </c>
      <c r="V10" s="155">
        <f>U10/T10*100</f>
        <v>87.912087912087912</v>
      </c>
      <c r="W10" s="141">
        <v>438</v>
      </c>
      <c r="X10" s="127">
        <v>304</v>
      </c>
      <c r="Y10" s="155">
        <f>X10/W10*100</f>
        <v>69.406392694063925</v>
      </c>
      <c r="Z10" s="141">
        <v>406</v>
      </c>
      <c r="AA10" s="127">
        <v>125</v>
      </c>
      <c r="AB10" s="155">
        <f>AA10/Z10*100</f>
        <v>30.78817733990148</v>
      </c>
      <c r="AC10" s="79"/>
      <c r="AD10" s="80"/>
      <c r="AE10" s="80"/>
      <c r="AF10" s="80"/>
    </row>
    <row r="11" spans="1:32" s="81" customFormat="1" ht="48" customHeight="1" x14ac:dyDescent="0.25">
      <c r="A11" s="186" t="s">
        <v>55</v>
      </c>
      <c r="B11" s="141">
        <v>1279</v>
      </c>
      <c r="C11" s="127">
        <v>746</v>
      </c>
      <c r="D11" s="155">
        <f>C11/B11*100</f>
        <v>58.32681782642689</v>
      </c>
      <c r="E11" s="141">
        <v>1013</v>
      </c>
      <c r="F11" s="127">
        <v>560</v>
      </c>
      <c r="G11" s="155">
        <f>F11/E11*100</f>
        <v>55.281342546890421</v>
      </c>
      <c r="H11" s="141">
        <v>366</v>
      </c>
      <c r="I11" s="127">
        <v>322</v>
      </c>
      <c r="J11" s="155">
        <f>I11/H11*100</f>
        <v>87.978142076502735</v>
      </c>
      <c r="K11" s="141">
        <v>125</v>
      </c>
      <c r="L11" s="127">
        <v>84</v>
      </c>
      <c r="M11" s="155">
        <f>L11/K11*100</f>
        <v>67.2</v>
      </c>
      <c r="N11" s="141">
        <v>5</v>
      </c>
      <c r="O11" s="127">
        <v>0</v>
      </c>
      <c r="P11" s="155">
        <f>O11/N11*100</f>
        <v>0</v>
      </c>
      <c r="Q11" s="141">
        <v>961</v>
      </c>
      <c r="R11" s="127">
        <v>495</v>
      </c>
      <c r="S11" s="155">
        <f>R11/Q11*100</f>
        <v>51.508844953173785</v>
      </c>
      <c r="T11" s="141">
        <v>574</v>
      </c>
      <c r="U11" s="127">
        <v>304</v>
      </c>
      <c r="V11" s="155">
        <f>U11/T11*100</f>
        <v>52.961672473867594</v>
      </c>
      <c r="W11" s="141">
        <v>490</v>
      </c>
      <c r="X11" s="127">
        <v>177</v>
      </c>
      <c r="Y11" s="155">
        <f>X11/W11*100</f>
        <v>36.122448979591837</v>
      </c>
      <c r="Z11" s="141">
        <v>440</v>
      </c>
      <c r="AA11" s="127">
        <v>104</v>
      </c>
      <c r="AB11" s="155">
        <f>AA11/Z11*100</f>
        <v>23.636363636363637</v>
      </c>
      <c r="AC11" s="79"/>
      <c r="AD11" s="80"/>
      <c r="AE11" s="80"/>
      <c r="AF11" s="80"/>
    </row>
    <row r="12" spans="1:32" s="81" customFormat="1" ht="48" customHeight="1" x14ac:dyDescent="0.25">
      <c r="A12" s="186" t="s">
        <v>52</v>
      </c>
      <c r="B12" s="141">
        <v>2421</v>
      </c>
      <c r="C12" s="127">
        <v>1963</v>
      </c>
      <c r="D12" s="155">
        <f>C12/B12*100</f>
        <v>81.082197439074761</v>
      </c>
      <c r="E12" s="141">
        <v>2095</v>
      </c>
      <c r="F12" s="127">
        <v>1509</v>
      </c>
      <c r="G12" s="155">
        <f>F12/E12*100</f>
        <v>72.028639618138428</v>
      </c>
      <c r="H12" s="141">
        <v>859</v>
      </c>
      <c r="I12" s="127">
        <v>870</v>
      </c>
      <c r="J12" s="155">
        <f>I12/H12*100</f>
        <v>101.28055878928987</v>
      </c>
      <c r="K12" s="141">
        <v>232</v>
      </c>
      <c r="L12" s="127">
        <v>187</v>
      </c>
      <c r="M12" s="155">
        <f>L12/K12*100</f>
        <v>80.603448275862064</v>
      </c>
      <c r="N12" s="141">
        <v>66</v>
      </c>
      <c r="O12" s="127">
        <v>21</v>
      </c>
      <c r="P12" s="155">
        <f>O12/N12*100</f>
        <v>31.818181818181817</v>
      </c>
      <c r="Q12" s="141">
        <v>2017</v>
      </c>
      <c r="R12" s="127">
        <v>1436</v>
      </c>
      <c r="S12" s="155">
        <f>R12/Q12*100</f>
        <v>71.194843827466542</v>
      </c>
      <c r="T12" s="141">
        <v>934</v>
      </c>
      <c r="U12" s="127">
        <v>724</v>
      </c>
      <c r="V12" s="155">
        <f>U12/T12*100</f>
        <v>77.516059957173439</v>
      </c>
      <c r="W12" s="141">
        <v>878</v>
      </c>
      <c r="X12" s="127">
        <v>459</v>
      </c>
      <c r="Y12" s="155">
        <f>X12/W12*100</f>
        <v>52.277904328018224</v>
      </c>
      <c r="Z12" s="141">
        <v>800</v>
      </c>
      <c r="AA12" s="127">
        <v>261</v>
      </c>
      <c r="AB12" s="155">
        <f>AA12/Z12*100</f>
        <v>32.625</v>
      </c>
      <c r="AC12" s="79"/>
      <c r="AD12" s="80"/>
      <c r="AE12" s="80"/>
      <c r="AF12" s="80"/>
    </row>
    <row r="13" spans="1:32" s="81" customFormat="1" ht="48" customHeight="1" x14ac:dyDescent="0.25">
      <c r="A13" s="186" t="s">
        <v>53</v>
      </c>
      <c r="B13" s="141">
        <v>2290</v>
      </c>
      <c r="C13" s="127">
        <v>1348</v>
      </c>
      <c r="D13" s="155">
        <f>C13/B13*100</f>
        <v>58.864628820960696</v>
      </c>
      <c r="E13" s="141">
        <v>2025</v>
      </c>
      <c r="F13" s="127">
        <v>1087</v>
      </c>
      <c r="G13" s="155">
        <f>F13/E13*100</f>
        <v>53.679012345679013</v>
      </c>
      <c r="H13" s="141">
        <v>672</v>
      </c>
      <c r="I13" s="127">
        <v>545</v>
      </c>
      <c r="J13" s="155">
        <f>I13/H13*100</f>
        <v>81.101190476190482</v>
      </c>
      <c r="K13" s="141">
        <v>284</v>
      </c>
      <c r="L13" s="127">
        <v>127</v>
      </c>
      <c r="M13" s="155">
        <f>L13/K13*100</f>
        <v>44.718309859154928</v>
      </c>
      <c r="N13" s="141">
        <v>11</v>
      </c>
      <c r="O13" s="127">
        <v>9</v>
      </c>
      <c r="P13" s="155">
        <f>O13/N13*100</f>
        <v>81.818181818181827</v>
      </c>
      <c r="Q13" s="141">
        <v>1957</v>
      </c>
      <c r="R13" s="127">
        <v>995</v>
      </c>
      <c r="S13" s="155">
        <f>R13/Q13*100</f>
        <v>50.843127235564644</v>
      </c>
      <c r="T13" s="141">
        <v>902</v>
      </c>
      <c r="U13" s="127">
        <v>466</v>
      </c>
      <c r="V13" s="155">
        <f>U13/T13*100</f>
        <v>51.662971175166291</v>
      </c>
      <c r="W13" s="141">
        <v>830</v>
      </c>
      <c r="X13" s="127">
        <v>338</v>
      </c>
      <c r="Y13" s="155">
        <f>X13/W13*100</f>
        <v>40.722891566265062</v>
      </c>
      <c r="Z13" s="141">
        <v>747</v>
      </c>
      <c r="AA13" s="127">
        <v>158</v>
      </c>
      <c r="AB13" s="155">
        <f>AA13/Z13*100</f>
        <v>21.151271753681392</v>
      </c>
      <c r="AC13" s="79"/>
      <c r="AD13" s="80"/>
      <c r="AE13" s="80"/>
      <c r="AF13" s="80"/>
    </row>
  </sheetData>
  <mergeCells count="12">
    <mergeCell ref="A4:A5"/>
    <mergeCell ref="B1:M1"/>
    <mergeCell ref="B2:M2"/>
    <mergeCell ref="Z4:AB4"/>
    <mergeCell ref="E4:G4"/>
    <mergeCell ref="H4:J4"/>
    <mergeCell ref="K4:M4"/>
    <mergeCell ref="N4:P4"/>
    <mergeCell ref="Q4:S4"/>
    <mergeCell ref="W4:Y4"/>
    <mergeCell ref="B4:D4"/>
    <mergeCell ref="T4:V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60"/>
  <sheetViews>
    <sheetView view="pageBreakPreview" topLeftCell="I1" zoomScale="87" zoomScaleNormal="75" zoomScaleSheetLayoutView="87" workbookViewId="0">
      <selection activeCell="Q14" sqref="Q14"/>
    </sheetView>
  </sheetViews>
  <sheetFormatPr defaultRowHeight="14.25" x14ac:dyDescent="0.2"/>
  <cols>
    <col min="1" max="1" width="25.5703125" style="39" customWidth="1"/>
    <col min="2" max="3" width="10.28515625" style="39" customWidth="1"/>
    <col min="4" max="4" width="7.7109375" style="39" customWidth="1"/>
    <col min="5" max="6" width="10.28515625" style="39" customWidth="1"/>
    <col min="7" max="7" width="7.7109375" style="39" customWidth="1"/>
    <col min="8" max="9" width="10.28515625" style="39" customWidth="1"/>
    <col min="10" max="10" width="7.7109375" style="39" customWidth="1"/>
    <col min="11" max="12" width="10.28515625" style="39" customWidth="1"/>
    <col min="13" max="18" width="7.7109375" style="39" customWidth="1"/>
    <col min="19" max="19" width="6.7109375" style="39" customWidth="1"/>
    <col min="20" max="21" width="7.7109375" style="39" customWidth="1"/>
    <col min="22" max="22" width="6.7109375" style="39" customWidth="1"/>
    <col min="23" max="24" width="7.7109375" style="39" customWidth="1"/>
    <col min="25" max="25" width="6.7109375" style="39" customWidth="1"/>
    <col min="26" max="28" width="7.7109375" style="39" customWidth="1"/>
    <col min="29" max="16384" width="9.140625" style="39"/>
  </cols>
  <sheetData>
    <row r="1" spans="1:32" s="24" customFormat="1" ht="54.75" customHeight="1" x14ac:dyDescent="0.35">
      <c r="B1" s="228" t="s">
        <v>65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3"/>
      <c r="O1" s="23"/>
      <c r="P1" s="23"/>
      <c r="Q1" s="23"/>
      <c r="R1" s="23"/>
      <c r="S1" s="23"/>
      <c r="T1" s="23"/>
      <c r="U1" s="23"/>
      <c r="V1" s="112"/>
      <c r="W1" s="23"/>
      <c r="X1" s="229"/>
      <c r="Y1" s="229"/>
      <c r="Z1" s="90"/>
      <c r="AB1" s="112" t="s">
        <v>21</v>
      </c>
    </row>
    <row r="2" spans="1:32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01" t="s">
        <v>7</v>
      </c>
      <c r="N2" s="101"/>
      <c r="O2" s="25"/>
      <c r="P2" s="25"/>
      <c r="Q2" s="26"/>
      <c r="R2" s="26"/>
      <c r="S2" s="26"/>
      <c r="T2" s="26"/>
      <c r="U2" s="26"/>
      <c r="V2" s="26"/>
      <c r="X2" s="230"/>
      <c r="Y2" s="230"/>
      <c r="Z2" s="231" t="s">
        <v>7</v>
      </c>
      <c r="AA2" s="231"/>
    </row>
    <row r="3" spans="1:32" s="29" customFormat="1" ht="73.5" customHeight="1" x14ac:dyDescent="0.25">
      <c r="A3" s="232"/>
      <c r="B3" s="224" t="s">
        <v>45</v>
      </c>
      <c r="C3" s="225"/>
      <c r="D3" s="226"/>
      <c r="E3" s="227" t="s">
        <v>27</v>
      </c>
      <c r="F3" s="227"/>
      <c r="G3" s="227"/>
      <c r="H3" s="227" t="s">
        <v>76</v>
      </c>
      <c r="I3" s="227"/>
      <c r="J3" s="227"/>
      <c r="K3" s="227" t="s">
        <v>11</v>
      </c>
      <c r="L3" s="227"/>
      <c r="M3" s="227"/>
      <c r="N3" s="227" t="s">
        <v>12</v>
      </c>
      <c r="O3" s="227"/>
      <c r="P3" s="227"/>
      <c r="Q3" s="224" t="s">
        <v>10</v>
      </c>
      <c r="R3" s="225"/>
      <c r="S3" s="226"/>
      <c r="T3" s="224" t="s">
        <v>47</v>
      </c>
      <c r="U3" s="225"/>
      <c r="V3" s="226"/>
      <c r="W3" s="227" t="s">
        <v>13</v>
      </c>
      <c r="X3" s="227"/>
      <c r="Y3" s="227"/>
      <c r="Z3" s="227" t="s">
        <v>16</v>
      </c>
      <c r="AA3" s="227"/>
      <c r="AB3" s="227"/>
    </row>
    <row r="4" spans="1:32" s="30" customFormat="1" ht="37.5" customHeight="1" x14ac:dyDescent="0.25">
      <c r="A4" s="232"/>
      <c r="B4" s="169" t="s">
        <v>43</v>
      </c>
      <c r="C4" s="169" t="s">
        <v>46</v>
      </c>
      <c r="D4" s="168" t="s">
        <v>2</v>
      </c>
      <c r="E4" s="169" t="s">
        <v>43</v>
      </c>
      <c r="F4" s="169" t="s">
        <v>46</v>
      </c>
      <c r="G4" s="168" t="s">
        <v>2</v>
      </c>
      <c r="H4" s="169" t="s">
        <v>43</v>
      </c>
      <c r="I4" s="169" t="s">
        <v>46</v>
      </c>
      <c r="J4" s="168" t="s">
        <v>2</v>
      </c>
      <c r="K4" s="169" t="s">
        <v>43</v>
      </c>
      <c r="L4" s="169" t="s">
        <v>46</v>
      </c>
      <c r="M4" s="168" t="s">
        <v>2</v>
      </c>
      <c r="N4" s="169" t="s">
        <v>43</v>
      </c>
      <c r="O4" s="169" t="s">
        <v>46</v>
      </c>
      <c r="P4" s="168" t="s">
        <v>2</v>
      </c>
      <c r="Q4" s="169" t="s">
        <v>43</v>
      </c>
      <c r="R4" s="169" t="s">
        <v>46</v>
      </c>
      <c r="S4" s="168" t="s">
        <v>2</v>
      </c>
      <c r="T4" s="169" t="s">
        <v>43</v>
      </c>
      <c r="U4" s="169" t="s">
        <v>46</v>
      </c>
      <c r="V4" s="168" t="s">
        <v>2</v>
      </c>
      <c r="W4" s="169" t="s">
        <v>43</v>
      </c>
      <c r="X4" s="169" t="s">
        <v>46</v>
      </c>
      <c r="Y4" s="168" t="s">
        <v>2</v>
      </c>
      <c r="Z4" s="169" t="s">
        <v>43</v>
      </c>
      <c r="AA4" s="169" t="s">
        <v>46</v>
      </c>
      <c r="AB4" s="168" t="s">
        <v>2</v>
      </c>
    </row>
    <row r="5" spans="1:32" s="93" customFormat="1" ht="11.25" customHeight="1" x14ac:dyDescent="0.2">
      <c r="A5" s="91" t="s">
        <v>3</v>
      </c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2">
        <v>16</v>
      </c>
      <c r="R5" s="92">
        <v>17</v>
      </c>
      <c r="S5" s="92">
        <v>18</v>
      </c>
      <c r="T5" s="92">
        <v>19</v>
      </c>
      <c r="U5" s="92">
        <v>20</v>
      </c>
      <c r="V5" s="92">
        <v>21</v>
      </c>
      <c r="W5" s="92">
        <v>22</v>
      </c>
      <c r="X5" s="92">
        <v>23</v>
      </c>
      <c r="Y5" s="92">
        <v>24</v>
      </c>
      <c r="Z5" s="92">
        <v>25</v>
      </c>
      <c r="AA5" s="92">
        <v>26</v>
      </c>
      <c r="AB5" s="92">
        <v>27</v>
      </c>
    </row>
    <row r="6" spans="1:32" s="157" customFormat="1" ht="18" customHeight="1" x14ac:dyDescent="0.25">
      <c r="A6" s="117" t="s">
        <v>35</v>
      </c>
      <c r="B6" s="116">
        <f>SUM(B7:B12)</f>
        <v>3671</v>
      </c>
      <c r="C6" s="116">
        <f>SUM(C7:C12)</f>
        <v>2427</v>
      </c>
      <c r="D6" s="184">
        <f>C6/B6*100</f>
        <v>66.112775810405893</v>
      </c>
      <c r="E6" s="133">
        <f>SUM(E7:E12)</f>
        <v>3582</v>
      </c>
      <c r="F6" s="133">
        <f>SUM(F7:F12)</f>
        <v>2344</v>
      </c>
      <c r="G6" s="134">
        <f>F6/E6*100</f>
        <v>65.438302624232264</v>
      </c>
      <c r="H6" s="133">
        <f>SUM(H7:H12)</f>
        <v>501</v>
      </c>
      <c r="I6" s="133">
        <f>SUM(I7:I12)</f>
        <v>507</v>
      </c>
      <c r="J6" s="134">
        <f t="shared" ref="J6:J7" si="0">I6/H6*100</f>
        <v>101.19760479041918</v>
      </c>
      <c r="K6" s="133">
        <f>SUM(K7:K12)</f>
        <v>218</v>
      </c>
      <c r="L6" s="133">
        <f>SUM(L7:L12)</f>
        <v>165</v>
      </c>
      <c r="M6" s="134">
        <f>L6/K6*100</f>
        <v>75.688073394495419</v>
      </c>
      <c r="N6" s="133">
        <f>SUM(N7:N12)</f>
        <v>14</v>
      </c>
      <c r="O6" s="133">
        <f>SUM(O7:O12)</f>
        <v>21</v>
      </c>
      <c r="P6" s="134">
        <f>O6/N6*100</f>
        <v>150</v>
      </c>
      <c r="Q6" s="133">
        <f>SUM(Q7:Q12)</f>
        <v>3346</v>
      </c>
      <c r="R6" s="133">
        <f>SUM(R7:R12)</f>
        <v>2158</v>
      </c>
      <c r="S6" s="134">
        <f>R6/Q6*100</f>
        <v>64.494919306634785</v>
      </c>
      <c r="T6" s="133">
        <f>SUM(T7:T12)</f>
        <v>1595</v>
      </c>
      <c r="U6" s="133">
        <f>SUM(U7:U12)</f>
        <v>898</v>
      </c>
      <c r="V6" s="134">
        <f>U6/T6*100</f>
        <v>56.300940438871471</v>
      </c>
      <c r="W6" s="133">
        <f>SUM(W7:W12)</f>
        <v>1576</v>
      </c>
      <c r="X6" s="133">
        <f>SUM(X7:X12)</f>
        <v>869</v>
      </c>
      <c r="Y6" s="134">
        <f>X6/W6*100</f>
        <v>55.139593908629436</v>
      </c>
      <c r="Z6" s="133">
        <f>SUM(Z7:Z12)</f>
        <v>1428</v>
      </c>
      <c r="AA6" s="133">
        <f>SUM(AA7:AA12)</f>
        <v>496</v>
      </c>
      <c r="AB6" s="134">
        <f>AA6/Z6*100</f>
        <v>34.733893557422967</v>
      </c>
      <c r="AC6" s="156"/>
      <c r="AF6" s="158"/>
    </row>
    <row r="7" spans="1:32" s="38" customFormat="1" ht="48" customHeight="1" x14ac:dyDescent="0.25">
      <c r="A7" s="186" t="s">
        <v>51</v>
      </c>
      <c r="B7" s="127">
        <v>1550</v>
      </c>
      <c r="C7" s="127">
        <v>875</v>
      </c>
      <c r="D7" s="184">
        <f t="shared" ref="D7" si="1">C7/B7*100</f>
        <v>56.451612903225815</v>
      </c>
      <c r="E7" s="135">
        <v>1509</v>
      </c>
      <c r="F7" s="127">
        <v>852</v>
      </c>
      <c r="G7" s="134">
        <f t="shared" ref="G7" si="2">F7/E7*100</f>
        <v>56.461232604373755</v>
      </c>
      <c r="H7" s="136">
        <v>128</v>
      </c>
      <c r="I7" s="127">
        <v>131</v>
      </c>
      <c r="J7" s="134">
        <f t="shared" si="0"/>
        <v>102.34375</v>
      </c>
      <c r="K7" s="135">
        <v>49</v>
      </c>
      <c r="L7" s="127">
        <v>35</v>
      </c>
      <c r="M7" s="134">
        <f t="shared" ref="M7" si="3">L7/K7*100</f>
        <v>71.428571428571431</v>
      </c>
      <c r="N7" s="135">
        <v>7</v>
      </c>
      <c r="O7" s="127">
        <v>14</v>
      </c>
      <c r="P7" s="134" t="s">
        <v>85</v>
      </c>
      <c r="Q7" s="137">
        <v>1387</v>
      </c>
      <c r="R7" s="127">
        <v>754</v>
      </c>
      <c r="S7" s="134">
        <f t="shared" ref="S7" si="4">R7/Q7*100</f>
        <v>54.361932227829847</v>
      </c>
      <c r="T7" s="135">
        <v>709</v>
      </c>
      <c r="U7" s="127">
        <v>282</v>
      </c>
      <c r="V7" s="134">
        <f t="shared" ref="V7" si="5">U7/T7*100</f>
        <v>39.774330042313117</v>
      </c>
      <c r="W7" s="135">
        <v>700</v>
      </c>
      <c r="X7" s="127">
        <v>273</v>
      </c>
      <c r="Y7" s="134">
        <f t="shared" ref="Y7" si="6">X7/W7*100</f>
        <v>39</v>
      </c>
      <c r="Z7" s="135">
        <v>623</v>
      </c>
      <c r="AA7" s="127">
        <v>163</v>
      </c>
      <c r="AB7" s="134">
        <f t="shared" ref="AB7" si="7">AA7/Z7*100</f>
        <v>26.163723916532906</v>
      </c>
      <c r="AC7" s="34"/>
      <c r="AD7" s="36"/>
    </row>
    <row r="8" spans="1:32" s="37" customFormat="1" ht="48" customHeight="1" x14ac:dyDescent="0.25">
      <c r="A8" s="186" t="s">
        <v>50</v>
      </c>
      <c r="B8" s="127">
        <v>131</v>
      </c>
      <c r="C8" s="127">
        <v>98</v>
      </c>
      <c r="D8" s="184">
        <f>C8/B8*100</f>
        <v>74.809160305343511</v>
      </c>
      <c r="E8" s="135">
        <v>128</v>
      </c>
      <c r="F8" s="127">
        <v>95</v>
      </c>
      <c r="G8" s="134">
        <f>F8/E8*100</f>
        <v>74.21875</v>
      </c>
      <c r="H8" s="136">
        <v>19</v>
      </c>
      <c r="I8" s="127">
        <v>25</v>
      </c>
      <c r="J8" s="134">
        <f>I8/H8*100</f>
        <v>131.57894736842107</v>
      </c>
      <c r="K8" s="135">
        <v>13</v>
      </c>
      <c r="L8" s="127">
        <v>13</v>
      </c>
      <c r="M8" s="134">
        <f>L8/K8*100</f>
        <v>100</v>
      </c>
      <c r="N8" s="135">
        <v>0</v>
      </c>
      <c r="O8" s="127">
        <v>0</v>
      </c>
      <c r="P8" s="134" t="s">
        <v>42</v>
      </c>
      <c r="Q8" s="137">
        <v>113</v>
      </c>
      <c r="R8" s="127">
        <v>88</v>
      </c>
      <c r="S8" s="134">
        <f>R8/Q8*100</f>
        <v>77.876106194690266</v>
      </c>
      <c r="T8" s="135">
        <v>57</v>
      </c>
      <c r="U8" s="127">
        <v>37</v>
      </c>
      <c r="V8" s="134">
        <f>U8/T8*100</f>
        <v>64.912280701754383</v>
      </c>
      <c r="W8" s="135">
        <v>56</v>
      </c>
      <c r="X8" s="127">
        <v>34</v>
      </c>
      <c r="Y8" s="134">
        <f>X8/W8*100</f>
        <v>60.714285714285708</v>
      </c>
      <c r="Z8" s="135">
        <v>52</v>
      </c>
      <c r="AA8" s="127">
        <v>22</v>
      </c>
      <c r="AB8" s="134">
        <f>AA8/Z8*100</f>
        <v>42.307692307692307</v>
      </c>
      <c r="AC8" s="34"/>
      <c r="AD8" s="36"/>
    </row>
    <row r="9" spans="1:32" s="37" customFormat="1" ht="48" customHeight="1" x14ac:dyDescent="0.25">
      <c r="A9" s="186" t="s">
        <v>54</v>
      </c>
      <c r="B9" s="127">
        <v>247</v>
      </c>
      <c r="C9" s="127">
        <v>203</v>
      </c>
      <c r="D9" s="184">
        <f>C9/B9*100</f>
        <v>82.186234817813769</v>
      </c>
      <c r="E9" s="135">
        <v>242</v>
      </c>
      <c r="F9" s="127">
        <v>199</v>
      </c>
      <c r="G9" s="134">
        <f>F9/E9*100</f>
        <v>82.231404958677686</v>
      </c>
      <c r="H9" s="136">
        <v>32</v>
      </c>
      <c r="I9" s="127">
        <v>33</v>
      </c>
      <c r="J9" s="134">
        <f>I9/H9*100</f>
        <v>103.125</v>
      </c>
      <c r="K9" s="135">
        <v>19</v>
      </c>
      <c r="L9" s="127">
        <v>7</v>
      </c>
      <c r="M9" s="134">
        <f>L9/K9*100</f>
        <v>36.84210526315789</v>
      </c>
      <c r="N9" s="135">
        <v>0</v>
      </c>
      <c r="O9" s="127">
        <v>0</v>
      </c>
      <c r="P9" s="134" t="s">
        <v>42</v>
      </c>
      <c r="Q9" s="137">
        <v>226</v>
      </c>
      <c r="R9" s="127">
        <v>185</v>
      </c>
      <c r="S9" s="134">
        <f>R9/Q9*100</f>
        <v>81.858407079646028</v>
      </c>
      <c r="T9" s="135">
        <v>113</v>
      </c>
      <c r="U9" s="127">
        <v>104</v>
      </c>
      <c r="V9" s="134">
        <f>U9/T9*100</f>
        <v>92.035398230088489</v>
      </c>
      <c r="W9" s="135">
        <v>112</v>
      </c>
      <c r="X9" s="127">
        <v>103</v>
      </c>
      <c r="Y9" s="134">
        <f>X9/W9*100</f>
        <v>91.964285714285708</v>
      </c>
      <c r="Z9" s="135">
        <v>106</v>
      </c>
      <c r="AA9" s="127">
        <v>45</v>
      </c>
      <c r="AB9" s="134">
        <f>AA9/Z9*100</f>
        <v>42.452830188679243</v>
      </c>
      <c r="AC9" s="34"/>
      <c r="AD9" s="36"/>
    </row>
    <row r="10" spans="1:32" s="37" customFormat="1" ht="48" customHeight="1" x14ac:dyDescent="0.25">
      <c r="A10" s="186" t="s">
        <v>55</v>
      </c>
      <c r="B10" s="127">
        <v>263</v>
      </c>
      <c r="C10" s="127">
        <v>164</v>
      </c>
      <c r="D10" s="184">
        <f>C10/B10*100</f>
        <v>62.357414448669203</v>
      </c>
      <c r="E10" s="135">
        <v>252</v>
      </c>
      <c r="F10" s="127">
        <v>153</v>
      </c>
      <c r="G10" s="134">
        <f>F10/E10*100</f>
        <v>60.714285714285708</v>
      </c>
      <c r="H10" s="135">
        <v>51</v>
      </c>
      <c r="I10" s="127">
        <v>51</v>
      </c>
      <c r="J10" s="134">
        <f>I10/H10*100</f>
        <v>100</v>
      </c>
      <c r="K10" s="135">
        <v>22</v>
      </c>
      <c r="L10" s="127">
        <v>20</v>
      </c>
      <c r="M10" s="134">
        <f>L10/K10*100</f>
        <v>90.909090909090907</v>
      </c>
      <c r="N10" s="135">
        <v>2</v>
      </c>
      <c r="O10" s="127">
        <v>0</v>
      </c>
      <c r="P10" s="134">
        <f t="shared" ref="P10:P11" si="8">O10/N10*100</f>
        <v>0</v>
      </c>
      <c r="Q10" s="137">
        <v>238</v>
      </c>
      <c r="R10" s="127">
        <v>143</v>
      </c>
      <c r="S10" s="134">
        <f>R10/Q10*100</f>
        <v>60.084033613445378</v>
      </c>
      <c r="T10" s="135">
        <v>108</v>
      </c>
      <c r="U10" s="127">
        <v>62</v>
      </c>
      <c r="V10" s="134">
        <f>U10/T10*100</f>
        <v>57.407407407407405</v>
      </c>
      <c r="W10" s="135">
        <v>104</v>
      </c>
      <c r="X10" s="127">
        <v>57</v>
      </c>
      <c r="Y10" s="134">
        <f>X10/W10*100</f>
        <v>54.807692307692314</v>
      </c>
      <c r="Z10" s="135">
        <v>91</v>
      </c>
      <c r="AA10" s="127">
        <v>33</v>
      </c>
      <c r="AB10" s="134">
        <f>AA10/Z10*100</f>
        <v>36.263736263736263</v>
      </c>
      <c r="AC10" s="34"/>
      <c r="AD10" s="36"/>
    </row>
    <row r="11" spans="1:32" s="37" customFormat="1" ht="48" customHeight="1" x14ac:dyDescent="0.25">
      <c r="A11" s="186" t="s">
        <v>52</v>
      </c>
      <c r="B11" s="127">
        <v>873</v>
      </c>
      <c r="C11" s="127">
        <v>699</v>
      </c>
      <c r="D11" s="184">
        <f>C11/B11*100</f>
        <v>80.06872852233677</v>
      </c>
      <c r="E11" s="135">
        <v>854</v>
      </c>
      <c r="F11" s="127">
        <v>678</v>
      </c>
      <c r="G11" s="134">
        <f>F11/E11*100</f>
        <v>79.391100702576111</v>
      </c>
      <c r="H11" s="136">
        <v>180</v>
      </c>
      <c r="I11" s="127">
        <v>177</v>
      </c>
      <c r="J11" s="134">
        <f>I11/H11*100</f>
        <v>98.333333333333329</v>
      </c>
      <c r="K11" s="135">
        <v>75</v>
      </c>
      <c r="L11" s="127">
        <v>66</v>
      </c>
      <c r="M11" s="134">
        <f>L11/K11*100</f>
        <v>88</v>
      </c>
      <c r="N11" s="135">
        <v>5</v>
      </c>
      <c r="O11" s="127">
        <v>7</v>
      </c>
      <c r="P11" s="134">
        <f t="shared" si="8"/>
        <v>140</v>
      </c>
      <c r="Q11" s="137">
        <v>807</v>
      </c>
      <c r="R11" s="127">
        <v>640</v>
      </c>
      <c r="S11" s="134">
        <f>R11/Q11*100</f>
        <v>79.306071871127642</v>
      </c>
      <c r="T11" s="135">
        <v>360</v>
      </c>
      <c r="U11" s="127">
        <v>255</v>
      </c>
      <c r="V11" s="134">
        <f>U11/T11*100</f>
        <v>70.833333333333343</v>
      </c>
      <c r="W11" s="135">
        <v>358</v>
      </c>
      <c r="X11" s="127">
        <v>248</v>
      </c>
      <c r="Y11" s="134">
        <f>X11/W11*100</f>
        <v>69.273743016759781</v>
      </c>
      <c r="Z11" s="135">
        <v>329</v>
      </c>
      <c r="AA11" s="127">
        <v>152</v>
      </c>
      <c r="AB11" s="134">
        <f>AA11/Z11*100</f>
        <v>46.200607902735563</v>
      </c>
      <c r="AC11" s="34"/>
      <c r="AD11" s="36"/>
    </row>
    <row r="12" spans="1:32" s="37" customFormat="1" ht="48" customHeight="1" x14ac:dyDescent="0.25">
      <c r="A12" s="186" t="s">
        <v>53</v>
      </c>
      <c r="B12" s="127">
        <v>607</v>
      </c>
      <c r="C12" s="127">
        <v>388</v>
      </c>
      <c r="D12" s="184">
        <f>C12/B12*100</f>
        <v>63.920922570016472</v>
      </c>
      <c r="E12" s="135">
        <v>597</v>
      </c>
      <c r="F12" s="127">
        <v>367</v>
      </c>
      <c r="G12" s="134">
        <f>F12/E12*100</f>
        <v>61.47403685092128</v>
      </c>
      <c r="H12" s="135">
        <v>91</v>
      </c>
      <c r="I12" s="127">
        <v>90</v>
      </c>
      <c r="J12" s="134">
        <f>I12/H12*100</f>
        <v>98.901098901098905</v>
      </c>
      <c r="K12" s="135">
        <v>40</v>
      </c>
      <c r="L12" s="127">
        <v>24</v>
      </c>
      <c r="M12" s="134">
        <f>L12/K12*100</f>
        <v>60</v>
      </c>
      <c r="N12" s="135">
        <v>0</v>
      </c>
      <c r="O12" s="127">
        <v>0</v>
      </c>
      <c r="P12" s="134" t="s">
        <v>42</v>
      </c>
      <c r="Q12" s="137">
        <v>575</v>
      </c>
      <c r="R12" s="127">
        <v>348</v>
      </c>
      <c r="S12" s="134">
        <f>R12/Q12*100</f>
        <v>60.521739130434781</v>
      </c>
      <c r="T12" s="135">
        <v>248</v>
      </c>
      <c r="U12" s="127">
        <v>158</v>
      </c>
      <c r="V12" s="134">
        <f>U12/T12*100</f>
        <v>63.70967741935484</v>
      </c>
      <c r="W12" s="135">
        <v>246</v>
      </c>
      <c r="X12" s="127">
        <v>154</v>
      </c>
      <c r="Y12" s="134">
        <f>X12/W12*100</f>
        <v>62.601626016260155</v>
      </c>
      <c r="Z12" s="135">
        <v>227</v>
      </c>
      <c r="AA12" s="127">
        <v>81</v>
      </c>
      <c r="AB12" s="134">
        <f>AA12/Z12*100</f>
        <v>35.682819383259911</v>
      </c>
      <c r="AC12" s="34"/>
      <c r="AD12" s="36"/>
    </row>
    <row r="14" spans="1:32" x14ac:dyDescent="0.2"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32" x14ac:dyDescent="0.2"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32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</sheetData>
  <mergeCells count="14">
    <mergeCell ref="A3:A4"/>
    <mergeCell ref="B3:D3"/>
    <mergeCell ref="E3:G3"/>
    <mergeCell ref="H3:J3"/>
    <mergeCell ref="K3:M3"/>
    <mergeCell ref="Q3:S3"/>
    <mergeCell ref="T3:V3"/>
    <mergeCell ref="W3:Y3"/>
    <mergeCell ref="Z3:AB3"/>
    <mergeCell ref="B1:M1"/>
    <mergeCell ref="X1:Y1"/>
    <mergeCell ref="X2:Y2"/>
    <mergeCell ref="Z2:AA2"/>
    <mergeCell ref="N3:P3"/>
  </mergeCells>
  <pageMargins left="0.39370078740157483" right="0.39370078740157483" top="0.5511811023622047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"/>
  <sheetViews>
    <sheetView view="pageBreakPreview" zoomScale="80" zoomScaleNormal="70" zoomScaleSheetLayoutView="80" workbookViewId="0">
      <selection activeCell="B17" sqref="B17:C17"/>
    </sheetView>
  </sheetViews>
  <sheetFormatPr defaultColWidth="8" defaultRowHeight="12.75" x14ac:dyDescent="0.2"/>
  <cols>
    <col min="1" max="1" width="63.140625" style="3" customWidth="1"/>
    <col min="2" max="3" width="21.710937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21" t="s">
        <v>36</v>
      </c>
      <c r="B1" s="221"/>
      <c r="C1" s="221"/>
      <c r="D1" s="221"/>
      <c r="E1" s="221"/>
    </row>
    <row r="2" spans="1:11" s="4" customFormat="1" ht="23.25" customHeight="1" x14ac:dyDescent="0.25">
      <c r="A2" s="215" t="s">
        <v>0</v>
      </c>
      <c r="B2" s="222" t="s">
        <v>61</v>
      </c>
      <c r="C2" s="222" t="s">
        <v>62</v>
      </c>
      <c r="D2" s="218" t="s">
        <v>1</v>
      </c>
      <c r="E2" s="219"/>
    </row>
    <row r="3" spans="1:11" s="4" customFormat="1" ht="34.5" customHeight="1" x14ac:dyDescent="0.25">
      <c r="A3" s="216"/>
      <c r="B3" s="223"/>
      <c r="C3" s="223"/>
      <c r="D3" s="5" t="s">
        <v>2</v>
      </c>
      <c r="E3" s="6" t="s">
        <v>37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44</v>
      </c>
      <c r="B5" s="125">
        <v>1147</v>
      </c>
      <c r="C5" s="125">
        <v>820</v>
      </c>
      <c r="D5" s="11">
        <f t="shared" ref="D5" si="0">C5/B5*100</f>
        <v>71.49084568439406</v>
      </c>
      <c r="E5" s="121">
        <f t="shared" ref="E5" si="1">C5-B5</f>
        <v>-327</v>
      </c>
      <c r="F5" s="122"/>
      <c r="K5" s="12"/>
    </row>
    <row r="6" spans="1:11" s="4" customFormat="1" ht="30" customHeight="1" x14ac:dyDescent="0.25">
      <c r="A6" s="10" t="s">
        <v>83</v>
      </c>
      <c r="B6" s="125">
        <v>1133</v>
      </c>
      <c r="C6" s="125">
        <v>799</v>
      </c>
      <c r="D6" s="11">
        <f t="shared" ref="D6:D10" si="2">C6/B6*100</f>
        <v>70.520741394527803</v>
      </c>
      <c r="E6" s="121">
        <f t="shared" ref="E6:E10" si="3">C6-B6</f>
        <v>-334</v>
      </c>
      <c r="F6" s="123"/>
      <c r="K6" s="12"/>
    </row>
    <row r="7" spans="1:11" s="4" customFormat="1" ht="30" customHeight="1" x14ac:dyDescent="0.25">
      <c r="A7" s="13" t="s">
        <v>75</v>
      </c>
      <c r="B7" s="125">
        <v>161</v>
      </c>
      <c r="C7" s="125">
        <v>172</v>
      </c>
      <c r="D7" s="11">
        <f t="shared" si="2"/>
        <v>106.83229813664596</v>
      </c>
      <c r="E7" s="121">
        <f t="shared" si="3"/>
        <v>11</v>
      </c>
      <c r="F7" s="123"/>
      <c r="K7" s="12"/>
    </row>
    <row r="8" spans="1:11" s="4" customFormat="1" ht="30" customHeight="1" x14ac:dyDescent="0.25">
      <c r="A8" s="14" t="s">
        <v>30</v>
      </c>
      <c r="B8" s="125">
        <v>54</v>
      </c>
      <c r="C8" s="125">
        <v>44</v>
      </c>
      <c r="D8" s="11">
        <f t="shared" si="2"/>
        <v>81.481481481481481</v>
      </c>
      <c r="E8" s="121">
        <f t="shared" si="3"/>
        <v>-10</v>
      </c>
      <c r="F8" s="123"/>
      <c r="K8" s="12"/>
    </row>
    <row r="9" spans="1:11" s="4" customFormat="1" ht="45.75" customHeight="1" x14ac:dyDescent="0.25">
      <c r="A9" s="14" t="s">
        <v>26</v>
      </c>
      <c r="B9" s="125">
        <v>7</v>
      </c>
      <c r="C9" s="125">
        <v>6</v>
      </c>
      <c r="D9" s="11">
        <f t="shared" ref="D9" si="4">C9/B9*100</f>
        <v>85.714285714285708</v>
      </c>
      <c r="E9" s="121">
        <f t="shared" ref="E9" si="5">C9-B9</f>
        <v>-1</v>
      </c>
      <c r="F9" s="123"/>
      <c r="K9" s="12"/>
    </row>
    <row r="10" spans="1:11" s="4" customFormat="1" ht="49.5" customHeight="1" x14ac:dyDescent="0.25">
      <c r="A10" s="14" t="s">
        <v>31</v>
      </c>
      <c r="B10" s="125">
        <v>1058</v>
      </c>
      <c r="C10" s="125">
        <v>734</v>
      </c>
      <c r="D10" s="11">
        <f t="shared" si="2"/>
        <v>69.376181474480148</v>
      </c>
      <c r="E10" s="121">
        <f t="shared" si="3"/>
        <v>-324</v>
      </c>
      <c r="F10" s="123"/>
      <c r="K10" s="12"/>
    </row>
    <row r="11" spans="1:11" s="4" customFormat="1" ht="12.75" customHeight="1" x14ac:dyDescent="0.25">
      <c r="A11" s="211" t="s">
        <v>4</v>
      </c>
      <c r="B11" s="212"/>
      <c r="C11" s="212"/>
      <c r="D11" s="212"/>
      <c r="E11" s="212"/>
      <c r="K11" s="12"/>
    </row>
    <row r="12" spans="1:11" s="4" customFormat="1" ht="15" customHeight="1" x14ac:dyDescent="0.25">
      <c r="A12" s="213"/>
      <c r="B12" s="214"/>
      <c r="C12" s="214"/>
      <c r="D12" s="214"/>
      <c r="E12" s="214"/>
      <c r="K12" s="12"/>
    </row>
    <row r="13" spans="1:11" s="4" customFormat="1" ht="20.25" customHeight="1" x14ac:dyDescent="0.25">
      <c r="A13" s="215" t="s">
        <v>0</v>
      </c>
      <c r="B13" s="217" t="s">
        <v>63</v>
      </c>
      <c r="C13" s="217" t="s">
        <v>64</v>
      </c>
      <c r="D13" s="218" t="s">
        <v>1</v>
      </c>
      <c r="E13" s="219"/>
      <c r="K13" s="12"/>
    </row>
    <row r="14" spans="1:11" ht="35.25" customHeight="1" x14ac:dyDescent="0.2">
      <c r="A14" s="216"/>
      <c r="B14" s="217"/>
      <c r="C14" s="217"/>
      <c r="D14" s="5" t="s">
        <v>2</v>
      </c>
      <c r="E14" s="6" t="s">
        <v>34</v>
      </c>
      <c r="K14" s="12"/>
    </row>
    <row r="15" spans="1:11" ht="30" customHeight="1" x14ac:dyDescent="0.2">
      <c r="A15" s="10" t="s">
        <v>44</v>
      </c>
      <c r="B15" s="128">
        <v>588</v>
      </c>
      <c r="C15" s="128">
        <v>300</v>
      </c>
      <c r="D15" s="139">
        <f t="shared" ref="D15" si="6">C15/B15*100</f>
        <v>51.020408163265309</v>
      </c>
      <c r="E15" s="140">
        <f t="shared" ref="E15" si="7">C15-B15</f>
        <v>-288</v>
      </c>
      <c r="K15" s="12"/>
    </row>
    <row r="16" spans="1:11" ht="30" customHeight="1" x14ac:dyDescent="0.2">
      <c r="A16" s="1" t="s">
        <v>84</v>
      </c>
      <c r="B16" s="128">
        <v>581</v>
      </c>
      <c r="C16" s="128">
        <v>282</v>
      </c>
      <c r="D16" s="139">
        <f t="shared" ref="D16:D17" si="8">C16/B16*100</f>
        <v>48.537005163511189</v>
      </c>
      <c r="E16" s="140">
        <f t="shared" ref="E16:E17" si="9">C16-B16</f>
        <v>-299</v>
      </c>
      <c r="K16" s="12"/>
    </row>
    <row r="17" spans="1:11" ht="30" customHeight="1" x14ac:dyDescent="0.2">
      <c r="A17" s="1" t="s">
        <v>32</v>
      </c>
      <c r="B17" s="128">
        <v>537</v>
      </c>
      <c r="C17" s="128">
        <v>154</v>
      </c>
      <c r="D17" s="139">
        <f t="shared" si="8"/>
        <v>28.677839851024206</v>
      </c>
      <c r="E17" s="140">
        <f t="shared" si="9"/>
        <v>-383</v>
      </c>
      <c r="K17" s="12"/>
    </row>
  </sheetData>
  <mergeCells count="10">
    <mergeCell ref="A2:A3"/>
    <mergeCell ref="A1:E1"/>
    <mergeCell ref="B2:B3"/>
    <mergeCell ref="C2:C3"/>
    <mergeCell ref="D2:E2"/>
    <mergeCell ref="A13:A14"/>
    <mergeCell ref="B13:B14"/>
    <mergeCell ref="C13:C14"/>
    <mergeCell ref="D13:E13"/>
    <mergeCell ref="A11:E12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61"/>
  <sheetViews>
    <sheetView view="pageBreakPreview" topLeftCell="H1" zoomScale="90" zoomScaleNormal="90" zoomScaleSheetLayoutView="90" workbookViewId="0">
      <selection activeCell="W6" sqref="W6:Y6"/>
    </sheetView>
  </sheetViews>
  <sheetFormatPr defaultRowHeight="14.25" x14ac:dyDescent="0.2"/>
  <cols>
    <col min="1" max="1" width="27" style="39" customWidth="1"/>
    <col min="2" max="13" width="9.7109375" style="39" customWidth="1"/>
    <col min="14" max="28" width="7.7109375" style="39" customWidth="1"/>
    <col min="29" max="16384" width="9.140625" style="39"/>
  </cols>
  <sheetData>
    <row r="1" spans="1:30" s="24" customFormat="1" ht="43.5" customHeight="1" x14ac:dyDescent="0.25">
      <c r="A1" s="23"/>
      <c r="B1" s="235" t="s">
        <v>66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AB1" s="112" t="s">
        <v>21</v>
      </c>
    </row>
    <row r="2" spans="1:30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8" t="s">
        <v>7</v>
      </c>
      <c r="N2" s="25"/>
      <c r="O2" s="25"/>
      <c r="P2" s="25"/>
      <c r="Q2" s="26"/>
      <c r="R2" s="26"/>
      <c r="S2" s="26"/>
      <c r="T2" s="26"/>
      <c r="U2" s="26"/>
      <c r="V2" s="26"/>
      <c r="X2" s="26"/>
      <c r="Y2" s="28"/>
      <c r="Z2" s="28"/>
      <c r="AA2" s="28"/>
      <c r="AB2" s="113" t="s">
        <v>7</v>
      </c>
    </row>
    <row r="3" spans="1:30" s="29" customFormat="1" ht="64.5" customHeight="1" x14ac:dyDescent="0.25">
      <c r="A3" s="233"/>
      <c r="B3" s="224" t="s">
        <v>45</v>
      </c>
      <c r="C3" s="225"/>
      <c r="D3" s="226"/>
      <c r="E3" s="227" t="s">
        <v>8</v>
      </c>
      <c r="F3" s="227"/>
      <c r="G3" s="227"/>
      <c r="H3" s="227" t="s">
        <v>77</v>
      </c>
      <c r="I3" s="227"/>
      <c r="J3" s="227"/>
      <c r="K3" s="227" t="s">
        <v>11</v>
      </c>
      <c r="L3" s="227"/>
      <c r="M3" s="227"/>
      <c r="N3" s="227" t="s">
        <v>12</v>
      </c>
      <c r="O3" s="227"/>
      <c r="P3" s="227"/>
      <c r="Q3" s="224" t="s">
        <v>10</v>
      </c>
      <c r="R3" s="225"/>
      <c r="S3" s="226"/>
      <c r="T3" s="224" t="s">
        <v>47</v>
      </c>
      <c r="U3" s="225"/>
      <c r="V3" s="226"/>
      <c r="W3" s="227" t="s">
        <v>13</v>
      </c>
      <c r="X3" s="227"/>
      <c r="Y3" s="227"/>
      <c r="Z3" s="227" t="s">
        <v>18</v>
      </c>
      <c r="AA3" s="227"/>
      <c r="AB3" s="227"/>
    </row>
    <row r="4" spans="1:30" s="172" customFormat="1" ht="30" customHeight="1" x14ac:dyDescent="0.25">
      <c r="A4" s="234"/>
      <c r="B4" s="173" t="s">
        <v>43</v>
      </c>
      <c r="C4" s="173" t="s">
        <v>46</v>
      </c>
      <c r="D4" s="174" t="s">
        <v>2</v>
      </c>
      <c r="E4" s="173" t="s">
        <v>43</v>
      </c>
      <c r="F4" s="173" t="s">
        <v>46</v>
      </c>
      <c r="G4" s="174" t="s">
        <v>2</v>
      </c>
      <c r="H4" s="173" t="s">
        <v>43</v>
      </c>
      <c r="I4" s="173" t="s">
        <v>46</v>
      </c>
      <c r="J4" s="174" t="s">
        <v>2</v>
      </c>
      <c r="K4" s="173" t="s">
        <v>43</v>
      </c>
      <c r="L4" s="173" t="s">
        <v>46</v>
      </c>
      <c r="M4" s="174" t="s">
        <v>2</v>
      </c>
      <c r="N4" s="173" t="s">
        <v>43</v>
      </c>
      <c r="O4" s="173" t="s">
        <v>46</v>
      </c>
      <c r="P4" s="174" t="s">
        <v>2</v>
      </c>
      <c r="Q4" s="173" t="s">
        <v>43</v>
      </c>
      <c r="R4" s="173" t="s">
        <v>46</v>
      </c>
      <c r="S4" s="174" t="s">
        <v>2</v>
      </c>
      <c r="T4" s="173" t="s">
        <v>43</v>
      </c>
      <c r="U4" s="173" t="s">
        <v>46</v>
      </c>
      <c r="V4" s="174" t="s">
        <v>2</v>
      </c>
      <c r="W4" s="173" t="s">
        <v>43</v>
      </c>
      <c r="X4" s="173" t="s">
        <v>46</v>
      </c>
      <c r="Y4" s="174" t="s">
        <v>2</v>
      </c>
      <c r="Z4" s="173" t="s">
        <v>43</v>
      </c>
      <c r="AA4" s="173" t="s">
        <v>46</v>
      </c>
      <c r="AB4" s="174" t="s">
        <v>2</v>
      </c>
    </row>
    <row r="5" spans="1:30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</row>
    <row r="6" spans="1:30" s="157" customFormat="1" ht="16.5" customHeight="1" x14ac:dyDescent="0.25">
      <c r="A6" s="117" t="s">
        <v>35</v>
      </c>
      <c r="B6" s="133">
        <f>SUM(B7:B12)</f>
        <v>1147</v>
      </c>
      <c r="C6" s="133">
        <f>SUM(C7:C12)</f>
        <v>820</v>
      </c>
      <c r="D6" s="134">
        <f>C6/B6*100</f>
        <v>71.49084568439406</v>
      </c>
      <c r="E6" s="133">
        <f>SUM(E7:E12)</f>
        <v>1133</v>
      </c>
      <c r="F6" s="133">
        <f>SUM(F7:F12)</f>
        <v>799</v>
      </c>
      <c r="G6" s="134">
        <f>F6/E6*100</f>
        <v>70.520741394527803</v>
      </c>
      <c r="H6" s="187">
        <f>SUM(H7:H12)</f>
        <v>161</v>
      </c>
      <c r="I6" s="133">
        <f>SUM(I7:I12)</f>
        <v>172</v>
      </c>
      <c r="J6" s="134">
        <f t="shared" ref="J6:J7" si="0">I6/H6*100</f>
        <v>106.83229813664596</v>
      </c>
      <c r="K6" s="133">
        <f>SUM(K7:K12)</f>
        <v>54</v>
      </c>
      <c r="L6" s="133">
        <f>SUM(L7:L12)</f>
        <v>44</v>
      </c>
      <c r="M6" s="134">
        <f t="shared" ref="M6:M8" si="1">L6/K6*100</f>
        <v>81.481481481481481</v>
      </c>
      <c r="N6" s="133">
        <f>SUM(N7:N12)</f>
        <v>7</v>
      </c>
      <c r="O6" s="133">
        <f>SUM(O7:O12)</f>
        <v>6</v>
      </c>
      <c r="P6" s="134">
        <f>O6/N6*100</f>
        <v>85.714285714285708</v>
      </c>
      <c r="Q6" s="133">
        <f>SUM(Q7:Q12)</f>
        <v>1058</v>
      </c>
      <c r="R6" s="133">
        <f>SUM(R7:R12)</f>
        <v>734</v>
      </c>
      <c r="S6" s="134">
        <f t="shared" ref="S6:S7" si="2">R6/Q6*100</f>
        <v>69.376181474480148</v>
      </c>
      <c r="T6" s="133">
        <f>SUM(T7:T12)</f>
        <v>588</v>
      </c>
      <c r="U6" s="133">
        <f>SUM(U7:U12)</f>
        <v>300</v>
      </c>
      <c r="V6" s="134">
        <f>U6/T6*100</f>
        <v>51.020408163265309</v>
      </c>
      <c r="W6" s="133">
        <f>SUM(W7:W12)</f>
        <v>581</v>
      </c>
      <c r="X6" s="133">
        <f>SUM(X7:X12)</f>
        <v>282</v>
      </c>
      <c r="Y6" s="134">
        <f t="shared" ref="Y6:Y7" si="3">X6/W6*100</f>
        <v>48.537005163511189</v>
      </c>
      <c r="Z6" s="133">
        <f>SUM(Z7:Z12)</f>
        <v>537</v>
      </c>
      <c r="AA6" s="133">
        <f>SUM(AA7:AA12)</f>
        <v>154</v>
      </c>
      <c r="AB6" s="134">
        <f t="shared" ref="AB6:AB7" si="4">AA6/Z6*100</f>
        <v>28.677839851024206</v>
      </c>
      <c r="AC6" s="156"/>
    </row>
    <row r="7" spans="1:30" s="38" customFormat="1" ht="48" customHeight="1" x14ac:dyDescent="0.25">
      <c r="A7" s="186" t="s">
        <v>51</v>
      </c>
      <c r="B7" s="135">
        <v>472</v>
      </c>
      <c r="C7" s="127">
        <v>321</v>
      </c>
      <c r="D7" s="134">
        <f t="shared" ref="D7" si="5">C7/B7*100</f>
        <v>68.008474576271183</v>
      </c>
      <c r="E7" s="135">
        <v>465</v>
      </c>
      <c r="F7" s="127">
        <v>315</v>
      </c>
      <c r="G7" s="134">
        <f t="shared" ref="G7" si="6">F7/E7*100</f>
        <v>67.741935483870961</v>
      </c>
      <c r="H7" s="135">
        <v>42</v>
      </c>
      <c r="I7" s="127">
        <v>51</v>
      </c>
      <c r="J7" s="134">
        <f t="shared" si="0"/>
        <v>121.42857142857142</v>
      </c>
      <c r="K7" s="135">
        <v>13</v>
      </c>
      <c r="L7" s="127">
        <v>8</v>
      </c>
      <c r="M7" s="134">
        <f t="shared" si="1"/>
        <v>61.53846153846154</v>
      </c>
      <c r="N7" s="135">
        <v>3</v>
      </c>
      <c r="O7" s="127">
        <v>5</v>
      </c>
      <c r="P7" s="134">
        <f t="shared" ref="P7" si="7">O7/N7*100</f>
        <v>166.66666666666669</v>
      </c>
      <c r="Q7" s="138">
        <v>428</v>
      </c>
      <c r="R7" s="127">
        <v>278</v>
      </c>
      <c r="S7" s="134">
        <f t="shared" si="2"/>
        <v>64.953271028037392</v>
      </c>
      <c r="T7" s="135">
        <v>260</v>
      </c>
      <c r="U7" s="127">
        <v>102</v>
      </c>
      <c r="V7" s="134">
        <f t="shared" ref="V7" si="8">U7/T7*100</f>
        <v>39.230769230769234</v>
      </c>
      <c r="W7" s="135">
        <v>256</v>
      </c>
      <c r="X7" s="127">
        <v>96</v>
      </c>
      <c r="Y7" s="134">
        <f t="shared" si="3"/>
        <v>37.5</v>
      </c>
      <c r="Z7" s="135">
        <v>232</v>
      </c>
      <c r="AA7" s="127">
        <v>51</v>
      </c>
      <c r="AB7" s="134">
        <f t="shared" si="4"/>
        <v>21.982758620689655</v>
      </c>
      <c r="AC7" s="35"/>
      <c r="AD7" s="36"/>
    </row>
    <row r="8" spans="1:30" s="37" customFormat="1" ht="48" customHeight="1" x14ac:dyDescent="0.25">
      <c r="A8" s="186" t="s">
        <v>50</v>
      </c>
      <c r="B8" s="135">
        <v>42</v>
      </c>
      <c r="C8" s="127">
        <v>36</v>
      </c>
      <c r="D8" s="134">
        <f>C8/B8*100</f>
        <v>85.714285714285708</v>
      </c>
      <c r="E8" s="135">
        <v>42</v>
      </c>
      <c r="F8" s="127">
        <v>33</v>
      </c>
      <c r="G8" s="134">
        <f>F8/E8*100</f>
        <v>78.571428571428569</v>
      </c>
      <c r="H8" s="135">
        <v>6</v>
      </c>
      <c r="I8" s="127">
        <v>12</v>
      </c>
      <c r="J8" s="134">
        <f>I8/H8*100</f>
        <v>200</v>
      </c>
      <c r="K8" s="135">
        <v>3</v>
      </c>
      <c r="L8" s="127">
        <v>6</v>
      </c>
      <c r="M8" s="134">
        <f t="shared" si="1"/>
        <v>200</v>
      </c>
      <c r="N8" s="135">
        <v>0</v>
      </c>
      <c r="O8" s="127">
        <v>0</v>
      </c>
      <c r="P8" s="134" t="s">
        <v>42</v>
      </c>
      <c r="Q8" s="138">
        <v>36</v>
      </c>
      <c r="R8" s="127">
        <v>29</v>
      </c>
      <c r="S8" s="134">
        <f>R8/Q8*100</f>
        <v>80.555555555555557</v>
      </c>
      <c r="T8" s="135">
        <v>17</v>
      </c>
      <c r="U8" s="127">
        <v>10</v>
      </c>
      <c r="V8" s="134">
        <f>U8/T8*100</f>
        <v>58.82352941176471</v>
      </c>
      <c r="W8" s="135">
        <v>17</v>
      </c>
      <c r="X8" s="127">
        <v>7</v>
      </c>
      <c r="Y8" s="134">
        <f>X8/W8*100</f>
        <v>41.17647058823529</v>
      </c>
      <c r="Z8" s="135">
        <v>16</v>
      </c>
      <c r="AA8" s="127">
        <v>6</v>
      </c>
      <c r="AB8" s="134">
        <f>AA8/Z8*100</f>
        <v>37.5</v>
      </c>
      <c r="AC8" s="35"/>
      <c r="AD8" s="36"/>
    </row>
    <row r="9" spans="1:30" s="37" customFormat="1" ht="48" customHeight="1" x14ac:dyDescent="0.25">
      <c r="A9" s="186" t="s">
        <v>54</v>
      </c>
      <c r="B9" s="135">
        <v>47</v>
      </c>
      <c r="C9" s="127">
        <v>52</v>
      </c>
      <c r="D9" s="134">
        <f>C9/B9*100</f>
        <v>110.63829787234043</v>
      </c>
      <c r="E9" s="135">
        <v>47</v>
      </c>
      <c r="F9" s="127">
        <v>52</v>
      </c>
      <c r="G9" s="134">
        <f>F9/E9*100</f>
        <v>110.63829787234043</v>
      </c>
      <c r="H9" s="135">
        <v>6</v>
      </c>
      <c r="I9" s="127">
        <v>9</v>
      </c>
      <c r="J9" s="134">
        <f>I9/H9*100</f>
        <v>150</v>
      </c>
      <c r="K9" s="135">
        <v>3</v>
      </c>
      <c r="L9" s="127">
        <v>2</v>
      </c>
      <c r="M9" s="134">
        <f>L9/K9*100</f>
        <v>66.666666666666657</v>
      </c>
      <c r="N9" s="135">
        <v>0</v>
      </c>
      <c r="O9" s="127">
        <v>0</v>
      </c>
      <c r="P9" s="134" t="s">
        <v>42</v>
      </c>
      <c r="Q9" s="138">
        <v>43</v>
      </c>
      <c r="R9" s="127">
        <v>50</v>
      </c>
      <c r="S9" s="134">
        <f>R9/Q9*100</f>
        <v>116.27906976744187</v>
      </c>
      <c r="T9" s="135">
        <v>24</v>
      </c>
      <c r="U9" s="127">
        <v>30</v>
      </c>
      <c r="V9" s="134">
        <f>U9/T9*100</f>
        <v>125</v>
      </c>
      <c r="W9" s="135">
        <v>24</v>
      </c>
      <c r="X9" s="127">
        <v>30</v>
      </c>
      <c r="Y9" s="134">
        <f>X9/W9*100</f>
        <v>125</v>
      </c>
      <c r="Z9" s="135">
        <v>24</v>
      </c>
      <c r="AA9" s="127">
        <v>13</v>
      </c>
      <c r="AB9" s="134">
        <f>AA9/Z9*100</f>
        <v>54.166666666666664</v>
      </c>
      <c r="AC9" s="35"/>
      <c r="AD9" s="36"/>
    </row>
    <row r="10" spans="1:30" s="37" customFormat="1" ht="48" customHeight="1" x14ac:dyDescent="0.25">
      <c r="A10" s="186" t="s">
        <v>55</v>
      </c>
      <c r="B10" s="135">
        <v>77</v>
      </c>
      <c r="C10" s="127">
        <v>49</v>
      </c>
      <c r="D10" s="134">
        <f>C10/B10*100</f>
        <v>63.636363636363633</v>
      </c>
      <c r="E10" s="135">
        <v>76</v>
      </c>
      <c r="F10" s="127">
        <v>48</v>
      </c>
      <c r="G10" s="134">
        <f>F10/E10*100</f>
        <v>63.157894736842103</v>
      </c>
      <c r="H10" s="135">
        <v>13</v>
      </c>
      <c r="I10" s="127">
        <v>12</v>
      </c>
      <c r="J10" s="134">
        <f>I10/H10*100</f>
        <v>92.307692307692307</v>
      </c>
      <c r="K10" s="135">
        <v>5</v>
      </c>
      <c r="L10" s="127">
        <v>4</v>
      </c>
      <c r="M10" s="134">
        <f>L10/K10*100</f>
        <v>80</v>
      </c>
      <c r="N10" s="135">
        <v>1</v>
      </c>
      <c r="O10" s="127">
        <v>0</v>
      </c>
      <c r="P10" s="134">
        <f t="shared" ref="P10:P11" si="9">O10/N10*100</f>
        <v>0</v>
      </c>
      <c r="Q10" s="138">
        <v>71</v>
      </c>
      <c r="R10" s="127">
        <v>43</v>
      </c>
      <c r="S10" s="134">
        <f>R10/Q10*100</f>
        <v>60.563380281690137</v>
      </c>
      <c r="T10" s="135">
        <v>50</v>
      </c>
      <c r="U10" s="127">
        <v>19</v>
      </c>
      <c r="V10" s="134">
        <f>U10/T10*100</f>
        <v>38</v>
      </c>
      <c r="W10" s="135">
        <v>48</v>
      </c>
      <c r="X10" s="127">
        <v>18</v>
      </c>
      <c r="Y10" s="134">
        <f>X10/W10*100</f>
        <v>37.5</v>
      </c>
      <c r="Z10" s="135">
        <v>42</v>
      </c>
      <c r="AA10" s="127">
        <v>12</v>
      </c>
      <c r="AB10" s="134">
        <f>AA10/Z10*100</f>
        <v>28.571428571428569</v>
      </c>
      <c r="AC10" s="35"/>
      <c r="AD10" s="36"/>
    </row>
    <row r="11" spans="1:30" s="37" customFormat="1" ht="48" customHeight="1" x14ac:dyDescent="0.25">
      <c r="A11" s="186" t="s">
        <v>52</v>
      </c>
      <c r="B11" s="135">
        <v>319</v>
      </c>
      <c r="C11" s="127">
        <v>234</v>
      </c>
      <c r="D11" s="134">
        <f>C11/B11*100</f>
        <v>73.354231974921632</v>
      </c>
      <c r="E11" s="135">
        <v>316</v>
      </c>
      <c r="F11" s="127">
        <v>226</v>
      </c>
      <c r="G11" s="134">
        <f>F11/E11*100</f>
        <v>71.51898734177216</v>
      </c>
      <c r="H11" s="135">
        <v>63</v>
      </c>
      <c r="I11" s="127">
        <v>60</v>
      </c>
      <c r="J11" s="134">
        <f>I11/H11*100</f>
        <v>95.238095238095227</v>
      </c>
      <c r="K11" s="135">
        <v>16</v>
      </c>
      <c r="L11" s="127">
        <v>16</v>
      </c>
      <c r="M11" s="134">
        <f>L11/K11*100</f>
        <v>100</v>
      </c>
      <c r="N11" s="135">
        <v>3</v>
      </c>
      <c r="O11" s="127">
        <v>1</v>
      </c>
      <c r="P11" s="134">
        <f t="shared" si="9"/>
        <v>33.333333333333329</v>
      </c>
      <c r="Q11" s="138">
        <v>301</v>
      </c>
      <c r="R11" s="127">
        <v>216</v>
      </c>
      <c r="S11" s="134">
        <f>R11/Q11*100</f>
        <v>71.760797342192689</v>
      </c>
      <c r="T11" s="135">
        <v>144</v>
      </c>
      <c r="U11" s="127">
        <v>85</v>
      </c>
      <c r="V11" s="134">
        <f>U11/T11*100</f>
        <v>59.027777777777779</v>
      </c>
      <c r="W11" s="135">
        <v>144</v>
      </c>
      <c r="X11" s="127">
        <v>78</v>
      </c>
      <c r="Y11" s="134">
        <f>X11/W11*100</f>
        <v>54.166666666666664</v>
      </c>
      <c r="Z11" s="135">
        <v>136</v>
      </c>
      <c r="AA11" s="127">
        <v>49</v>
      </c>
      <c r="AB11" s="134">
        <f>AA11/Z11*100</f>
        <v>36.029411764705884</v>
      </c>
      <c r="AC11" s="35"/>
      <c r="AD11" s="36"/>
    </row>
    <row r="12" spans="1:30" s="37" customFormat="1" ht="48" customHeight="1" x14ac:dyDescent="0.25">
      <c r="A12" s="186" t="s">
        <v>53</v>
      </c>
      <c r="B12" s="135">
        <v>190</v>
      </c>
      <c r="C12" s="127">
        <v>128</v>
      </c>
      <c r="D12" s="134">
        <f>C12/B12*100</f>
        <v>67.368421052631575</v>
      </c>
      <c r="E12" s="135">
        <v>187</v>
      </c>
      <c r="F12" s="127">
        <v>125</v>
      </c>
      <c r="G12" s="134">
        <f>F12/E12*100</f>
        <v>66.844919786096256</v>
      </c>
      <c r="H12" s="135">
        <v>31</v>
      </c>
      <c r="I12" s="127">
        <v>28</v>
      </c>
      <c r="J12" s="134">
        <f>I12/H12*100</f>
        <v>90.322580645161281</v>
      </c>
      <c r="K12" s="135">
        <v>14</v>
      </c>
      <c r="L12" s="127">
        <v>8</v>
      </c>
      <c r="M12" s="134">
        <f>L12/K12*100</f>
        <v>57.142857142857139</v>
      </c>
      <c r="N12" s="135">
        <v>0</v>
      </c>
      <c r="O12" s="127">
        <v>0</v>
      </c>
      <c r="P12" s="134" t="s">
        <v>42</v>
      </c>
      <c r="Q12" s="138">
        <v>179</v>
      </c>
      <c r="R12" s="127">
        <v>118</v>
      </c>
      <c r="S12" s="134">
        <f>R12/Q12*100</f>
        <v>65.92178770949721</v>
      </c>
      <c r="T12" s="135">
        <v>93</v>
      </c>
      <c r="U12" s="127">
        <v>54</v>
      </c>
      <c r="V12" s="134">
        <f>U12/T12*100</f>
        <v>58.064516129032263</v>
      </c>
      <c r="W12" s="135">
        <v>92</v>
      </c>
      <c r="X12" s="127">
        <v>53</v>
      </c>
      <c r="Y12" s="134">
        <f>X12/W12*100</f>
        <v>57.608695652173914</v>
      </c>
      <c r="Z12" s="135">
        <v>87</v>
      </c>
      <c r="AA12" s="127">
        <v>23</v>
      </c>
      <c r="AB12" s="134">
        <f>AA12/Z12*100</f>
        <v>26.436781609195403</v>
      </c>
      <c r="AC12" s="35"/>
      <c r="AD12" s="36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</sheetData>
  <mergeCells count="11">
    <mergeCell ref="A3:A4"/>
    <mergeCell ref="E3:G3"/>
    <mergeCell ref="H3:J3"/>
    <mergeCell ref="K3:M3"/>
    <mergeCell ref="B1:M1"/>
    <mergeCell ref="B3:D3"/>
    <mergeCell ref="Z3:AB3"/>
    <mergeCell ref="Q3:S3"/>
    <mergeCell ref="N3:P3"/>
    <mergeCell ref="W3:Y3"/>
    <mergeCell ref="T3:V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B18" sqref="B18:D18"/>
    </sheetView>
  </sheetViews>
  <sheetFormatPr defaultColWidth="8" defaultRowHeight="12.75" x14ac:dyDescent="0.2"/>
  <cols>
    <col min="1" max="1" width="61.7109375" style="3" customWidth="1"/>
    <col min="2" max="3" width="21.7109375" style="16" customWidth="1"/>
    <col min="4" max="4" width="12.5703125" style="3" customWidth="1"/>
    <col min="5" max="5" width="12.42578125" style="3" customWidth="1"/>
    <col min="6" max="16384" width="8" style="3"/>
  </cols>
  <sheetData>
    <row r="1" spans="1:9" ht="75" customHeight="1" x14ac:dyDescent="0.2">
      <c r="A1" s="220" t="s">
        <v>57</v>
      </c>
      <c r="B1" s="220"/>
      <c r="C1" s="220"/>
      <c r="D1" s="220"/>
      <c r="E1" s="220"/>
    </row>
    <row r="2" spans="1:9" ht="9.75" customHeight="1" x14ac:dyDescent="0.2">
      <c r="A2" s="239"/>
      <c r="B2" s="239"/>
      <c r="C2" s="239"/>
      <c r="D2" s="239"/>
      <c r="E2" s="239"/>
    </row>
    <row r="3" spans="1:9" s="4" customFormat="1" ht="23.25" customHeight="1" x14ac:dyDescent="0.25">
      <c r="A3" s="215" t="s">
        <v>0</v>
      </c>
      <c r="B3" s="222" t="s">
        <v>61</v>
      </c>
      <c r="C3" s="222" t="s">
        <v>62</v>
      </c>
      <c r="D3" s="237" t="s">
        <v>1</v>
      </c>
      <c r="E3" s="238"/>
    </row>
    <row r="4" spans="1:9" s="4" customFormat="1" ht="30" x14ac:dyDescent="0.25">
      <c r="A4" s="216"/>
      <c r="B4" s="223"/>
      <c r="C4" s="223"/>
      <c r="D4" s="5" t="s">
        <v>2</v>
      </c>
      <c r="E4" s="6" t="s">
        <v>33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44</v>
      </c>
      <c r="B6" s="202">
        <v>299</v>
      </c>
      <c r="C6" s="199">
        <v>126</v>
      </c>
      <c r="D6" s="17">
        <f t="shared" ref="D6" si="0">C6/B6*100</f>
        <v>42.140468227424748</v>
      </c>
      <c r="E6" s="119">
        <f t="shared" ref="E6" si="1">C6-B6</f>
        <v>-173</v>
      </c>
      <c r="I6" s="12"/>
    </row>
    <row r="7" spans="1:9" s="4" customFormat="1" ht="29.25" customHeight="1" x14ac:dyDescent="0.25">
      <c r="A7" s="10" t="s">
        <v>83</v>
      </c>
      <c r="B7" s="203">
        <v>294</v>
      </c>
      <c r="C7" s="124">
        <v>123</v>
      </c>
      <c r="D7" s="17">
        <f t="shared" ref="D7:D11" si="2">C7/B7*100</f>
        <v>41.836734693877553</v>
      </c>
      <c r="E7" s="119">
        <f t="shared" ref="E7:E11" si="3">C7-B7</f>
        <v>-171</v>
      </c>
      <c r="I7" s="12"/>
    </row>
    <row r="8" spans="1:9" s="4" customFormat="1" ht="30" customHeight="1" x14ac:dyDescent="0.25">
      <c r="A8" s="13" t="s">
        <v>75</v>
      </c>
      <c r="B8" s="203">
        <v>116</v>
      </c>
      <c r="C8" s="124">
        <v>17</v>
      </c>
      <c r="D8" s="17">
        <f t="shared" ref="D8" si="4">C8/B8*100</f>
        <v>14.655172413793101</v>
      </c>
      <c r="E8" s="119">
        <f t="shared" ref="E8" si="5">C8-B8</f>
        <v>-99</v>
      </c>
      <c r="I8" s="12"/>
    </row>
    <row r="9" spans="1:9" s="4" customFormat="1" ht="34.5" customHeight="1" x14ac:dyDescent="0.25">
      <c r="A9" s="14" t="s">
        <v>30</v>
      </c>
      <c r="B9" s="203">
        <v>6</v>
      </c>
      <c r="C9" s="124">
        <v>0</v>
      </c>
      <c r="D9" s="17">
        <f t="shared" si="2"/>
        <v>0</v>
      </c>
      <c r="E9" s="119">
        <f t="shared" si="3"/>
        <v>-6</v>
      </c>
      <c r="I9" s="12"/>
    </row>
    <row r="10" spans="1:9" s="4" customFormat="1" ht="48.75" customHeight="1" x14ac:dyDescent="0.25">
      <c r="A10" s="14" t="s">
        <v>26</v>
      </c>
      <c r="B10" s="203">
        <v>0</v>
      </c>
      <c r="C10" s="124">
        <v>0</v>
      </c>
      <c r="D10" s="17" t="s">
        <v>42</v>
      </c>
      <c r="E10" s="119">
        <f t="shared" si="3"/>
        <v>0</v>
      </c>
      <c r="I10" s="12"/>
    </row>
    <row r="11" spans="1:9" s="4" customFormat="1" ht="54.75" customHeight="1" x14ac:dyDescent="0.25">
      <c r="A11" s="14" t="s">
        <v>31</v>
      </c>
      <c r="B11" s="201">
        <v>263</v>
      </c>
      <c r="C11" s="125">
        <v>116</v>
      </c>
      <c r="D11" s="17">
        <f t="shared" si="2"/>
        <v>44.106463878326998</v>
      </c>
      <c r="E11" s="119">
        <f t="shared" si="3"/>
        <v>-147</v>
      </c>
      <c r="I11" s="12"/>
    </row>
    <row r="12" spans="1:9" s="4" customFormat="1" ht="12.75" customHeight="1" x14ac:dyDescent="0.25">
      <c r="A12" s="211" t="s">
        <v>4</v>
      </c>
      <c r="B12" s="212"/>
      <c r="C12" s="212"/>
      <c r="D12" s="212"/>
      <c r="E12" s="212"/>
      <c r="I12" s="12"/>
    </row>
    <row r="13" spans="1:9" s="4" customFormat="1" ht="18" customHeight="1" x14ac:dyDescent="0.25">
      <c r="A13" s="213"/>
      <c r="B13" s="214"/>
      <c r="C13" s="214"/>
      <c r="D13" s="214"/>
      <c r="E13" s="214"/>
      <c r="I13" s="12"/>
    </row>
    <row r="14" spans="1:9" s="4" customFormat="1" ht="20.25" customHeight="1" x14ac:dyDescent="0.25">
      <c r="A14" s="215" t="s">
        <v>0</v>
      </c>
      <c r="B14" s="217" t="s">
        <v>67</v>
      </c>
      <c r="C14" s="217" t="s">
        <v>64</v>
      </c>
      <c r="D14" s="237" t="s">
        <v>1</v>
      </c>
      <c r="E14" s="238"/>
      <c r="I14" s="12"/>
    </row>
    <row r="15" spans="1:9" ht="27.75" customHeight="1" x14ac:dyDescent="0.2">
      <c r="A15" s="216"/>
      <c r="B15" s="217"/>
      <c r="C15" s="217"/>
      <c r="D15" s="18" t="s">
        <v>2</v>
      </c>
      <c r="E15" s="6" t="s">
        <v>34</v>
      </c>
      <c r="I15" s="12"/>
    </row>
    <row r="16" spans="1:9" ht="28.5" customHeight="1" x14ac:dyDescent="0.2">
      <c r="A16" s="10" t="s">
        <v>44</v>
      </c>
      <c r="B16" s="204">
        <v>53</v>
      </c>
      <c r="C16" s="200">
        <v>60</v>
      </c>
      <c r="D16" s="145">
        <f t="shared" ref="D16" si="6">C16/B16*100</f>
        <v>113.20754716981132</v>
      </c>
      <c r="E16" s="146">
        <f t="shared" ref="E16" si="7">C16-B16</f>
        <v>7</v>
      </c>
      <c r="I16" s="12"/>
    </row>
    <row r="17" spans="1:9" ht="25.5" customHeight="1" x14ac:dyDescent="0.2">
      <c r="A17" s="1" t="s">
        <v>84</v>
      </c>
      <c r="B17" s="201">
        <v>53</v>
      </c>
      <c r="C17" s="125">
        <v>58</v>
      </c>
      <c r="D17" s="145">
        <f t="shared" ref="D17:D18" si="8">C17/B17*100</f>
        <v>109.43396226415094</v>
      </c>
      <c r="E17" s="146">
        <f t="shared" ref="E17:E18" si="9">C17-B17</f>
        <v>5</v>
      </c>
      <c r="I17" s="12"/>
    </row>
    <row r="18" spans="1:9" ht="27.75" customHeight="1" x14ac:dyDescent="0.2">
      <c r="A18" s="1" t="s">
        <v>32</v>
      </c>
      <c r="B18" s="201">
        <v>48</v>
      </c>
      <c r="C18" s="125">
        <v>45</v>
      </c>
      <c r="D18" s="145">
        <f t="shared" si="8"/>
        <v>93.75</v>
      </c>
      <c r="E18" s="146">
        <f t="shared" si="9"/>
        <v>-3</v>
      </c>
      <c r="I18" s="12"/>
    </row>
    <row r="19" spans="1:9" ht="45" customHeight="1" x14ac:dyDescent="0.2">
      <c r="A19" s="236" t="s">
        <v>58</v>
      </c>
      <c r="B19" s="236"/>
      <c r="C19" s="236"/>
      <c r="D19" s="236"/>
      <c r="E19" s="236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3"/>
  <sheetViews>
    <sheetView view="pageBreakPreview" topLeftCell="F1" zoomScale="85" zoomScaleNormal="85" zoomScaleSheetLayoutView="85" workbookViewId="0">
      <selection activeCell="Z6" sqref="Z6:AB6"/>
    </sheetView>
  </sheetViews>
  <sheetFormatPr defaultRowHeight="15.75" x14ac:dyDescent="0.25"/>
  <cols>
    <col min="1" max="1" width="27.42578125" style="54" customWidth="1"/>
    <col min="2" max="4" width="9.7109375" style="54" customWidth="1"/>
    <col min="5" max="6" width="9.7109375" style="52" customWidth="1"/>
    <col min="7" max="7" width="9.7109375" style="55" customWidth="1"/>
    <col min="8" max="9" width="9.7109375" style="52" customWidth="1"/>
    <col min="10" max="10" width="9.7109375" style="55" customWidth="1"/>
    <col min="11" max="12" width="9.7109375" style="52" customWidth="1"/>
    <col min="13" max="13" width="9.7109375" style="55" customWidth="1"/>
    <col min="14" max="16" width="7.7109375" style="55" customWidth="1"/>
    <col min="17" max="18" width="7.7109375" style="52" customWidth="1"/>
    <col min="19" max="19" width="7.7109375" style="55" customWidth="1"/>
    <col min="20" max="24" width="7.7109375" style="52" customWidth="1"/>
    <col min="25" max="25" width="7.7109375" style="55" customWidth="1"/>
    <col min="26" max="26" width="7.7109375" style="52" customWidth="1"/>
    <col min="27" max="27" width="7.7109375" style="53" customWidth="1"/>
    <col min="28" max="28" width="7.7109375" style="55" customWidth="1"/>
    <col min="29" max="31" width="9.140625" style="52"/>
    <col min="32" max="32" width="10.85546875" style="52" bestFit="1" customWidth="1"/>
    <col min="33" max="253" width="9.140625" style="52"/>
    <col min="254" max="254" width="18.7109375" style="52" customWidth="1"/>
    <col min="255" max="256" width="9.42578125" style="52" customWidth="1"/>
    <col min="257" max="257" width="7.7109375" style="52" customWidth="1"/>
    <col min="258" max="258" width="9.28515625" style="52" customWidth="1"/>
    <col min="259" max="259" width="9.85546875" style="52" customWidth="1"/>
    <col min="260" max="260" width="7.140625" style="52" customWidth="1"/>
    <col min="261" max="261" width="8.5703125" style="52" customWidth="1"/>
    <col min="262" max="262" width="8.85546875" style="52" customWidth="1"/>
    <col min="263" max="263" width="7.140625" style="52" customWidth="1"/>
    <col min="264" max="264" width="9" style="52" customWidth="1"/>
    <col min="265" max="265" width="8.7109375" style="52" customWidth="1"/>
    <col min="266" max="266" width="6.5703125" style="52" customWidth="1"/>
    <col min="267" max="267" width="8.140625" style="52" customWidth="1"/>
    <col min="268" max="268" width="7.5703125" style="52" customWidth="1"/>
    <col min="269" max="269" width="7" style="52" customWidth="1"/>
    <col min="270" max="271" width="8.7109375" style="52" customWidth="1"/>
    <col min="272" max="272" width="7.28515625" style="52" customWidth="1"/>
    <col min="273" max="273" width="8.140625" style="52" customWidth="1"/>
    <col min="274" max="274" width="8.7109375" style="52" customWidth="1"/>
    <col min="275" max="275" width="6.42578125" style="52" customWidth="1"/>
    <col min="276" max="277" width="9.28515625" style="52" customWidth="1"/>
    <col min="278" max="278" width="6.42578125" style="52" customWidth="1"/>
    <col min="279" max="280" width="9.5703125" style="52" customWidth="1"/>
    <col min="281" max="281" width="6.42578125" style="52" customWidth="1"/>
    <col min="282" max="283" width="9.5703125" style="52" customWidth="1"/>
    <col min="284" max="284" width="6.7109375" style="52" customWidth="1"/>
    <col min="285" max="287" width="9.140625" style="52"/>
    <col min="288" max="288" width="10.85546875" style="52" bestFit="1" customWidth="1"/>
    <col min="289" max="509" width="9.140625" style="52"/>
    <col min="510" max="510" width="18.7109375" style="52" customWidth="1"/>
    <col min="511" max="512" width="9.42578125" style="52" customWidth="1"/>
    <col min="513" max="513" width="7.7109375" style="52" customWidth="1"/>
    <col min="514" max="514" width="9.28515625" style="52" customWidth="1"/>
    <col min="515" max="515" width="9.85546875" style="52" customWidth="1"/>
    <col min="516" max="516" width="7.140625" style="52" customWidth="1"/>
    <col min="517" max="517" width="8.5703125" style="52" customWidth="1"/>
    <col min="518" max="518" width="8.85546875" style="52" customWidth="1"/>
    <col min="519" max="519" width="7.140625" style="52" customWidth="1"/>
    <col min="520" max="520" width="9" style="52" customWidth="1"/>
    <col min="521" max="521" width="8.7109375" style="52" customWidth="1"/>
    <col min="522" max="522" width="6.5703125" style="52" customWidth="1"/>
    <col min="523" max="523" width="8.140625" style="52" customWidth="1"/>
    <col min="524" max="524" width="7.5703125" style="52" customWidth="1"/>
    <col min="525" max="525" width="7" style="52" customWidth="1"/>
    <col min="526" max="527" width="8.7109375" style="52" customWidth="1"/>
    <col min="528" max="528" width="7.28515625" style="52" customWidth="1"/>
    <col min="529" max="529" width="8.140625" style="52" customWidth="1"/>
    <col min="530" max="530" width="8.7109375" style="52" customWidth="1"/>
    <col min="531" max="531" width="6.42578125" style="52" customWidth="1"/>
    <col min="532" max="533" width="9.28515625" style="52" customWidth="1"/>
    <col min="534" max="534" width="6.42578125" style="52" customWidth="1"/>
    <col min="535" max="536" width="9.5703125" style="52" customWidth="1"/>
    <col min="537" max="537" width="6.42578125" style="52" customWidth="1"/>
    <col min="538" max="539" width="9.5703125" style="52" customWidth="1"/>
    <col min="540" max="540" width="6.7109375" style="52" customWidth="1"/>
    <col min="541" max="543" width="9.140625" style="52"/>
    <col min="544" max="544" width="10.85546875" style="52" bestFit="1" customWidth="1"/>
    <col min="545" max="765" width="9.140625" style="52"/>
    <col min="766" max="766" width="18.7109375" style="52" customWidth="1"/>
    <col min="767" max="768" width="9.42578125" style="52" customWidth="1"/>
    <col min="769" max="769" width="7.7109375" style="52" customWidth="1"/>
    <col min="770" max="770" width="9.28515625" style="52" customWidth="1"/>
    <col min="771" max="771" width="9.85546875" style="52" customWidth="1"/>
    <col min="772" max="772" width="7.140625" style="52" customWidth="1"/>
    <col min="773" max="773" width="8.5703125" style="52" customWidth="1"/>
    <col min="774" max="774" width="8.85546875" style="52" customWidth="1"/>
    <col min="775" max="775" width="7.140625" style="52" customWidth="1"/>
    <col min="776" max="776" width="9" style="52" customWidth="1"/>
    <col min="777" max="777" width="8.7109375" style="52" customWidth="1"/>
    <col min="778" max="778" width="6.5703125" style="52" customWidth="1"/>
    <col min="779" max="779" width="8.140625" style="52" customWidth="1"/>
    <col min="780" max="780" width="7.5703125" style="52" customWidth="1"/>
    <col min="781" max="781" width="7" style="52" customWidth="1"/>
    <col min="782" max="783" width="8.7109375" style="52" customWidth="1"/>
    <col min="784" max="784" width="7.28515625" style="52" customWidth="1"/>
    <col min="785" max="785" width="8.140625" style="52" customWidth="1"/>
    <col min="786" max="786" width="8.7109375" style="52" customWidth="1"/>
    <col min="787" max="787" width="6.42578125" style="52" customWidth="1"/>
    <col min="788" max="789" width="9.28515625" style="52" customWidth="1"/>
    <col min="790" max="790" width="6.42578125" style="52" customWidth="1"/>
    <col min="791" max="792" width="9.5703125" style="52" customWidth="1"/>
    <col min="793" max="793" width="6.42578125" style="52" customWidth="1"/>
    <col min="794" max="795" width="9.5703125" style="52" customWidth="1"/>
    <col min="796" max="796" width="6.7109375" style="52" customWidth="1"/>
    <col min="797" max="799" width="9.140625" style="52"/>
    <col min="800" max="800" width="10.85546875" style="52" bestFit="1" customWidth="1"/>
    <col min="801" max="1021" width="9.140625" style="52"/>
    <col min="1022" max="1022" width="18.7109375" style="52" customWidth="1"/>
    <col min="1023" max="1024" width="9.42578125" style="52" customWidth="1"/>
    <col min="1025" max="1025" width="7.7109375" style="52" customWidth="1"/>
    <col min="1026" max="1026" width="9.28515625" style="52" customWidth="1"/>
    <col min="1027" max="1027" width="9.85546875" style="52" customWidth="1"/>
    <col min="1028" max="1028" width="7.140625" style="52" customWidth="1"/>
    <col min="1029" max="1029" width="8.5703125" style="52" customWidth="1"/>
    <col min="1030" max="1030" width="8.85546875" style="52" customWidth="1"/>
    <col min="1031" max="1031" width="7.140625" style="52" customWidth="1"/>
    <col min="1032" max="1032" width="9" style="52" customWidth="1"/>
    <col min="1033" max="1033" width="8.7109375" style="52" customWidth="1"/>
    <col min="1034" max="1034" width="6.5703125" style="52" customWidth="1"/>
    <col min="1035" max="1035" width="8.140625" style="52" customWidth="1"/>
    <col min="1036" max="1036" width="7.5703125" style="52" customWidth="1"/>
    <col min="1037" max="1037" width="7" style="52" customWidth="1"/>
    <col min="1038" max="1039" width="8.7109375" style="52" customWidth="1"/>
    <col min="1040" max="1040" width="7.28515625" style="52" customWidth="1"/>
    <col min="1041" max="1041" width="8.140625" style="52" customWidth="1"/>
    <col min="1042" max="1042" width="8.7109375" style="52" customWidth="1"/>
    <col min="1043" max="1043" width="6.42578125" style="52" customWidth="1"/>
    <col min="1044" max="1045" width="9.28515625" style="52" customWidth="1"/>
    <col min="1046" max="1046" width="6.42578125" style="52" customWidth="1"/>
    <col min="1047" max="1048" width="9.5703125" style="52" customWidth="1"/>
    <col min="1049" max="1049" width="6.42578125" style="52" customWidth="1"/>
    <col min="1050" max="1051" width="9.5703125" style="52" customWidth="1"/>
    <col min="1052" max="1052" width="6.7109375" style="52" customWidth="1"/>
    <col min="1053" max="1055" width="9.140625" style="52"/>
    <col min="1056" max="1056" width="10.85546875" style="52" bestFit="1" customWidth="1"/>
    <col min="1057" max="1277" width="9.140625" style="52"/>
    <col min="1278" max="1278" width="18.7109375" style="52" customWidth="1"/>
    <col min="1279" max="1280" width="9.42578125" style="52" customWidth="1"/>
    <col min="1281" max="1281" width="7.7109375" style="52" customWidth="1"/>
    <col min="1282" max="1282" width="9.28515625" style="52" customWidth="1"/>
    <col min="1283" max="1283" width="9.85546875" style="52" customWidth="1"/>
    <col min="1284" max="1284" width="7.140625" style="52" customWidth="1"/>
    <col min="1285" max="1285" width="8.5703125" style="52" customWidth="1"/>
    <col min="1286" max="1286" width="8.85546875" style="52" customWidth="1"/>
    <col min="1287" max="1287" width="7.140625" style="52" customWidth="1"/>
    <col min="1288" max="1288" width="9" style="52" customWidth="1"/>
    <col min="1289" max="1289" width="8.7109375" style="52" customWidth="1"/>
    <col min="1290" max="1290" width="6.5703125" style="52" customWidth="1"/>
    <col min="1291" max="1291" width="8.140625" style="52" customWidth="1"/>
    <col min="1292" max="1292" width="7.5703125" style="52" customWidth="1"/>
    <col min="1293" max="1293" width="7" style="52" customWidth="1"/>
    <col min="1294" max="1295" width="8.7109375" style="52" customWidth="1"/>
    <col min="1296" max="1296" width="7.28515625" style="52" customWidth="1"/>
    <col min="1297" max="1297" width="8.140625" style="52" customWidth="1"/>
    <col min="1298" max="1298" width="8.7109375" style="52" customWidth="1"/>
    <col min="1299" max="1299" width="6.42578125" style="52" customWidth="1"/>
    <col min="1300" max="1301" width="9.28515625" style="52" customWidth="1"/>
    <col min="1302" max="1302" width="6.42578125" style="52" customWidth="1"/>
    <col min="1303" max="1304" width="9.5703125" style="52" customWidth="1"/>
    <col min="1305" max="1305" width="6.42578125" style="52" customWidth="1"/>
    <col min="1306" max="1307" width="9.5703125" style="52" customWidth="1"/>
    <col min="1308" max="1308" width="6.7109375" style="52" customWidth="1"/>
    <col min="1309" max="1311" width="9.140625" style="52"/>
    <col min="1312" max="1312" width="10.85546875" style="52" bestFit="1" customWidth="1"/>
    <col min="1313" max="1533" width="9.140625" style="52"/>
    <col min="1534" max="1534" width="18.7109375" style="52" customWidth="1"/>
    <col min="1535" max="1536" width="9.42578125" style="52" customWidth="1"/>
    <col min="1537" max="1537" width="7.7109375" style="52" customWidth="1"/>
    <col min="1538" max="1538" width="9.28515625" style="52" customWidth="1"/>
    <col min="1539" max="1539" width="9.85546875" style="52" customWidth="1"/>
    <col min="1540" max="1540" width="7.140625" style="52" customWidth="1"/>
    <col min="1541" max="1541" width="8.5703125" style="52" customWidth="1"/>
    <col min="1542" max="1542" width="8.85546875" style="52" customWidth="1"/>
    <col min="1543" max="1543" width="7.140625" style="52" customWidth="1"/>
    <col min="1544" max="1544" width="9" style="52" customWidth="1"/>
    <col min="1545" max="1545" width="8.7109375" style="52" customWidth="1"/>
    <col min="1546" max="1546" width="6.5703125" style="52" customWidth="1"/>
    <col min="1547" max="1547" width="8.140625" style="52" customWidth="1"/>
    <col min="1548" max="1548" width="7.5703125" style="52" customWidth="1"/>
    <col min="1549" max="1549" width="7" style="52" customWidth="1"/>
    <col min="1550" max="1551" width="8.7109375" style="52" customWidth="1"/>
    <col min="1552" max="1552" width="7.28515625" style="52" customWidth="1"/>
    <col min="1553" max="1553" width="8.140625" style="52" customWidth="1"/>
    <col min="1554" max="1554" width="8.7109375" style="52" customWidth="1"/>
    <col min="1555" max="1555" width="6.42578125" style="52" customWidth="1"/>
    <col min="1556" max="1557" width="9.28515625" style="52" customWidth="1"/>
    <col min="1558" max="1558" width="6.42578125" style="52" customWidth="1"/>
    <col min="1559" max="1560" width="9.5703125" style="52" customWidth="1"/>
    <col min="1561" max="1561" width="6.42578125" style="52" customWidth="1"/>
    <col min="1562" max="1563" width="9.5703125" style="52" customWidth="1"/>
    <col min="1564" max="1564" width="6.7109375" style="52" customWidth="1"/>
    <col min="1565" max="1567" width="9.140625" style="52"/>
    <col min="1568" max="1568" width="10.85546875" style="52" bestFit="1" customWidth="1"/>
    <col min="1569" max="1789" width="9.140625" style="52"/>
    <col min="1790" max="1790" width="18.7109375" style="52" customWidth="1"/>
    <col min="1791" max="1792" width="9.42578125" style="52" customWidth="1"/>
    <col min="1793" max="1793" width="7.7109375" style="52" customWidth="1"/>
    <col min="1794" max="1794" width="9.28515625" style="52" customWidth="1"/>
    <col min="1795" max="1795" width="9.85546875" style="52" customWidth="1"/>
    <col min="1796" max="1796" width="7.140625" style="52" customWidth="1"/>
    <col min="1797" max="1797" width="8.5703125" style="52" customWidth="1"/>
    <col min="1798" max="1798" width="8.85546875" style="52" customWidth="1"/>
    <col min="1799" max="1799" width="7.140625" style="52" customWidth="1"/>
    <col min="1800" max="1800" width="9" style="52" customWidth="1"/>
    <col min="1801" max="1801" width="8.7109375" style="52" customWidth="1"/>
    <col min="1802" max="1802" width="6.5703125" style="52" customWidth="1"/>
    <col min="1803" max="1803" width="8.140625" style="52" customWidth="1"/>
    <col min="1804" max="1804" width="7.5703125" style="52" customWidth="1"/>
    <col min="1805" max="1805" width="7" style="52" customWidth="1"/>
    <col min="1806" max="1807" width="8.7109375" style="52" customWidth="1"/>
    <col min="1808" max="1808" width="7.28515625" style="52" customWidth="1"/>
    <col min="1809" max="1809" width="8.140625" style="52" customWidth="1"/>
    <col min="1810" max="1810" width="8.7109375" style="52" customWidth="1"/>
    <col min="1811" max="1811" width="6.42578125" style="52" customWidth="1"/>
    <col min="1812" max="1813" width="9.28515625" style="52" customWidth="1"/>
    <col min="1814" max="1814" width="6.42578125" style="52" customWidth="1"/>
    <col min="1815" max="1816" width="9.5703125" style="52" customWidth="1"/>
    <col min="1817" max="1817" width="6.42578125" style="52" customWidth="1"/>
    <col min="1818" max="1819" width="9.5703125" style="52" customWidth="1"/>
    <col min="1820" max="1820" width="6.7109375" style="52" customWidth="1"/>
    <col min="1821" max="1823" width="9.140625" style="52"/>
    <col min="1824" max="1824" width="10.85546875" style="52" bestFit="1" customWidth="1"/>
    <col min="1825" max="2045" width="9.140625" style="52"/>
    <col min="2046" max="2046" width="18.7109375" style="52" customWidth="1"/>
    <col min="2047" max="2048" width="9.42578125" style="52" customWidth="1"/>
    <col min="2049" max="2049" width="7.7109375" style="52" customWidth="1"/>
    <col min="2050" max="2050" width="9.28515625" style="52" customWidth="1"/>
    <col min="2051" max="2051" width="9.85546875" style="52" customWidth="1"/>
    <col min="2052" max="2052" width="7.140625" style="52" customWidth="1"/>
    <col min="2053" max="2053" width="8.5703125" style="52" customWidth="1"/>
    <col min="2054" max="2054" width="8.85546875" style="52" customWidth="1"/>
    <col min="2055" max="2055" width="7.140625" style="52" customWidth="1"/>
    <col min="2056" max="2056" width="9" style="52" customWidth="1"/>
    <col min="2057" max="2057" width="8.7109375" style="52" customWidth="1"/>
    <col min="2058" max="2058" width="6.5703125" style="52" customWidth="1"/>
    <col min="2059" max="2059" width="8.140625" style="52" customWidth="1"/>
    <col min="2060" max="2060" width="7.5703125" style="52" customWidth="1"/>
    <col min="2061" max="2061" width="7" style="52" customWidth="1"/>
    <col min="2062" max="2063" width="8.7109375" style="52" customWidth="1"/>
    <col min="2064" max="2064" width="7.28515625" style="52" customWidth="1"/>
    <col min="2065" max="2065" width="8.140625" style="52" customWidth="1"/>
    <col min="2066" max="2066" width="8.7109375" style="52" customWidth="1"/>
    <col min="2067" max="2067" width="6.42578125" style="52" customWidth="1"/>
    <col min="2068" max="2069" width="9.28515625" style="52" customWidth="1"/>
    <col min="2070" max="2070" width="6.42578125" style="52" customWidth="1"/>
    <col min="2071" max="2072" width="9.5703125" style="52" customWidth="1"/>
    <col min="2073" max="2073" width="6.42578125" style="52" customWidth="1"/>
    <col min="2074" max="2075" width="9.5703125" style="52" customWidth="1"/>
    <col min="2076" max="2076" width="6.7109375" style="52" customWidth="1"/>
    <col min="2077" max="2079" width="9.140625" style="52"/>
    <col min="2080" max="2080" width="10.85546875" style="52" bestFit="1" customWidth="1"/>
    <col min="2081" max="2301" width="9.140625" style="52"/>
    <col min="2302" max="2302" width="18.7109375" style="52" customWidth="1"/>
    <col min="2303" max="2304" width="9.42578125" style="52" customWidth="1"/>
    <col min="2305" max="2305" width="7.7109375" style="52" customWidth="1"/>
    <col min="2306" max="2306" width="9.28515625" style="52" customWidth="1"/>
    <col min="2307" max="2307" width="9.85546875" style="52" customWidth="1"/>
    <col min="2308" max="2308" width="7.140625" style="52" customWidth="1"/>
    <col min="2309" max="2309" width="8.5703125" style="52" customWidth="1"/>
    <col min="2310" max="2310" width="8.85546875" style="52" customWidth="1"/>
    <col min="2311" max="2311" width="7.140625" style="52" customWidth="1"/>
    <col min="2312" max="2312" width="9" style="52" customWidth="1"/>
    <col min="2313" max="2313" width="8.7109375" style="52" customWidth="1"/>
    <col min="2314" max="2314" width="6.5703125" style="52" customWidth="1"/>
    <col min="2315" max="2315" width="8.140625" style="52" customWidth="1"/>
    <col min="2316" max="2316" width="7.5703125" style="52" customWidth="1"/>
    <col min="2317" max="2317" width="7" style="52" customWidth="1"/>
    <col min="2318" max="2319" width="8.7109375" style="52" customWidth="1"/>
    <col min="2320" max="2320" width="7.28515625" style="52" customWidth="1"/>
    <col min="2321" max="2321" width="8.140625" style="52" customWidth="1"/>
    <col min="2322" max="2322" width="8.7109375" style="52" customWidth="1"/>
    <col min="2323" max="2323" width="6.42578125" style="52" customWidth="1"/>
    <col min="2324" max="2325" width="9.28515625" style="52" customWidth="1"/>
    <col min="2326" max="2326" width="6.42578125" style="52" customWidth="1"/>
    <col min="2327" max="2328" width="9.5703125" style="52" customWidth="1"/>
    <col min="2329" max="2329" width="6.42578125" style="52" customWidth="1"/>
    <col min="2330" max="2331" width="9.5703125" style="52" customWidth="1"/>
    <col min="2332" max="2332" width="6.7109375" style="52" customWidth="1"/>
    <col min="2333" max="2335" width="9.140625" style="52"/>
    <col min="2336" max="2336" width="10.85546875" style="52" bestFit="1" customWidth="1"/>
    <col min="2337" max="2557" width="9.140625" style="52"/>
    <col min="2558" max="2558" width="18.7109375" style="52" customWidth="1"/>
    <col min="2559" max="2560" width="9.42578125" style="52" customWidth="1"/>
    <col min="2561" max="2561" width="7.7109375" style="52" customWidth="1"/>
    <col min="2562" max="2562" width="9.28515625" style="52" customWidth="1"/>
    <col min="2563" max="2563" width="9.85546875" style="52" customWidth="1"/>
    <col min="2564" max="2564" width="7.140625" style="52" customWidth="1"/>
    <col min="2565" max="2565" width="8.5703125" style="52" customWidth="1"/>
    <col min="2566" max="2566" width="8.85546875" style="52" customWidth="1"/>
    <col min="2567" max="2567" width="7.140625" style="52" customWidth="1"/>
    <col min="2568" max="2568" width="9" style="52" customWidth="1"/>
    <col min="2569" max="2569" width="8.7109375" style="52" customWidth="1"/>
    <col min="2570" max="2570" width="6.5703125" style="52" customWidth="1"/>
    <col min="2571" max="2571" width="8.140625" style="52" customWidth="1"/>
    <col min="2572" max="2572" width="7.5703125" style="52" customWidth="1"/>
    <col min="2573" max="2573" width="7" style="52" customWidth="1"/>
    <col min="2574" max="2575" width="8.7109375" style="52" customWidth="1"/>
    <col min="2576" max="2576" width="7.28515625" style="52" customWidth="1"/>
    <col min="2577" max="2577" width="8.140625" style="52" customWidth="1"/>
    <col min="2578" max="2578" width="8.7109375" style="52" customWidth="1"/>
    <col min="2579" max="2579" width="6.42578125" style="52" customWidth="1"/>
    <col min="2580" max="2581" width="9.28515625" style="52" customWidth="1"/>
    <col min="2582" max="2582" width="6.42578125" style="52" customWidth="1"/>
    <col min="2583" max="2584" width="9.5703125" style="52" customWidth="1"/>
    <col min="2585" max="2585" width="6.42578125" style="52" customWidth="1"/>
    <col min="2586" max="2587" width="9.5703125" style="52" customWidth="1"/>
    <col min="2588" max="2588" width="6.7109375" style="52" customWidth="1"/>
    <col min="2589" max="2591" width="9.140625" style="52"/>
    <col min="2592" max="2592" width="10.85546875" style="52" bestFit="1" customWidth="1"/>
    <col min="2593" max="2813" width="9.140625" style="52"/>
    <col min="2814" max="2814" width="18.7109375" style="52" customWidth="1"/>
    <col min="2815" max="2816" width="9.42578125" style="52" customWidth="1"/>
    <col min="2817" max="2817" width="7.7109375" style="52" customWidth="1"/>
    <col min="2818" max="2818" width="9.28515625" style="52" customWidth="1"/>
    <col min="2819" max="2819" width="9.85546875" style="52" customWidth="1"/>
    <col min="2820" max="2820" width="7.140625" style="52" customWidth="1"/>
    <col min="2821" max="2821" width="8.5703125" style="52" customWidth="1"/>
    <col min="2822" max="2822" width="8.85546875" style="52" customWidth="1"/>
    <col min="2823" max="2823" width="7.140625" style="52" customWidth="1"/>
    <col min="2824" max="2824" width="9" style="52" customWidth="1"/>
    <col min="2825" max="2825" width="8.7109375" style="52" customWidth="1"/>
    <col min="2826" max="2826" width="6.5703125" style="52" customWidth="1"/>
    <col min="2827" max="2827" width="8.140625" style="52" customWidth="1"/>
    <col min="2828" max="2828" width="7.5703125" style="52" customWidth="1"/>
    <col min="2829" max="2829" width="7" style="52" customWidth="1"/>
    <col min="2830" max="2831" width="8.7109375" style="52" customWidth="1"/>
    <col min="2832" max="2832" width="7.28515625" style="52" customWidth="1"/>
    <col min="2833" max="2833" width="8.140625" style="52" customWidth="1"/>
    <col min="2834" max="2834" width="8.7109375" style="52" customWidth="1"/>
    <col min="2835" max="2835" width="6.42578125" style="52" customWidth="1"/>
    <col min="2836" max="2837" width="9.28515625" style="52" customWidth="1"/>
    <col min="2838" max="2838" width="6.42578125" style="52" customWidth="1"/>
    <col min="2839" max="2840" width="9.5703125" style="52" customWidth="1"/>
    <col min="2841" max="2841" width="6.42578125" style="52" customWidth="1"/>
    <col min="2842" max="2843" width="9.5703125" style="52" customWidth="1"/>
    <col min="2844" max="2844" width="6.7109375" style="52" customWidth="1"/>
    <col min="2845" max="2847" width="9.140625" style="52"/>
    <col min="2848" max="2848" width="10.85546875" style="52" bestFit="1" customWidth="1"/>
    <col min="2849" max="3069" width="9.140625" style="52"/>
    <col min="3070" max="3070" width="18.7109375" style="52" customWidth="1"/>
    <col min="3071" max="3072" width="9.42578125" style="52" customWidth="1"/>
    <col min="3073" max="3073" width="7.7109375" style="52" customWidth="1"/>
    <col min="3074" max="3074" width="9.28515625" style="52" customWidth="1"/>
    <col min="3075" max="3075" width="9.85546875" style="52" customWidth="1"/>
    <col min="3076" max="3076" width="7.140625" style="52" customWidth="1"/>
    <col min="3077" max="3077" width="8.5703125" style="52" customWidth="1"/>
    <col min="3078" max="3078" width="8.85546875" style="52" customWidth="1"/>
    <col min="3079" max="3079" width="7.140625" style="52" customWidth="1"/>
    <col min="3080" max="3080" width="9" style="52" customWidth="1"/>
    <col min="3081" max="3081" width="8.7109375" style="52" customWidth="1"/>
    <col min="3082" max="3082" width="6.5703125" style="52" customWidth="1"/>
    <col min="3083" max="3083" width="8.140625" style="52" customWidth="1"/>
    <col min="3084" max="3084" width="7.5703125" style="52" customWidth="1"/>
    <col min="3085" max="3085" width="7" style="52" customWidth="1"/>
    <col min="3086" max="3087" width="8.7109375" style="52" customWidth="1"/>
    <col min="3088" max="3088" width="7.28515625" style="52" customWidth="1"/>
    <col min="3089" max="3089" width="8.140625" style="52" customWidth="1"/>
    <col min="3090" max="3090" width="8.7109375" style="52" customWidth="1"/>
    <col min="3091" max="3091" width="6.42578125" style="52" customWidth="1"/>
    <col min="3092" max="3093" width="9.28515625" style="52" customWidth="1"/>
    <col min="3094" max="3094" width="6.42578125" style="52" customWidth="1"/>
    <col min="3095" max="3096" width="9.5703125" style="52" customWidth="1"/>
    <col min="3097" max="3097" width="6.42578125" style="52" customWidth="1"/>
    <col min="3098" max="3099" width="9.5703125" style="52" customWidth="1"/>
    <col min="3100" max="3100" width="6.7109375" style="52" customWidth="1"/>
    <col min="3101" max="3103" width="9.140625" style="52"/>
    <col min="3104" max="3104" width="10.85546875" style="52" bestFit="1" customWidth="1"/>
    <col min="3105" max="3325" width="9.140625" style="52"/>
    <col min="3326" max="3326" width="18.7109375" style="52" customWidth="1"/>
    <col min="3327" max="3328" width="9.42578125" style="52" customWidth="1"/>
    <col min="3329" max="3329" width="7.7109375" style="52" customWidth="1"/>
    <col min="3330" max="3330" width="9.28515625" style="52" customWidth="1"/>
    <col min="3331" max="3331" width="9.85546875" style="52" customWidth="1"/>
    <col min="3332" max="3332" width="7.140625" style="52" customWidth="1"/>
    <col min="3333" max="3333" width="8.5703125" style="52" customWidth="1"/>
    <col min="3334" max="3334" width="8.85546875" style="52" customWidth="1"/>
    <col min="3335" max="3335" width="7.140625" style="52" customWidth="1"/>
    <col min="3336" max="3336" width="9" style="52" customWidth="1"/>
    <col min="3337" max="3337" width="8.7109375" style="52" customWidth="1"/>
    <col min="3338" max="3338" width="6.5703125" style="52" customWidth="1"/>
    <col min="3339" max="3339" width="8.140625" style="52" customWidth="1"/>
    <col min="3340" max="3340" width="7.5703125" style="52" customWidth="1"/>
    <col min="3341" max="3341" width="7" style="52" customWidth="1"/>
    <col min="3342" max="3343" width="8.7109375" style="52" customWidth="1"/>
    <col min="3344" max="3344" width="7.28515625" style="52" customWidth="1"/>
    <col min="3345" max="3345" width="8.140625" style="52" customWidth="1"/>
    <col min="3346" max="3346" width="8.7109375" style="52" customWidth="1"/>
    <col min="3347" max="3347" width="6.42578125" style="52" customWidth="1"/>
    <col min="3348" max="3349" width="9.28515625" style="52" customWidth="1"/>
    <col min="3350" max="3350" width="6.42578125" style="52" customWidth="1"/>
    <col min="3351" max="3352" width="9.5703125" style="52" customWidth="1"/>
    <col min="3353" max="3353" width="6.42578125" style="52" customWidth="1"/>
    <col min="3354" max="3355" width="9.5703125" style="52" customWidth="1"/>
    <col min="3356" max="3356" width="6.7109375" style="52" customWidth="1"/>
    <col min="3357" max="3359" width="9.140625" style="52"/>
    <col min="3360" max="3360" width="10.85546875" style="52" bestFit="1" customWidth="1"/>
    <col min="3361" max="3581" width="9.140625" style="52"/>
    <col min="3582" max="3582" width="18.7109375" style="52" customWidth="1"/>
    <col min="3583" max="3584" width="9.42578125" style="52" customWidth="1"/>
    <col min="3585" max="3585" width="7.7109375" style="52" customWidth="1"/>
    <col min="3586" max="3586" width="9.28515625" style="52" customWidth="1"/>
    <col min="3587" max="3587" width="9.85546875" style="52" customWidth="1"/>
    <col min="3588" max="3588" width="7.140625" style="52" customWidth="1"/>
    <col min="3589" max="3589" width="8.5703125" style="52" customWidth="1"/>
    <col min="3590" max="3590" width="8.85546875" style="52" customWidth="1"/>
    <col min="3591" max="3591" width="7.140625" style="52" customWidth="1"/>
    <col min="3592" max="3592" width="9" style="52" customWidth="1"/>
    <col min="3593" max="3593" width="8.7109375" style="52" customWidth="1"/>
    <col min="3594" max="3594" width="6.5703125" style="52" customWidth="1"/>
    <col min="3595" max="3595" width="8.140625" style="52" customWidth="1"/>
    <col min="3596" max="3596" width="7.5703125" style="52" customWidth="1"/>
    <col min="3597" max="3597" width="7" style="52" customWidth="1"/>
    <col min="3598" max="3599" width="8.7109375" style="52" customWidth="1"/>
    <col min="3600" max="3600" width="7.28515625" style="52" customWidth="1"/>
    <col min="3601" max="3601" width="8.140625" style="52" customWidth="1"/>
    <col min="3602" max="3602" width="8.7109375" style="52" customWidth="1"/>
    <col min="3603" max="3603" width="6.42578125" style="52" customWidth="1"/>
    <col min="3604" max="3605" width="9.28515625" style="52" customWidth="1"/>
    <col min="3606" max="3606" width="6.42578125" style="52" customWidth="1"/>
    <col min="3607" max="3608" width="9.5703125" style="52" customWidth="1"/>
    <col min="3609" max="3609" width="6.42578125" style="52" customWidth="1"/>
    <col min="3610" max="3611" width="9.5703125" style="52" customWidth="1"/>
    <col min="3612" max="3612" width="6.7109375" style="52" customWidth="1"/>
    <col min="3613" max="3615" width="9.140625" style="52"/>
    <col min="3616" max="3616" width="10.85546875" style="52" bestFit="1" customWidth="1"/>
    <col min="3617" max="3837" width="9.140625" style="52"/>
    <col min="3838" max="3838" width="18.7109375" style="52" customWidth="1"/>
    <col min="3839" max="3840" width="9.42578125" style="52" customWidth="1"/>
    <col min="3841" max="3841" width="7.7109375" style="52" customWidth="1"/>
    <col min="3842" max="3842" width="9.28515625" style="52" customWidth="1"/>
    <col min="3843" max="3843" width="9.85546875" style="52" customWidth="1"/>
    <col min="3844" max="3844" width="7.140625" style="52" customWidth="1"/>
    <col min="3845" max="3845" width="8.5703125" style="52" customWidth="1"/>
    <col min="3846" max="3846" width="8.85546875" style="52" customWidth="1"/>
    <col min="3847" max="3847" width="7.140625" style="52" customWidth="1"/>
    <col min="3848" max="3848" width="9" style="52" customWidth="1"/>
    <col min="3849" max="3849" width="8.7109375" style="52" customWidth="1"/>
    <col min="3850" max="3850" width="6.5703125" style="52" customWidth="1"/>
    <col min="3851" max="3851" width="8.140625" style="52" customWidth="1"/>
    <col min="3852" max="3852" width="7.5703125" style="52" customWidth="1"/>
    <col min="3853" max="3853" width="7" style="52" customWidth="1"/>
    <col min="3854" max="3855" width="8.7109375" style="52" customWidth="1"/>
    <col min="3856" max="3856" width="7.28515625" style="52" customWidth="1"/>
    <col min="3857" max="3857" width="8.140625" style="52" customWidth="1"/>
    <col min="3858" max="3858" width="8.7109375" style="52" customWidth="1"/>
    <col min="3859" max="3859" width="6.42578125" style="52" customWidth="1"/>
    <col min="3860" max="3861" width="9.28515625" style="52" customWidth="1"/>
    <col min="3862" max="3862" width="6.42578125" style="52" customWidth="1"/>
    <col min="3863" max="3864" width="9.5703125" style="52" customWidth="1"/>
    <col min="3865" max="3865" width="6.42578125" style="52" customWidth="1"/>
    <col min="3866" max="3867" width="9.5703125" style="52" customWidth="1"/>
    <col min="3868" max="3868" width="6.7109375" style="52" customWidth="1"/>
    <col min="3869" max="3871" width="9.140625" style="52"/>
    <col min="3872" max="3872" width="10.85546875" style="52" bestFit="1" customWidth="1"/>
    <col min="3873" max="4093" width="9.140625" style="52"/>
    <col min="4094" max="4094" width="18.7109375" style="52" customWidth="1"/>
    <col min="4095" max="4096" width="9.42578125" style="52" customWidth="1"/>
    <col min="4097" max="4097" width="7.7109375" style="52" customWidth="1"/>
    <col min="4098" max="4098" width="9.28515625" style="52" customWidth="1"/>
    <col min="4099" max="4099" width="9.85546875" style="52" customWidth="1"/>
    <col min="4100" max="4100" width="7.140625" style="52" customWidth="1"/>
    <col min="4101" max="4101" width="8.5703125" style="52" customWidth="1"/>
    <col min="4102" max="4102" width="8.85546875" style="52" customWidth="1"/>
    <col min="4103" max="4103" width="7.140625" style="52" customWidth="1"/>
    <col min="4104" max="4104" width="9" style="52" customWidth="1"/>
    <col min="4105" max="4105" width="8.7109375" style="52" customWidth="1"/>
    <col min="4106" max="4106" width="6.5703125" style="52" customWidth="1"/>
    <col min="4107" max="4107" width="8.140625" style="52" customWidth="1"/>
    <col min="4108" max="4108" width="7.5703125" style="52" customWidth="1"/>
    <col min="4109" max="4109" width="7" style="52" customWidth="1"/>
    <col min="4110" max="4111" width="8.7109375" style="52" customWidth="1"/>
    <col min="4112" max="4112" width="7.28515625" style="52" customWidth="1"/>
    <col min="4113" max="4113" width="8.140625" style="52" customWidth="1"/>
    <col min="4114" max="4114" width="8.7109375" style="52" customWidth="1"/>
    <col min="4115" max="4115" width="6.42578125" style="52" customWidth="1"/>
    <col min="4116" max="4117" width="9.28515625" style="52" customWidth="1"/>
    <col min="4118" max="4118" width="6.42578125" style="52" customWidth="1"/>
    <col min="4119" max="4120" width="9.5703125" style="52" customWidth="1"/>
    <col min="4121" max="4121" width="6.42578125" style="52" customWidth="1"/>
    <col min="4122" max="4123" width="9.5703125" style="52" customWidth="1"/>
    <col min="4124" max="4124" width="6.7109375" style="52" customWidth="1"/>
    <col min="4125" max="4127" width="9.140625" style="52"/>
    <col min="4128" max="4128" width="10.85546875" style="52" bestFit="1" customWidth="1"/>
    <col min="4129" max="4349" width="9.140625" style="52"/>
    <col min="4350" max="4350" width="18.7109375" style="52" customWidth="1"/>
    <col min="4351" max="4352" width="9.42578125" style="52" customWidth="1"/>
    <col min="4353" max="4353" width="7.7109375" style="52" customWidth="1"/>
    <col min="4354" max="4354" width="9.28515625" style="52" customWidth="1"/>
    <col min="4355" max="4355" width="9.85546875" style="52" customWidth="1"/>
    <col min="4356" max="4356" width="7.140625" style="52" customWidth="1"/>
    <col min="4357" max="4357" width="8.5703125" style="52" customWidth="1"/>
    <col min="4358" max="4358" width="8.85546875" style="52" customWidth="1"/>
    <col min="4359" max="4359" width="7.140625" style="52" customWidth="1"/>
    <col min="4360" max="4360" width="9" style="52" customWidth="1"/>
    <col min="4361" max="4361" width="8.7109375" style="52" customWidth="1"/>
    <col min="4362" max="4362" width="6.5703125" style="52" customWidth="1"/>
    <col min="4363" max="4363" width="8.140625" style="52" customWidth="1"/>
    <col min="4364" max="4364" width="7.5703125" style="52" customWidth="1"/>
    <col min="4365" max="4365" width="7" style="52" customWidth="1"/>
    <col min="4366" max="4367" width="8.7109375" style="52" customWidth="1"/>
    <col min="4368" max="4368" width="7.28515625" style="52" customWidth="1"/>
    <col min="4369" max="4369" width="8.140625" style="52" customWidth="1"/>
    <col min="4370" max="4370" width="8.7109375" style="52" customWidth="1"/>
    <col min="4371" max="4371" width="6.42578125" style="52" customWidth="1"/>
    <col min="4372" max="4373" width="9.28515625" style="52" customWidth="1"/>
    <col min="4374" max="4374" width="6.42578125" style="52" customWidth="1"/>
    <col min="4375" max="4376" width="9.5703125" style="52" customWidth="1"/>
    <col min="4377" max="4377" width="6.42578125" style="52" customWidth="1"/>
    <col min="4378" max="4379" width="9.5703125" style="52" customWidth="1"/>
    <col min="4380" max="4380" width="6.7109375" style="52" customWidth="1"/>
    <col min="4381" max="4383" width="9.140625" style="52"/>
    <col min="4384" max="4384" width="10.85546875" style="52" bestFit="1" customWidth="1"/>
    <col min="4385" max="4605" width="9.140625" style="52"/>
    <col min="4606" max="4606" width="18.7109375" style="52" customWidth="1"/>
    <col min="4607" max="4608" width="9.42578125" style="52" customWidth="1"/>
    <col min="4609" max="4609" width="7.7109375" style="52" customWidth="1"/>
    <col min="4610" max="4610" width="9.28515625" style="52" customWidth="1"/>
    <col min="4611" max="4611" width="9.85546875" style="52" customWidth="1"/>
    <col min="4612" max="4612" width="7.140625" style="52" customWidth="1"/>
    <col min="4613" max="4613" width="8.5703125" style="52" customWidth="1"/>
    <col min="4614" max="4614" width="8.85546875" style="52" customWidth="1"/>
    <col min="4615" max="4615" width="7.140625" style="52" customWidth="1"/>
    <col min="4616" max="4616" width="9" style="52" customWidth="1"/>
    <col min="4617" max="4617" width="8.7109375" style="52" customWidth="1"/>
    <col min="4618" max="4618" width="6.5703125" style="52" customWidth="1"/>
    <col min="4619" max="4619" width="8.140625" style="52" customWidth="1"/>
    <col min="4620" max="4620" width="7.5703125" style="52" customWidth="1"/>
    <col min="4621" max="4621" width="7" style="52" customWidth="1"/>
    <col min="4622" max="4623" width="8.7109375" style="52" customWidth="1"/>
    <col min="4624" max="4624" width="7.28515625" style="52" customWidth="1"/>
    <col min="4625" max="4625" width="8.140625" style="52" customWidth="1"/>
    <col min="4626" max="4626" width="8.7109375" style="52" customWidth="1"/>
    <col min="4627" max="4627" width="6.42578125" style="52" customWidth="1"/>
    <col min="4628" max="4629" width="9.28515625" style="52" customWidth="1"/>
    <col min="4630" max="4630" width="6.42578125" style="52" customWidth="1"/>
    <col min="4631" max="4632" width="9.5703125" style="52" customWidth="1"/>
    <col min="4633" max="4633" width="6.42578125" style="52" customWidth="1"/>
    <col min="4634" max="4635" width="9.5703125" style="52" customWidth="1"/>
    <col min="4636" max="4636" width="6.7109375" style="52" customWidth="1"/>
    <col min="4637" max="4639" width="9.140625" style="52"/>
    <col min="4640" max="4640" width="10.85546875" style="52" bestFit="1" customWidth="1"/>
    <col min="4641" max="4861" width="9.140625" style="52"/>
    <col min="4862" max="4862" width="18.7109375" style="52" customWidth="1"/>
    <col min="4863" max="4864" width="9.42578125" style="52" customWidth="1"/>
    <col min="4865" max="4865" width="7.7109375" style="52" customWidth="1"/>
    <col min="4866" max="4866" width="9.28515625" style="52" customWidth="1"/>
    <col min="4867" max="4867" width="9.85546875" style="52" customWidth="1"/>
    <col min="4868" max="4868" width="7.140625" style="52" customWidth="1"/>
    <col min="4869" max="4869" width="8.5703125" style="52" customWidth="1"/>
    <col min="4870" max="4870" width="8.85546875" style="52" customWidth="1"/>
    <col min="4871" max="4871" width="7.140625" style="52" customWidth="1"/>
    <col min="4872" max="4872" width="9" style="52" customWidth="1"/>
    <col min="4873" max="4873" width="8.7109375" style="52" customWidth="1"/>
    <col min="4874" max="4874" width="6.5703125" style="52" customWidth="1"/>
    <col min="4875" max="4875" width="8.140625" style="52" customWidth="1"/>
    <col min="4876" max="4876" width="7.5703125" style="52" customWidth="1"/>
    <col min="4877" max="4877" width="7" style="52" customWidth="1"/>
    <col min="4878" max="4879" width="8.7109375" style="52" customWidth="1"/>
    <col min="4880" max="4880" width="7.28515625" style="52" customWidth="1"/>
    <col min="4881" max="4881" width="8.140625" style="52" customWidth="1"/>
    <col min="4882" max="4882" width="8.7109375" style="52" customWidth="1"/>
    <col min="4883" max="4883" width="6.42578125" style="52" customWidth="1"/>
    <col min="4884" max="4885" width="9.28515625" style="52" customWidth="1"/>
    <col min="4886" max="4886" width="6.42578125" style="52" customWidth="1"/>
    <col min="4887" max="4888" width="9.5703125" style="52" customWidth="1"/>
    <col min="4889" max="4889" width="6.42578125" style="52" customWidth="1"/>
    <col min="4890" max="4891" width="9.5703125" style="52" customWidth="1"/>
    <col min="4892" max="4892" width="6.7109375" style="52" customWidth="1"/>
    <col min="4893" max="4895" width="9.140625" style="52"/>
    <col min="4896" max="4896" width="10.85546875" style="52" bestFit="1" customWidth="1"/>
    <col min="4897" max="5117" width="9.140625" style="52"/>
    <col min="5118" max="5118" width="18.7109375" style="52" customWidth="1"/>
    <col min="5119" max="5120" width="9.42578125" style="52" customWidth="1"/>
    <col min="5121" max="5121" width="7.7109375" style="52" customWidth="1"/>
    <col min="5122" max="5122" width="9.28515625" style="52" customWidth="1"/>
    <col min="5123" max="5123" width="9.85546875" style="52" customWidth="1"/>
    <col min="5124" max="5124" width="7.140625" style="52" customWidth="1"/>
    <col min="5125" max="5125" width="8.5703125" style="52" customWidth="1"/>
    <col min="5126" max="5126" width="8.85546875" style="52" customWidth="1"/>
    <col min="5127" max="5127" width="7.140625" style="52" customWidth="1"/>
    <col min="5128" max="5128" width="9" style="52" customWidth="1"/>
    <col min="5129" max="5129" width="8.7109375" style="52" customWidth="1"/>
    <col min="5130" max="5130" width="6.5703125" style="52" customWidth="1"/>
    <col min="5131" max="5131" width="8.140625" style="52" customWidth="1"/>
    <col min="5132" max="5132" width="7.5703125" style="52" customWidth="1"/>
    <col min="5133" max="5133" width="7" style="52" customWidth="1"/>
    <col min="5134" max="5135" width="8.7109375" style="52" customWidth="1"/>
    <col min="5136" max="5136" width="7.28515625" style="52" customWidth="1"/>
    <col min="5137" max="5137" width="8.140625" style="52" customWidth="1"/>
    <col min="5138" max="5138" width="8.7109375" style="52" customWidth="1"/>
    <col min="5139" max="5139" width="6.42578125" style="52" customWidth="1"/>
    <col min="5140" max="5141" width="9.28515625" style="52" customWidth="1"/>
    <col min="5142" max="5142" width="6.42578125" style="52" customWidth="1"/>
    <col min="5143" max="5144" width="9.5703125" style="52" customWidth="1"/>
    <col min="5145" max="5145" width="6.42578125" style="52" customWidth="1"/>
    <col min="5146" max="5147" width="9.5703125" style="52" customWidth="1"/>
    <col min="5148" max="5148" width="6.7109375" style="52" customWidth="1"/>
    <col min="5149" max="5151" width="9.140625" style="52"/>
    <col min="5152" max="5152" width="10.85546875" style="52" bestFit="1" customWidth="1"/>
    <col min="5153" max="5373" width="9.140625" style="52"/>
    <col min="5374" max="5374" width="18.7109375" style="52" customWidth="1"/>
    <col min="5375" max="5376" width="9.42578125" style="52" customWidth="1"/>
    <col min="5377" max="5377" width="7.7109375" style="52" customWidth="1"/>
    <col min="5378" max="5378" width="9.28515625" style="52" customWidth="1"/>
    <col min="5379" max="5379" width="9.85546875" style="52" customWidth="1"/>
    <col min="5380" max="5380" width="7.140625" style="52" customWidth="1"/>
    <col min="5381" max="5381" width="8.5703125" style="52" customWidth="1"/>
    <col min="5382" max="5382" width="8.85546875" style="52" customWidth="1"/>
    <col min="5383" max="5383" width="7.140625" style="52" customWidth="1"/>
    <col min="5384" max="5384" width="9" style="52" customWidth="1"/>
    <col min="5385" max="5385" width="8.7109375" style="52" customWidth="1"/>
    <col min="5386" max="5386" width="6.5703125" style="52" customWidth="1"/>
    <col min="5387" max="5387" width="8.140625" style="52" customWidth="1"/>
    <col min="5388" max="5388" width="7.5703125" style="52" customWidth="1"/>
    <col min="5389" max="5389" width="7" style="52" customWidth="1"/>
    <col min="5390" max="5391" width="8.7109375" style="52" customWidth="1"/>
    <col min="5392" max="5392" width="7.28515625" style="52" customWidth="1"/>
    <col min="5393" max="5393" width="8.140625" style="52" customWidth="1"/>
    <col min="5394" max="5394" width="8.7109375" style="52" customWidth="1"/>
    <col min="5395" max="5395" width="6.42578125" style="52" customWidth="1"/>
    <col min="5396" max="5397" width="9.28515625" style="52" customWidth="1"/>
    <col min="5398" max="5398" width="6.42578125" style="52" customWidth="1"/>
    <col min="5399" max="5400" width="9.5703125" style="52" customWidth="1"/>
    <col min="5401" max="5401" width="6.42578125" style="52" customWidth="1"/>
    <col min="5402" max="5403" width="9.5703125" style="52" customWidth="1"/>
    <col min="5404" max="5404" width="6.7109375" style="52" customWidth="1"/>
    <col min="5405" max="5407" width="9.140625" style="52"/>
    <col min="5408" max="5408" width="10.85546875" style="52" bestFit="1" customWidth="1"/>
    <col min="5409" max="5629" width="9.140625" style="52"/>
    <col min="5630" max="5630" width="18.7109375" style="52" customWidth="1"/>
    <col min="5631" max="5632" width="9.42578125" style="52" customWidth="1"/>
    <col min="5633" max="5633" width="7.7109375" style="52" customWidth="1"/>
    <col min="5634" max="5634" width="9.28515625" style="52" customWidth="1"/>
    <col min="5635" max="5635" width="9.85546875" style="52" customWidth="1"/>
    <col min="5636" max="5636" width="7.140625" style="52" customWidth="1"/>
    <col min="5637" max="5637" width="8.5703125" style="52" customWidth="1"/>
    <col min="5638" max="5638" width="8.85546875" style="52" customWidth="1"/>
    <col min="5639" max="5639" width="7.140625" style="52" customWidth="1"/>
    <col min="5640" max="5640" width="9" style="52" customWidth="1"/>
    <col min="5641" max="5641" width="8.7109375" style="52" customWidth="1"/>
    <col min="5642" max="5642" width="6.5703125" style="52" customWidth="1"/>
    <col min="5643" max="5643" width="8.140625" style="52" customWidth="1"/>
    <col min="5644" max="5644" width="7.5703125" style="52" customWidth="1"/>
    <col min="5645" max="5645" width="7" style="52" customWidth="1"/>
    <col min="5646" max="5647" width="8.7109375" style="52" customWidth="1"/>
    <col min="5648" max="5648" width="7.28515625" style="52" customWidth="1"/>
    <col min="5649" max="5649" width="8.140625" style="52" customWidth="1"/>
    <col min="5650" max="5650" width="8.7109375" style="52" customWidth="1"/>
    <col min="5651" max="5651" width="6.42578125" style="52" customWidth="1"/>
    <col min="5652" max="5653" width="9.28515625" style="52" customWidth="1"/>
    <col min="5654" max="5654" width="6.42578125" style="52" customWidth="1"/>
    <col min="5655" max="5656" width="9.5703125" style="52" customWidth="1"/>
    <col min="5657" max="5657" width="6.42578125" style="52" customWidth="1"/>
    <col min="5658" max="5659" width="9.5703125" style="52" customWidth="1"/>
    <col min="5660" max="5660" width="6.7109375" style="52" customWidth="1"/>
    <col min="5661" max="5663" width="9.140625" style="52"/>
    <col min="5664" max="5664" width="10.85546875" style="52" bestFit="1" customWidth="1"/>
    <col min="5665" max="5885" width="9.140625" style="52"/>
    <col min="5886" max="5886" width="18.7109375" style="52" customWidth="1"/>
    <col min="5887" max="5888" width="9.42578125" style="52" customWidth="1"/>
    <col min="5889" max="5889" width="7.7109375" style="52" customWidth="1"/>
    <col min="5890" max="5890" width="9.28515625" style="52" customWidth="1"/>
    <col min="5891" max="5891" width="9.85546875" style="52" customWidth="1"/>
    <col min="5892" max="5892" width="7.140625" style="52" customWidth="1"/>
    <col min="5893" max="5893" width="8.5703125" style="52" customWidth="1"/>
    <col min="5894" max="5894" width="8.85546875" style="52" customWidth="1"/>
    <col min="5895" max="5895" width="7.140625" style="52" customWidth="1"/>
    <col min="5896" max="5896" width="9" style="52" customWidth="1"/>
    <col min="5897" max="5897" width="8.7109375" style="52" customWidth="1"/>
    <col min="5898" max="5898" width="6.5703125" style="52" customWidth="1"/>
    <col min="5899" max="5899" width="8.140625" style="52" customWidth="1"/>
    <col min="5900" max="5900" width="7.5703125" style="52" customWidth="1"/>
    <col min="5901" max="5901" width="7" style="52" customWidth="1"/>
    <col min="5902" max="5903" width="8.7109375" style="52" customWidth="1"/>
    <col min="5904" max="5904" width="7.28515625" style="52" customWidth="1"/>
    <col min="5905" max="5905" width="8.140625" style="52" customWidth="1"/>
    <col min="5906" max="5906" width="8.7109375" style="52" customWidth="1"/>
    <col min="5907" max="5907" width="6.42578125" style="52" customWidth="1"/>
    <col min="5908" max="5909" width="9.28515625" style="52" customWidth="1"/>
    <col min="5910" max="5910" width="6.42578125" style="52" customWidth="1"/>
    <col min="5911" max="5912" width="9.5703125" style="52" customWidth="1"/>
    <col min="5913" max="5913" width="6.42578125" style="52" customWidth="1"/>
    <col min="5914" max="5915" width="9.5703125" style="52" customWidth="1"/>
    <col min="5916" max="5916" width="6.7109375" style="52" customWidth="1"/>
    <col min="5917" max="5919" width="9.140625" style="52"/>
    <col min="5920" max="5920" width="10.85546875" style="52" bestFit="1" customWidth="1"/>
    <col min="5921" max="6141" width="9.140625" style="52"/>
    <col min="6142" max="6142" width="18.7109375" style="52" customWidth="1"/>
    <col min="6143" max="6144" width="9.42578125" style="52" customWidth="1"/>
    <col min="6145" max="6145" width="7.7109375" style="52" customWidth="1"/>
    <col min="6146" max="6146" width="9.28515625" style="52" customWidth="1"/>
    <col min="6147" max="6147" width="9.85546875" style="52" customWidth="1"/>
    <col min="6148" max="6148" width="7.140625" style="52" customWidth="1"/>
    <col min="6149" max="6149" width="8.5703125" style="52" customWidth="1"/>
    <col min="6150" max="6150" width="8.85546875" style="52" customWidth="1"/>
    <col min="6151" max="6151" width="7.140625" style="52" customWidth="1"/>
    <col min="6152" max="6152" width="9" style="52" customWidth="1"/>
    <col min="6153" max="6153" width="8.7109375" style="52" customWidth="1"/>
    <col min="6154" max="6154" width="6.5703125" style="52" customWidth="1"/>
    <col min="6155" max="6155" width="8.140625" style="52" customWidth="1"/>
    <col min="6156" max="6156" width="7.5703125" style="52" customWidth="1"/>
    <col min="6157" max="6157" width="7" style="52" customWidth="1"/>
    <col min="6158" max="6159" width="8.7109375" style="52" customWidth="1"/>
    <col min="6160" max="6160" width="7.28515625" style="52" customWidth="1"/>
    <col min="6161" max="6161" width="8.140625" style="52" customWidth="1"/>
    <col min="6162" max="6162" width="8.7109375" style="52" customWidth="1"/>
    <col min="6163" max="6163" width="6.42578125" style="52" customWidth="1"/>
    <col min="6164" max="6165" width="9.28515625" style="52" customWidth="1"/>
    <col min="6166" max="6166" width="6.42578125" style="52" customWidth="1"/>
    <col min="6167" max="6168" width="9.5703125" style="52" customWidth="1"/>
    <col min="6169" max="6169" width="6.42578125" style="52" customWidth="1"/>
    <col min="6170" max="6171" width="9.5703125" style="52" customWidth="1"/>
    <col min="6172" max="6172" width="6.7109375" style="52" customWidth="1"/>
    <col min="6173" max="6175" width="9.140625" style="52"/>
    <col min="6176" max="6176" width="10.85546875" style="52" bestFit="1" customWidth="1"/>
    <col min="6177" max="6397" width="9.140625" style="52"/>
    <col min="6398" max="6398" width="18.7109375" style="52" customWidth="1"/>
    <col min="6399" max="6400" width="9.42578125" style="52" customWidth="1"/>
    <col min="6401" max="6401" width="7.7109375" style="52" customWidth="1"/>
    <col min="6402" max="6402" width="9.28515625" style="52" customWidth="1"/>
    <col min="6403" max="6403" width="9.85546875" style="52" customWidth="1"/>
    <col min="6404" max="6404" width="7.140625" style="52" customWidth="1"/>
    <col min="6405" max="6405" width="8.5703125" style="52" customWidth="1"/>
    <col min="6406" max="6406" width="8.85546875" style="52" customWidth="1"/>
    <col min="6407" max="6407" width="7.140625" style="52" customWidth="1"/>
    <col min="6408" max="6408" width="9" style="52" customWidth="1"/>
    <col min="6409" max="6409" width="8.7109375" style="52" customWidth="1"/>
    <col min="6410" max="6410" width="6.5703125" style="52" customWidth="1"/>
    <col min="6411" max="6411" width="8.140625" style="52" customWidth="1"/>
    <col min="6412" max="6412" width="7.5703125" style="52" customWidth="1"/>
    <col min="6413" max="6413" width="7" style="52" customWidth="1"/>
    <col min="6414" max="6415" width="8.7109375" style="52" customWidth="1"/>
    <col min="6416" max="6416" width="7.28515625" style="52" customWidth="1"/>
    <col min="6417" max="6417" width="8.140625" style="52" customWidth="1"/>
    <col min="6418" max="6418" width="8.7109375" style="52" customWidth="1"/>
    <col min="6419" max="6419" width="6.42578125" style="52" customWidth="1"/>
    <col min="6420" max="6421" width="9.28515625" style="52" customWidth="1"/>
    <col min="6422" max="6422" width="6.42578125" style="52" customWidth="1"/>
    <col min="6423" max="6424" width="9.5703125" style="52" customWidth="1"/>
    <col min="6425" max="6425" width="6.42578125" style="52" customWidth="1"/>
    <col min="6426" max="6427" width="9.5703125" style="52" customWidth="1"/>
    <col min="6428" max="6428" width="6.7109375" style="52" customWidth="1"/>
    <col min="6429" max="6431" width="9.140625" style="52"/>
    <col min="6432" max="6432" width="10.85546875" style="52" bestFit="1" customWidth="1"/>
    <col min="6433" max="6653" width="9.140625" style="52"/>
    <col min="6654" max="6654" width="18.7109375" style="52" customWidth="1"/>
    <col min="6655" max="6656" width="9.42578125" style="52" customWidth="1"/>
    <col min="6657" max="6657" width="7.7109375" style="52" customWidth="1"/>
    <col min="6658" max="6658" width="9.28515625" style="52" customWidth="1"/>
    <col min="6659" max="6659" width="9.85546875" style="52" customWidth="1"/>
    <col min="6660" max="6660" width="7.140625" style="52" customWidth="1"/>
    <col min="6661" max="6661" width="8.5703125" style="52" customWidth="1"/>
    <col min="6662" max="6662" width="8.85546875" style="52" customWidth="1"/>
    <col min="6663" max="6663" width="7.140625" style="52" customWidth="1"/>
    <col min="6664" max="6664" width="9" style="52" customWidth="1"/>
    <col min="6665" max="6665" width="8.7109375" style="52" customWidth="1"/>
    <col min="6666" max="6666" width="6.5703125" style="52" customWidth="1"/>
    <col min="6667" max="6667" width="8.140625" style="52" customWidth="1"/>
    <col min="6668" max="6668" width="7.5703125" style="52" customWidth="1"/>
    <col min="6669" max="6669" width="7" style="52" customWidth="1"/>
    <col min="6670" max="6671" width="8.7109375" style="52" customWidth="1"/>
    <col min="6672" max="6672" width="7.28515625" style="52" customWidth="1"/>
    <col min="6673" max="6673" width="8.140625" style="52" customWidth="1"/>
    <col min="6674" max="6674" width="8.7109375" style="52" customWidth="1"/>
    <col min="6675" max="6675" width="6.42578125" style="52" customWidth="1"/>
    <col min="6676" max="6677" width="9.28515625" style="52" customWidth="1"/>
    <col min="6678" max="6678" width="6.42578125" style="52" customWidth="1"/>
    <col min="6679" max="6680" width="9.5703125" style="52" customWidth="1"/>
    <col min="6681" max="6681" width="6.42578125" style="52" customWidth="1"/>
    <col min="6682" max="6683" width="9.5703125" style="52" customWidth="1"/>
    <col min="6684" max="6684" width="6.7109375" style="52" customWidth="1"/>
    <col min="6685" max="6687" width="9.140625" style="52"/>
    <col min="6688" max="6688" width="10.85546875" style="52" bestFit="1" customWidth="1"/>
    <col min="6689" max="6909" width="9.140625" style="52"/>
    <col min="6910" max="6910" width="18.7109375" style="52" customWidth="1"/>
    <col min="6911" max="6912" width="9.42578125" style="52" customWidth="1"/>
    <col min="6913" max="6913" width="7.7109375" style="52" customWidth="1"/>
    <col min="6914" max="6914" width="9.28515625" style="52" customWidth="1"/>
    <col min="6915" max="6915" width="9.85546875" style="52" customWidth="1"/>
    <col min="6916" max="6916" width="7.140625" style="52" customWidth="1"/>
    <col min="6917" max="6917" width="8.5703125" style="52" customWidth="1"/>
    <col min="6918" max="6918" width="8.85546875" style="52" customWidth="1"/>
    <col min="6919" max="6919" width="7.140625" style="52" customWidth="1"/>
    <col min="6920" max="6920" width="9" style="52" customWidth="1"/>
    <col min="6921" max="6921" width="8.7109375" style="52" customWidth="1"/>
    <col min="6922" max="6922" width="6.5703125" style="52" customWidth="1"/>
    <col min="6923" max="6923" width="8.140625" style="52" customWidth="1"/>
    <col min="6924" max="6924" width="7.5703125" style="52" customWidth="1"/>
    <col min="6925" max="6925" width="7" style="52" customWidth="1"/>
    <col min="6926" max="6927" width="8.7109375" style="52" customWidth="1"/>
    <col min="6928" max="6928" width="7.28515625" style="52" customWidth="1"/>
    <col min="6929" max="6929" width="8.140625" style="52" customWidth="1"/>
    <col min="6930" max="6930" width="8.7109375" style="52" customWidth="1"/>
    <col min="6931" max="6931" width="6.42578125" style="52" customWidth="1"/>
    <col min="6932" max="6933" width="9.28515625" style="52" customWidth="1"/>
    <col min="6934" max="6934" width="6.42578125" style="52" customWidth="1"/>
    <col min="6935" max="6936" width="9.5703125" style="52" customWidth="1"/>
    <col min="6937" max="6937" width="6.42578125" style="52" customWidth="1"/>
    <col min="6938" max="6939" width="9.5703125" style="52" customWidth="1"/>
    <col min="6940" max="6940" width="6.7109375" style="52" customWidth="1"/>
    <col min="6941" max="6943" width="9.140625" style="52"/>
    <col min="6944" max="6944" width="10.85546875" style="52" bestFit="1" customWidth="1"/>
    <col min="6945" max="7165" width="9.140625" style="52"/>
    <col min="7166" max="7166" width="18.7109375" style="52" customWidth="1"/>
    <col min="7167" max="7168" width="9.42578125" style="52" customWidth="1"/>
    <col min="7169" max="7169" width="7.7109375" style="52" customWidth="1"/>
    <col min="7170" max="7170" width="9.28515625" style="52" customWidth="1"/>
    <col min="7171" max="7171" width="9.85546875" style="52" customWidth="1"/>
    <col min="7172" max="7172" width="7.140625" style="52" customWidth="1"/>
    <col min="7173" max="7173" width="8.5703125" style="52" customWidth="1"/>
    <col min="7174" max="7174" width="8.85546875" style="52" customWidth="1"/>
    <col min="7175" max="7175" width="7.140625" style="52" customWidth="1"/>
    <col min="7176" max="7176" width="9" style="52" customWidth="1"/>
    <col min="7177" max="7177" width="8.7109375" style="52" customWidth="1"/>
    <col min="7178" max="7178" width="6.5703125" style="52" customWidth="1"/>
    <col min="7179" max="7179" width="8.140625" style="52" customWidth="1"/>
    <col min="7180" max="7180" width="7.5703125" style="52" customWidth="1"/>
    <col min="7181" max="7181" width="7" style="52" customWidth="1"/>
    <col min="7182" max="7183" width="8.7109375" style="52" customWidth="1"/>
    <col min="7184" max="7184" width="7.28515625" style="52" customWidth="1"/>
    <col min="7185" max="7185" width="8.140625" style="52" customWidth="1"/>
    <col min="7186" max="7186" width="8.7109375" style="52" customWidth="1"/>
    <col min="7187" max="7187" width="6.42578125" style="52" customWidth="1"/>
    <col min="7188" max="7189" width="9.28515625" style="52" customWidth="1"/>
    <col min="7190" max="7190" width="6.42578125" style="52" customWidth="1"/>
    <col min="7191" max="7192" width="9.5703125" style="52" customWidth="1"/>
    <col min="7193" max="7193" width="6.42578125" style="52" customWidth="1"/>
    <col min="7194" max="7195" width="9.5703125" style="52" customWidth="1"/>
    <col min="7196" max="7196" width="6.7109375" style="52" customWidth="1"/>
    <col min="7197" max="7199" width="9.140625" style="52"/>
    <col min="7200" max="7200" width="10.85546875" style="52" bestFit="1" customWidth="1"/>
    <col min="7201" max="7421" width="9.140625" style="52"/>
    <col min="7422" max="7422" width="18.7109375" style="52" customWidth="1"/>
    <col min="7423" max="7424" width="9.42578125" style="52" customWidth="1"/>
    <col min="7425" max="7425" width="7.7109375" style="52" customWidth="1"/>
    <col min="7426" max="7426" width="9.28515625" style="52" customWidth="1"/>
    <col min="7427" max="7427" width="9.85546875" style="52" customWidth="1"/>
    <col min="7428" max="7428" width="7.140625" style="52" customWidth="1"/>
    <col min="7429" max="7429" width="8.5703125" style="52" customWidth="1"/>
    <col min="7430" max="7430" width="8.85546875" style="52" customWidth="1"/>
    <col min="7431" max="7431" width="7.140625" style="52" customWidth="1"/>
    <col min="7432" max="7432" width="9" style="52" customWidth="1"/>
    <col min="7433" max="7433" width="8.7109375" style="52" customWidth="1"/>
    <col min="7434" max="7434" width="6.5703125" style="52" customWidth="1"/>
    <col min="7435" max="7435" width="8.140625" style="52" customWidth="1"/>
    <col min="7436" max="7436" width="7.5703125" style="52" customWidth="1"/>
    <col min="7437" max="7437" width="7" style="52" customWidth="1"/>
    <col min="7438" max="7439" width="8.7109375" style="52" customWidth="1"/>
    <col min="7440" max="7440" width="7.28515625" style="52" customWidth="1"/>
    <col min="7441" max="7441" width="8.140625" style="52" customWidth="1"/>
    <col min="7442" max="7442" width="8.7109375" style="52" customWidth="1"/>
    <col min="7443" max="7443" width="6.42578125" style="52" customWidth="1"/>
    <col min="7444" max="7445" width="9.28515625" style="52" customWidth="1"/>
    <col min="7446" max="7446" width="6.42578125" style="52" customWidth="1"/>
    <col min="7447" max="7448" width="9.5703125" style="52" customWidth="1"/>
    <col min="7449" max="7449" width="6.42578125" style="52" customWidth="1"/>
    <col min="7450" max="7451" width="9.5703125" style="52" customWidth="1"/>
    <col min="7452" max="7452" width="6.7109375" style="52" customWidth="1"/>
    <col min="7453" max="7455" width="9.140625" style="52"/>
    <col min="7456" max="7456" width="10.85546875" style="52" bestFit="1" customWidth="1"/>
    <col min="7457" max="7677" width="9.140625" style="52"/>
    <col min="7678" max="7678" width="18.7109375" style="52" customWidth="1"/>
    <col min="7679" max="7680" width="9.42578125" style="52" customWidth="1"/>
    <col min="7681" max="7681" width="7.7109375" style="52" customWidth="1"/>
    <col min="7682" max="7682" width="9.28515625" style="52" customWidth="1"/>
    <col min="7683" max="7683" width="9.85546875" style="52" customWidth="1"/>
    <col min="7684" max="7684" width="7.140625" style="52" customWidth="1"/>
    <col min="7685" max="7685" width="8.5703125" style="52" customWidth="1"/>
    <col min="7686" max="7686" width="8.85546875" style="52" customWidth="1"/>
    <col min="7687" max="7687" width="7.140625" style="52" customWidth="1"/>
    <col min="7688" max="7688" width="9" style="52" customWidth="1"/>
    <col min="7689" max="7689" width="8.7109375" style="52" customWidth="1"/>
    <col min="7690" max="7690" width="6.5703125" style="52" customWidth="1"/>
    <col min="7691" max="7691" width="8.140625" style="52" customWidth="1"/>
    <col min="7692" max="7692" width="7.5703125" style="52" customWidth="1"/>
    <col min="7693" max="7693" width="7" style="52" customWidth="1"/>
    <col min="7694" max="7695" width="8.7109375" style="52" customWidth="1"/>
    <col min="7696" max="7696" width="7.28515625" style="52" customWidth="1"/>
    <col min="7697" max="7697" width="8.140625" style="52" customWidth="1"/>
    <col min="7698" max="7698" width="8.7109375" style="52" customWidth="1"/>
    <col min="7699" max="7699" width="6.42578125" style="52" customWidth="1"/>
    <col min="7700" max="7701" width="9.28515625" style="52" customWidth="1"/>
    <col min="7702" max="7702" width="6.42578125" style="52" customWidth="1"/>
    <col min="7703" max="7704" width="9.5703125" style="52" customWidth="1"/>
    <col min="7705" max="7705" width="6.42578125" style="52" customWidth="1"/>
    <col min="7706" max="7707" width="9.5703125" style="52" customWidth="1"/>
    <col min="7708" max="7708" width="6.7109375" style="52" customWidth="1"/>
    <col min="7709" max="7711" width="9.140625" style="52"/>
    <col min="7712" max="7712" width="10.85546875" style="52" bestFit="1" customWidth="1"/>
    <col min="7713" max="7933" width="9.140625" style="52"/>
    <col min="7934" max="7934" width="18.7109375" style="52" customWidth="1"/>
    <col min="7935" max="7936" width="9.42578125" style="52" customWidth="1"/>
    <col min="7937" max="7937" width="7.7109375" style="52" customWidth="1"/>
    <col min="7938" max="7938" width="9.28515625" style="52" customWidth="1"/>
    <col min="7939" max="7939" width="9.85546875" style="52" customWidth="1"/>
    <col min="7940" max="7940" width="7.140625" style="52" customWidth="1"/>
    <col min="7941" max="7941" width="8.5703125" style="52" customWidth="1"/>
    <col min="7942" max="7942" width="8.85546875" style="52" customWidth="1"/>
    <col min="7943" max="7943" width="7.140625" style="52" customWidth="1"/>
    <col min="7944" max="7944" width="9" style="52" customWidth="1"/>
    <col min="7945" max="7945" width="8.7109375" style="52" customWidth="1"/>
    <col min="7946" max="7946" width="6.5703125" style="52" customWidth="1"/>
    <col min="7947" max="7947" width="8.140625" style="52" customWidth="1"/>
    <col min="7948" max="7948" width="7.5703125" style="52" customWidth="1"/>
    <col min="7949" max="7949" width="7" style="52" customWidth="1"/>
    <col min="7950" max="7951" width="8.7109375" style="52" customWidth="1"/>
    <col min="7952" max="7952" width="7.28515625" style="52" customWidth="1"/>
    <col min="7953" max="7953" width="8.140625" style="52" customWidth="1"/>
    <col min="7954" max="7954" width="8.7109375" style="52" customWidth="1"/>
    <col min="7955" max="7955" width="6.42578125" style="52" customWidth="1"/>
    <col min="7956" max="7957" width="9.28515625" style="52" customWidth="1"/>
    <col min="7958" max="7958" width="6.42578125" style="52" customWidth="1"/>
    <col min="7959" max="7960" width="9.5703125" style="52" customWidth="1"/>
    <col min="7961" max="7961" width="6.42578125" style="52" customWidth="1"/>
    <col min="7962" max="7963" width="9.5703125" style="52" customWidth="1"/>
    <col min="7964" max="7964" width="6.7109375" style="52" customWidth="1"/>
    <col min="7965" max="7967" width="9.140625" style="52"/>
    <col min="7968" max="7968" width="10.85546875" style="52" bestFit="1" customWidth="1"/>
    <col min="7969" max="8189" width="9.140625" style="52"/>
    <col min="8190" max="8190" width="18.7109375" style="52" customWidth="1"/>
    <col min="8191" max="8192" width="9.42578125" style="52" customWidth="1"/>
    <col min="8193" max="8193" width="7.7109375" style="52" customWidth="1"/>
    <col min="8194" max="8194" width="9.28515625" style="52" customWidth="1"/>
    <col min="8195" max="8195" width="9.85546875" style="52" customWidth="1"/>
    <col min="8196" max="8196" width="7.140625" style="52" customWidth="1"/>
    <col min="8197" max="8197" width="8.5703125" style="52" customWidth="1"/>
    <col min="8198" max="8198" width="8.85546875" style="52" customWidth="1"/>
    <col min="8199" max="8199" width="7.140625" style="52" customWidth="1"/>
    <col min="8200" max="8200" width="9" style="52" customWidth="1"/>
    <col min="8201" max="8201" width="8.7109375" style="52" customWidth="1"/>
    <col min="8202" max="8202" width="6.5703125" style="52" customWidth="1"/>
    <col min="8203" max="8203" width="8.140625" style="52" customWidth="1"/>
    <col min="8204" max="8204" width="7.5703125" style="52" customWidth="1"/>
    <col min="8205" max="8205" width="7" style="52" customWidth="1"/>
    <col min="8206" max="8207" width="8.7109375" style="52" customWidth="1"/>
    <col min="8208" max="8208" width="7.28515625" style="52" customWidth="1"/>
    <col min="8209" max="8209" width="8.140625" style="52" customWidth="1"/>
    <col min="8210" max="8210" width="8.7109375" style="52" customWidth="1"/>
    <col min="8211" max="8211" width="6.42578125" style="52" customWidth="1"/>
    <col min="8212" max="8213" width="9.28515625" style="52" customWidth="1"/>
    <col min="8214" max="8214" width="6.42578125" style="52" customWidth="1"/>
    <col min="8215" max="8216" width="9.5703125" style="52" customWidth="1"/>
    <col min="8217" max="8217" width="6.42578125" style="52" customWidth="1"/>
    <col min="8218" max="8219" width="9.5703125" style="52" customWidth="1"/>
    <col min="8220" max="8220" width="6.7109375" style="52" customWidth="1"/>
    <col min="8221" max="8223" width="9.140625" style="52"/>
    <col min="8224" max="8224" width="10.85546875" style="52" bestFit="1" customWidth="1"/>
    <col min="8225" max="8445" width="9.140625" style="52"/>
    <col min="8446" max="8446" width="18.7109375" style="52" customWidth="1"/>
    <col min="8447" max="8448" width="9.42578125" style="52" customWidth="1"/>
    <col min="8449" max="8449" width="7.7109375" style="52" customWidth="1"/>
    <col min="8450" max="8450" width="9.28515625" style="52" customWidth="1"/>
    <col min="8451" max="8451" width="9.85546875" style="52" customWidth="1"/>
    <col min="8452" max="8452" width="7.140625" style="52" customWidth="1"/>
    <col min="8453" max="8453" width="8.5703125" style="52" customWidth="1"/>
    <col min="8454" max="8454" width="8.85546875" style="52" customWidth="1"/>
    <col min="8455" max="8455" width="7.140625" style="52" customWidth="1"/>
    <col min="8456" max="8456" width="9" style="52" customWidth="1"/>
    <col min="8457" max="8457" width="8.7109375" style="52" customWidth="1"/>
    <col min="8458" max="8458" width="6.5703125" style="52" customWidth="1"/>
    <col min="8459" max="8459" width="8.140625" style="52" customWidth="1"/>
    <col min="8460" max="8460" width="7.5703125" style="52" customWidth="1"/>
    <col min="8461" max="8461" width="7" style="52" customWidth="1"/>
    <col min="8462" max="8463" width="8.7109375" style="52" customWidth="1"/>
    <col min="8464" max="8464" width="7.28515625" style="52" customWidth="1"/>
    <col min="8465" max="8465" width="8.140625" style="52" customWidth="1"/>
    <col min="8466" max="8466" width="8.7109375" style="52" customWidth="1"/>
    <col min="8467" max="8467" width="6.42578125" style="52" customWidth="1"/>
    <col min="8468" max="8469" width="9.28515625" style="52" customWidth="1"/>
    <col min="8470" max="8470" width="6.42578125" style="52" customWidth="1"/>
    <col min="8471" max="8472" width="9.5703125" style="52" customWidth="1"/>
    <col min="8473" max="8473" width="6.42578125" style="52" customWidth="1"/>
    <col min="8474" max="8475" width="9.5703125" style="52" customWidth="1"/>
    <col min="8476" max="8476" width="6.7109375" style="52" customWidth="1"/>
    <col min="8477" max="8479" width="9.140625" style="52"/>
    <col min="8480" max="8480" width="10.85546875" style="52" bestFit="1" customWidth="1"/>
    <col min="8481" max="8701" width="9.140625" style="52"/>
    <col min="8702" max="8702" width="18.7109375" style="52" customWidth="1"/>
    <col min="8703" max="8704" width="9.42578125" style="52" customWidth="1"/>
    <col min="8705" max="8705" width="7.7109375" style="52" customWidth="1"/>
    <col min="8706" max="8706" width="9.28515625" style="52" customWidth="1"/>
    <col min="8707" max="8707" width="9.85546875" style="52" customWidth="1"/>
    <col min="8708" max="8708" width="7.140625" style="52" customWidth="1"/>
    <col min="8709" max="8709" width="8.5703125" style="52" customWidth="1"/>
    <col min="8710" max="8710" width="8.85546875" style="52" customWidth="1"/>
    <col min="8711" max="8711" width="7.140625" style="52" customWidth="1"/>
    <col min="8712" max="8712" width="9" style="52" customWidth="1"/>
    <col min="8713" max="8713" width="8.7109375" style="52" customWidth="1"/>
    <col min="8714" max="8714" width="6.5703125" style="52" customWidth="1"/>
    <col min="8715" max="8715" width="8.140625" style="52" customWidth="1"/>
    <col min="8716" max="8716" width="7.5703125" style="52" customWidth="1"/>
    <col min="8717" max="8717" width="7" style="52" customWidth="1"/>
    <col min="8718" max="8719" width="8.7109375" style="52" customWidth="1"/>
    <col min="8720" max="8720" width="7.28515625" style="52" customWidth="1"/>
    <col min="8721" max="8721" width="8.140625" style="52" customWidth="1"/>
    <col min="8722" max="8722" width="8.7109375" style="52" customWidth="1"/>
    <col min="8723" max="8723" width="6.42578125" style="52" customWidth="1"/>
    <col min="8724" max="8725" width="9.28515625" style="52" customWidth="1"/>
    <col min="8726" max="8726" width="6.42578125" style="52" customWidth="1"/>
    <col min="8727" max="8728" width="9.5703125" style="52" customWidth="1"/>
    <col min="8729" max="8729" width="6.42578125" style="52" customWidth="1"/>
    <col min="8730" max="8731" width="9.5703125" style="52" customWidth="1"/>
    <col min="8732" max="8732" width="6.7109375" style="52" customWidth="1"/>
    <col min="8733" max="8735" width="9.140625" style="52"/>
    <col min="8736" max="8736" width="10.85546875" style="52" bestFit="1" customWidth="1"/>
    <col min="8737" max="8957" width="9.140625" style="52"/>
    <col min="8958" max="8958" width="18.7109375" style="52" customWidth="1"/>
    <col min="8959" max="8960" width="9.42578125" style="52" customWidth="1"/>
    <col min="8961" max="8961" width="7.7109375" style="52" customWidth="1"/>
    <col min="8962" max="8962" width="9.28515625" style="52" customWidth="1"/>
    <col min="8963" max="8963" width="9.85546875" style="52" customWidth="1"/>
    <col min="8964" max="8964" width="7.140625" style="52" customWidth="1"/>
    <col min="8965" max="8965" width="8.5703125" style="52" customWidth="1"/>
    <col min="8966" max="8966" width="8.85546875" style="52" customWidth="1"/>
    <col min="8967" max="8967" width="7.140625" style="52" customWidth="1"/>
    <col min="8968" max="8968" width="9" style="52" customWidth="1"/>
    <col min="8969" max="8969" width="8.7109375" style="52" customWidth="1"/>
    <col min="8970" max="8970" width="6.5703125" style="52" customWidth="1"/>
    <col min="8971" max="8971" width="8.140625" style="52" customWidth="1"/>
    <col min="8972" max="8972" width="7.5703125" style="52" customWidth="1"/>
    <col min="8973" max="8973" width="7" style="52" customWidth="1"/>
    <col min="8974" max="8975" width="8.7109375" style="52" customWidth="1"/>
    <col min="8976" max="8976" width="7.28515625" style="52" customWidth="1"/>
    <col min="8977" max="8977" width="8.140625" style="52" customWidth="1"/>
    <col min="8978" max="8978" width="8.7109375" style="52" customWidth="1"/>
    <col min="8979" max="8979" width="6.42578125" style="52" customWidth="1"/>
    <col min="8980" max="8981" width="9.28515625" style="52" customWidth="1"/>
    <col min="8982" max="8982" width="6.42578125" style="52" customWidth="1"/>
    <col min="8983" max="8984" width="9.5703125" style="52" customWidth="1"/>
    <col min="8985" max="8985" width="6.42578125" style="52" customWidth="1"/>
    <col min="8986" max="8987" width="9.5703125" style="52" customWidth="1"/>
    <col min="8988" max="8988" width="6.7109375" style="52" customWidth="1"/>
    <col min="8989" max="8991" width="9.140625" style="52"/>
    <col min="8992" max="8992" width="10.85546875" style="52" bestFit="1" customWidth="1"/>
    <col min="8993" max="9213" width="9.140625" style="52"/>
    <col min="9214" max="9214" width="18.7109375" style="52" customWidth="1"/>
    <col min="9215" max="9216" width="9.42578125" style="52" customWidth="1"/>
    <col min="9217" max="9217" width="7.7109375" style="52" customWidth="1"/>
    <col min="9218" max="9218" width="9.28515625" style="52" customWidth="1"/>
    <col min="9219" max="9219" width="9.85546875" style="52" customWidth="1"/>
    <col min="9220" max="9220" width="7.140625" style="52" customWidth="1"/>
    <col min="9221" max="9221" width="8.5703125" style="52" customWidth="1"/>
    <col min="9222" max="9222" width="8.85546875" style="52" customWidth="1"/>
    <col min="9223" max="9223" width="7.140625" style="52" customWidth="1"/>
    <col min="9224" max="9224" width="9" style="52" customWidth="1"/>
    <col min="9225" max="9225" width="8.7109375" style="52" customWidth="1"/>
    <col min="9226" max="9226" width="6.5703125" style="52" customWidth="1"/>
    <col min="9227" max="9227" width="8.140625" style="52" customWidth="1"/>
    <col min="9228" max="9228" width="7.5703125" style="52" customWidth="1"/>
    <col min="9229" max="9229" width="7" style="52" customWidth="1"/>
    <col min="9230" max="9231" width="8.7109375" style="52" customWidth="1"/>
    <col min="9232" max="9232" width="7.28515625" style="52" customWidth="1"/>
    <col min="9233" max="9233" width="8.140625" style="52" customWidth="1"/>
    <col min="9234" max="9234" width="8.7109375" style="52" customWidth="1"/>
    <col min="9235" max="9235" width="6.42578125" style="52" customWidth="1"/>
    <col min="9236" max="9237" width="9.28515625" style="52" customWidth="1"/>
    <col min="9238" max="9238" width="6.42578125" style="52" customWidth="1"/>
    <col min="9239" max="9240" width="9.5703125" style="52" customWidth="1"/>
    <col min="9241" max="9241" width="6.42578125" style="52" customWidth="1"/>
    <col min="9242" max="9243" width="9.5703125" style="52" customWidth="1"/>
    <col min="9244" max="9244" width="6.7109375" style="52" customWidth="1"/>
    <col min="9245" max="9247" width="9.140625" style="52"/>
    <col min="9248" max="9248" width="10.85546875" style="52" bestFit="1" customWidth="1"/>
    <col min="9249" max="9469" width="9.140625" style="52"/>
    <col min="9470" max="9470" width="18.7109375" style="52" customWidth="1"/>
    <col min="9471" max="9472" width="9.42578125" style="52" customWidth="1"/>
    <col min="9473" max="9473" width="7.7109375" style="52" customWidth="1"/>
    <col min="9474" max="9474" width="9.28515625" style="52" customWidth="1"/>
    <col min="9475" max="9475" width="9.85546875" style="52" customWidth="1"/>
    <col min="9476" max="9476" width="7.140625" style="52" customWidth="1"/>
    <col min="9477" max="9477" width="8.5703125" style="52" customWidth="1"/>
    <col min="9478" max="9478" width="8.85546875" style="52" customWidth="1"/>
    <col min="9479" max="9479" width="7.140625" style="52" customWidth="1"/>
    <col min="9480" max="9480" width="9" style="52" customWidth="1"/>
    <col min="9481" max="9481" width="8.7109375" style="52" customWidth="1"/>
    <col min="9482" max="9482" width="6.5703125" style="52" customWidth="1"/>
    <col min="9483" max="9483" width="8.140625" style="52" customWidth="1"/>
    <col min="9484" max="9484" width="7.5703125" style="52" customWidth="1"/>
    <col min="9485" max="9485" width="7" style="52" customWidth="1"/>
    <col min="9486" max="9487" width="8.7109375" style="52" customWidth="1"/>
    <col min="9488" max="9488" width="7.28515625" style="52" customWidth="1"/>
    <col min="9489" max="9489" width="8.140625" style="52" customWidth="1"/>
    <col min="9490" max="9490" width="8.7109375" style="52" customWidth="1"/>
    <col min="9491" max="9491" width="6.42578125" style="52" customWidth="1"/>
    <col min="9492" max="9493" width="9.28515625" style="52" customWidth="1"/>
    <col min="9494" max="9494" width="6.42578125" style="52" customWidth="1"/>
    <col min="9495" max="9496" width="9.5703125" style="52" customWidth="1"/>
    <col min="9497" max="9497" width="6.42578125" style="52" customWidth="1"/>
    <col min="9498" max="9499" width="9.5703125" style="52" customWidth="1"/>
    <col min="9500" max="9500" width="6.7109375" style="52" customWidth="1"/>
    <col min="9501" max="9503" width="9.140625" style="52"/>
    <col min="9504" max="9504" width="10.85546875" style="52" bestFit="1" customWidth="1"/>
    <col min="9505" max="9725" width="9.140625" style="52"/>
    <col min="9726" max="9726" width="18.7109375" style="52" customWidth="1"/>
    <col min="9727" max="9728" width="9.42578125" style="52" customWidth="1"/>
    <col min="9729" max="9729" width="7.7109375" style="52" customWidth="1"/>
    <col min="9730" max="9730" width="9.28515625" style="52" customWidth="1"/>
    <col min="9731" max="9731" width="9.85546875" style="52" customWidth="1"/>
    <col min="9732" max="9732" width="7.140625" style="52" customWidth="1"/>
    <col min="9733" max="9733" width="8.5703125" style="52" customWidth="1"/>
    <col min="9734" max="9734" width="8.85546875" style="52" customWidth="1"/>
    <col min="9735" max="9735" width="7.140625" style="52" customWidth="1"/>
    <col min="9736" max="9736" width="9" style="52" customWidth="1"/>
    <col min="9737" max="9737" width="8.7109375" style="52" customWidth="1"/>
    <col min="9738" max="9738" width="6.5703125" style="52" customWidth="1"/>
    <col min="9739" max="9739" width="8.140625" style="52" customWidth="1"/>
    <col min="9740" max="9740" width="7.5703125" style="52" customWidth="1"/>
    <col min="9741" max="9741" width="7" style="52" customWidth="1"/>
    <col min="9742" max="9743" width="8.7109375" style="52" customWidth="1"/>
    <col min="9744" max="9744" width="7.28515625" style="52" customWidth="1"/>
    <col min="9745" max="9745" width="8.140625" style="52" customWidth="1"/>
    <col min="9746" max="9746" width="8.7109375" style="52" customWidth="1"/>
    <col min="9747" max="9747" width="6.42578125" style="52" customWidth="1"/>
    <col min="9748" max="9749" width="9.28515625" style="52" customWidth="1"/>
    <col min="9750" max="9750" width="6.42578125" style="52" customWidth="1"/>
    <col min="9751" max="9752" width="9.5703125" style="52" customWidth="1"/>
    <col min="9753" max="9753" width="6.42578125" style="52" customWidth="1"/>
    <col min="9754" max="9755" width="9.5703125" style="52" customWidth="1"/>
    <col min="9756" max="9756" width="6.7109375" style="52" customWidth="1"/>
    <col min="9757" max="9759" width="9.140625" style="52"/>
    <col min="9760" max="9760" width="10.85546875" style="52" bestFit="1" customWidth="1"/>
    <col min="9761" max="9981" width="9.140625" style="52"/>
    <col min="9982" max="9982" width="18.7109375" style="52" customWidth="1"/>
    <col min="9983" max="9984" width="9.42578125" style="52" customWidth="1"/>
    <col min="9985" max="9985" width="7.7109375" style="52" customWidth="1"/>
    <col min="9986" max="9986" width="9.28515625" style="52" customWidth="1"/>
    <col min="9987" max="9987" width="9.85546875" style="52" customWidth="1"/>
    <col min="9988" max="9988" width="7.140625" style="52" customWidth="1"/>
    <col min="9989" max="9989" width="8.5703125" style="52" customWidth="1"/>
    <col min="9990" max="9990" width="8.85546875" style="52" customWidth="1"/>
    <col min="9991" max="9991" width="7.140625" style="52" customWidth="1"/>
    <col min="9992" max="9992" width="9" style="52" customWidth="1"/>
    <col min="9993" max="9993" width="8.7109375" style="52" customWidth="1"/>
    <col min="9994" max="9994" width="6.5703125" style="52" customWidth="1"/>
    <col min="9995" max="9995" width="8.140625" style="52" customWidth="1"/>
    <col min="9996" max="9996" width="7.5703125" style="52" customWidth="1"/>
    <col min="9997" max="9997" width="7" style="52" customWidth="1"/>
    <col min="9998" max="9999" width="8.7109375" style="52" customWidth="1"/>
    <col min="10000" max="10000" width="7.28515625" style="52" customWidth="1"/>
    <col min="10001" max="10001" width="8.140625" style="52" customWidth="1"/>
    <col min="10002" max="10002" width="8.7109375" style="52" customWidth="1"/>
    <col min="10003" max="10003" width="6.42578125" style="52" customWidth="1"/>
    <col min="10004" max="10005" width="9.28515625" style="52" customWidth="1"/>
    <col min="10006" max="10006" width="6.42578125" style="52" customWidth="1"/>
    <col min="10007" max="10008" width="9.5703125" style="52" customWidth="1"/>
    <col min="10009" max="10009" width="6.42578125" style="52" customWidth="1"/>
    <col min="10010" max="10011" width="9.5703125" style="52" customWidth="1"/>
    <col min="10012" max="10012" width="6.7109375" style="52" customWidth="1"/>
    <col min="10013" max="10015" width="9.140625" style="52"/>
    <col min="10016" max="10016" width="10.85546875" style="52" bestFit="1" customWidth="1"/>
    <col min="10017" max="10237" width="9.140625" style="52"/>
    <col min="10238" max="10238" width="18.7109375" style="52" customWidth="1"/>
    <col min="10239" max="10240" width="9.42578125" style="52" customWidth="1"/>
    <col min="10241" max="10241" width="7.7109375" style="52" customWidth="1"/>
    <col min="10242" max="10242" width="9.28515625" style="52" customWidth="1"/>
    <col min="10243" max="10243" width="9.85546875" style="52" customWidth="1"/>
    <col min="10244" max="10244" width="7.140625" style="52" customWidth="1"/>
    <col min="10245" max="10245" width="8.5703125" style="52" customWidth="1"/>
    <col min="10246" max="10246" width="8.85546875" style="52" customWidth="1"/>
    <col min="10247" max="10247" width="7.140625" style="52" customWidth="1"/>
    <col min="10248" max="10248" width="9" style="52" customWidth="1"/>
    <col min="10249" max="10249" width="8.7109375" style="52" customWidth="1"/>
    <col min="10250" max="10250" width="6.5703125" style="52" customWidth="1"/>
    <col min="10251" max="10251" width="8.140625" style="52" customWidth="1"/>
    <col min="10252" max="10252" width="7.5703125" style="52" customWidth="1"/>
    <col min="10253" max="10253" width="7" style="52" customWidth="1"/>
    <col min="10254" max="10255" width="8.7109375" style="52" customWidth="1"/>
    <col min="10256" max="10256" width="7.28515625" style="52" customWidth="1"/>
    <col min="10257" max="10257" width="8.140625" style="52" customWidth="1"/>
    <col min="10258" max="10258" width="8.7109375" style="52" customWidth="1"/>
    <col min="10259" max="10259" width="6.42578125" style="52" customWidth="1"/>
    <col min="10260" max="10261" width="9.28515625" style="52" customWidth="1"/>
    <col min="10262" max="10262" width="6.42578125" style="52" customWidth="1"/>
    <col min="10263" max="10264" width="9.5703125" style="52" customWidth="1"/>
    <col min="10265" max="10265" width="6.42578125" style="52" customWidth="1"/>
    <col min="10266" max="10267" width="9.5703125" style="52" customWidth="1"/>
    <col min="10268" max="10268" width="6.7109375" style="52" customWidth="1"/>
    <col min="10269" max="10271" width="9.140625" style="52"/>
    <col min="10272" max="10272" width="10.85546875" style="52" bestFit="1" customWidth="1"/>
    <col min="10273" max="10493" width="9.140625" style="52"/>
    <col min="10494" max="10494" width="18.7109375" style="52" customWidth="1"/>
    <col min="10495" max="10496" width="9.42578125" style="52" customWidth="1"/>
    <col min="10497" max="10497" width="7.7109375" style="52" customWidth="1"/>
    <col min="10498" max="10498" width="9.28515625" style="52" customWidth="1"/>
    <col min="10499" max="10499" width="9.85546875" style="52" customWidth="1"/>
    <col min="10500" max="10500" width="7.140625" style="52" customWidth="1"/>
    <col min="10501" max="10501" width="8.5703125" style="52" customWidth="1"/>
    <col min="10502" max="10502" width="8.85546875" style="52" customWidth="1"/>
    <col min="10503" max="10503" width="7.140625" style="52" customWidth="1"/>
    <col min="10504" max="10504" width="9" style="52" customWidth="1"/>
    <col min="10505" max="10505" width="8.7109375" style="52" customWidth="1"/>
    <col min="10506" max="10506" width="6.5703125" style="52" customWidth="1"/>
    <col min="10507" max="10507" width="8.140625" style="52" customWidth="1"/>
    <col min="10508" max="10508" width="7.5703125" style="52" customWidth="1"/>
    <col min="10509" max="10509" width="7" style="52" customWidth="1"/>
    <col min="10510" max="10511" width="8.7109375" style="52" customWidth="1"/>
    <col min="10512" max="10512" width="7.28515625" style="52" customWidth="1"/>
    <col min="10513" max="10513" width="8.140625" style="52" customWidth="1"/>
    <col min="10514" max="10514" width="8.7109375" style="52" customWidth="1"/>
    <col min="10515" max="10515" width="6.42578125" style="52" customWidth="1"/>
    <col min="10516" max="10517" width="9.28515625" style="52" customWidth="1"/>
    <col min="10518" max="10518" width="6.42578125" style="52" customWidth="1"/>
    <col min="10519" max="10520" width="9.5703125" style="52" customWidth="1"/>
    <col min="10521" max="10521" width="6.42578125" style="52" customWidth="1"/>
    <col min="10522" max="10523" width="9.5703125" style="52" customWidth="1"/>
    <col min="10524" max="10524" width="6.7109375" style="52" customWidth="1"/>
    <col min="10525" max="10527" width="9.140625" style="52"/>
    <col min="10528" max="10528" width="10.85546875" style="52" bestFit="1" customWidth="1"/>
    <col min="10529" max="10749" width="9.140625" style="52"/>
    <col min="10750" max="10750" width="18.7109375" style="52" customWidth="1"/>
    <col min="10751" max="10752" width="9.42578125" style="52" customWidth="1"/>
    <col min="10753" max="10753" width="7.7109375" style="52" customWidth="1"/>
    <col min="10754" max="10754" width="9.28515625" style="52" customWidth="1"/>
    <col min="10755" max="10755" width="9.85546875" style="52" customWidth="1"/>
    <col min="10756" max="10756" width="7.140625" style="52" customWidth="1"/>
    <col min="10757" max="10757" width="8.5703125" style="52" customWidth="1"/>
    <col min="10758" max="10758" width="8.85546875" style="52" customWidth="1"/>
    <col min="10759" max="10759" width="7.140625" style="52" customWidth="1"/>
    <col min="10760" max="10760" width="9" style="52" customWidth="1"/>
    <col min="10761" max="10761" width="8.7109375" style="52" customWidth="1"/>
    <col min="10762" max="10762" width="6.5703125" style="52" customWidth="1"/>
    <col min="10763" max="10763" width="8.140625" style="52" customWidth="1"/>
    <col min="10764" max="10764" width="7.5703125" style="52" customWidth="1"/>
    <col min="10765" max="10765" width="7" style="52" customWidth="1"/>
    <col min="10766" max="10767" width="8.7109375" style="52" customWidth="1"/>
    <col min="10768" max="10768" width="7.28515625" style="52" customWidth="1"/>
    <col min="10769" max="10769" width="8.140625" style="52" customWidth="1"/>
    <col min="10770" max="10770" width="8.7109375" style="52" customWidth="1"/>
    <col min="10771" max="10771" width="6.42578125" style="52" customWidth="1"/>
    <col min="10772" max="10773" width="9.28515625" style="52" customWidth="1"/>
    <col min="10774" max="10774" width="6.42578125" style="52" customWidth="1"/>
    <col min="10775" max="10776" width="9.5703125" style="52" customWidth="1"/>
    <col min="10777" max="10777" width="6.42578125" style="52" customWidth="1"/>
    <col min="10778" max="10779" width="9.5703125" style="52" customWidth="1"/>
    <col min="10780" max="10780" width="6.7109375" style="52" customWidth="1"/>
    <col min="10781" max="10783" width="9.140625" style="52"/>
    <col min="10784" max="10784" width="10.85546875" style="52" bestFit="1" customWidth="1"/>
    <col min="10785" max="11005" width="9.140625" style="52"/>
    <col min="11006" max="11006" width="18.7109375" style="52" customWidth="1"/>
    <col min="11007" max="11008" width="9.42578125" style="52" customWidth="1"/>
    <col min="11009" max="11009" width="7.7109375" style="52" customWidth="1"/>
    <col min="11010" max="11010" width="9.28515625" style="52" customWidth="1"/>
    <col min="11011" max="11011" width="9.85546875" style="52" customWidth="1"/>
    <col min="11012" max="11012" width="7.140625" style="52" customWidth="1"/>
    <col min="11013" max="11013" width="8.5703125" style="52" customWidth="1"/>
    <col min="11014" max="11014" width="8.85546875" style="52" customWidth="1"/>
    <col min="11015" max="11015" width="7.140625" style="52" customWidth="1"/>
    <col min="11016" max="11016" width="9" style="52" customWidth="1"/>
    <col min="11017" max="11017" width="8.7109375" style="52" customWidth="1"/>
    <col min="11018" max="11018" width="6.5703125" style="52" customWidth="1"/>
    <col min="11019" max="11019" width="8.140625" style="52" customWidth="1"/>
    <col min="11020" max="11020" width="7.5703125" style="52" customWidth="1"/>
    <col min="11021" max="11021" width="7" style="52" customWidth="1"/>
    <col min="11022" max="11023" width="8.7109375" style="52" customWidth="1"/>
    <col min="11024" max="11024" width="7.28515625" style="52" customWidth="1"/>
    <col min="11025" max="11025" width="8.140625" style="52" customWidth="1"/>
    <col min="11026" max="11026" width="8.7109375" style="52" customWidth="1"/>
    <col min="11027" max="11027" width="6.42578125" style="52" customWidth="1"/>
    <col min="11028" max="11029" width="9.28515625" style="52" customWidth="1"/>
    <col min="11030" max="11030" width="6.42578125" style="52" customWidth="1"/>
    <col min="11031" max="11032" width="9.5703125" style="52" customWidth="1"/>
    <col min="11033" max="11033" width="6.42578125" style="52" customWidth="1"/>
    <col min="11034" max="11035" width="9.5703125" style="52" customWidth="1"/>
    <col min="11036" max="11036" width="6.7109375" style="52" customWidth="1"/>
    <col min="11037" max="11039" width="9.140625" style="52"/>
    <col min="11040" max="11040" width="10.85546875" style="52" bestFit="1" customWidth="1"/>
    <col min="11041" max="11261" width="9.140625" style="52"/>
    <col min="11262" max="11262" width="18.7109375" style="52" customWidth="1"/>
    <col min="11263" max="11264" width="9.42578125" style="52" customWidth="1"/>
    <col min="11265" max="11265" width="7.7109375" style="52" customWidth="1"/>
    <col min="11266" max="11266" width="9.28515625" style="52" customWidth="1"/>
    <col min="11267" max="11267" width="9.85546875" style="52" customWidth="1"/>
    <col min="11268" max="11268" width="7.140625" style="52" customWidth="1"/>
    <col min="11269" max="11269" width="8.5703125" style="52" customWidth="1"/>
    <col min="11270" max="11270" width="8.85546875" style="52" customWidth="1"/>
    <col min="11271" max="11271" width="7.140625" style="52" customWidth="1"/>
    <col min="11272" max="11272" width="9" style="52" customWidth="1"/>
    <col min="11273" max="11273" width="8.7109375" style="52" customWidth="1"/>
    <col min="11274" max="11274" width="6.5703125" style="52" customWidth="1"/>
    <col min="11275" max="11275" width="8.140625" style="52" customWidth="1"/>
    <col min="11276" max="11276" width="7.5703125" style="52" customWidth="1"/>
    <col min="11277" max="11277" width="7" style="52" customWidth="1"/>
    <col min="11278" max="11279" width="8.7109375" style="52" customWidth="1"/>
    <col min="11280" max="11280" width="7.28515625" style="52" customWidth="1"/>
    <col min="11281" max="11281" width="8.140625" style="52" customWidth="1"/>
    <col min="11282" max="11282" width="8.7109375" style="52" customWidth="1"/>
    <col min="11283" max="11283" width="6.42578125" style="52" customWidth="1"/>
    <col min="11284" max="11285" width="9.28515625" style="52" customWidth="1"/>
    <col min="11286" max="11286" width="6.42578125" style="52" customWidth="1"/>
    <col min="11287" max="11288" width="9.5703125" style="52" customWidth="1"/>
    <col min="11289" max="11289" width="6.42578125" style="52" customWidth="1"/>
    <col min="11290" max="11291" width="9.5703125" style="52" customWidth="1"/>
    <col min="11292" max="11292" width="6.7109375" style="52" customWidth="1"/>
    <col min="11293" max="11295" width="9.140625" style="52"/>
    <col min="11296" max="11296" width="10.85546875" style="52" bestFit="1" customWidth="1"/>
    <col min="11297" max="11517" width="9.140625" style="52"/>
    <col min="11518" max="11518" width="18.7109375" style="52" customWidth="1"/>
    <col min="11519" max="11520" width="9.42578125" style="52" customWidth="1"/>
    <col min="11521" max="11521" width="7.7109375" style="52" customWidth="1"/>
    <col min="11522" max="11522" width="9.28515625" style="52" customWidth="1"/>
    <col min="11523" max="11523" width="9.85546875" style="52" customWidth="1"/>
    <col min="11524" max="11524" width="7.140625" style="52" customWidth="1"/>
    <col min="11525" max="11525" width="8.5703125" style="52" customWidth="1"/>
    <col min="11526" max="11526" width="8.85546875" style="52" customWidth="1"/>
    <col min="11527" max="11527" width="7.140625" style="52" customWidth="1"/>
    <col min="11528" max="11528" width="9" style="52" customWidth="1"/>
    <col min="11529" max="11529" width="8.7109375" style="52" customWidth="1"/>
    <col min="11530" max="11530" width="6.5703125" style="52" customWidth="1"/>
    <col min="11531" max="11531" width="8.140625" style="52" customWidth="1"/>
    <col min="11532" max="11532" width="7.5703125" style="52" customWidth="1"/>
    <col min="11533" max="11533" width="7" style="52" customWidth="1"/>
    <col min="11534" max="11535" width="8.7109375" style="52" customWidth="1"/>
    <col min="11536" max="11536" width="7.28515625" style="52" customWidth="1"/>
    <col min="11537" max="11537" width="8.140625" style="52" customWidth="1"/>
    <col min="11538" max="11538" width="8.7109375" style="52" customWidth="1"/>
    <col min="11539" max="11539" width="6.42578125" style="52" customWidth="1"/>
    <col min="11540" max="11541" width="9.28515625" style="52" customWidth="1"/>
    <col min="11542" max="11542" width="6.42578125" style="52" customWidth="1"/>
    <col min="11543" max="11544" width="9.5703125" style="52" customWidth="1"/>
    <col min="11545" max="11545" width="6.42578125" style="52" customWidth="1"/>
    <col min="11546" max="11547" width="9.5703125" style="52" customWidth="1"/>
    <col min="11548" max="11548" width="6.7109375" style="52" customWidth="1"/>
    <col min="11549" max="11551" width="9.140625" style="52"/>
    <col min="11552" max="11552" width="10.85546875" style="52" bestFit="1" customWidth="1"/>
    <col min="11553" max="11773" width="9.140625" style="52"/>
    <col min="11774" max="11774" width="18.7109375" style="52" customWidth="1"/>
    <col min="11775" max="11776" width="9.42578125" style="52" customWidth="1"/>
    <col min="11777" max="11777" width="7.7109375" style="52" customWidth="1"/>
    <col min="11778" max="11778" width="9.28515625" style="52" customWidth="1"/>
    <col min="11779" max="11779" width="9.85546875" style="52" customWidth="1"/>
    <col min="11780" max="11780" width="7.140625" style="52" customWidth="1"/>
    <col min="11781" max="11781" width="8.5703125" style="52" customWidth="1"/>
    <col min="11782" max="11782" width="8.85546875" style="52" customWidth="1"/>
    <col min="11783" max="11783" width="7.140625" style="52" customWidth="1"/>
    <col min="11784" max="11784" width="9" style="52" customWidth="1"/>
    <col min="11785" max="11785" width="8.7109375" style="52" customWidth="1"/>
    <col min="11786" max="11786" width="6.5703125" style="52" customWidth="1"/>
    <col min="11787" max="11787" width="8.140625" style="52" customWidth="1"/>
    <col min="11788" max="11788" width="7.5703125" style="52" customWidth="1"/>
    <col min="11789" max="11789" width="7" style="52" customWidth="1"/>
    <col min="11790" max="11791" width="8.7109375" style="52" customWidth="1"/>
    <col min="11792" max="11792" width="7.28515625" style="52" customWidth="1"/>
    <col min="11793" max="11793" width="8.140625" style="52" customWidth="1"/>
    <col min="11794" max="11794" width="8.7109375" style="52" customWidth="1"/>
    <col min="11795" max="11795" width="6.42578125" style="52" customWidth="1"/>
    <col min="11796" max="11797" width="9.28515625" style="52" customWidth="1"/>
    <col min="11798" max="11798" width="6.42578125" style="52" customWidth="1"/>
    <col min="11799" max="11800" width="9.5703125" style="52" customWidth="1"/>
    <col min="11801" max="11801" width="6.42578125" style="52" customWidth="1"/>
    <col min="11802" max="11803" width="9.5703125" style="52" customWidth="1"/>
    <col min="11804" max="11804" width="6.7109375" style="52" customWidth="1"/>
    <col min="11805" max="11807" width="9.140625" style="52"/>
    <col min="11808" max="11808" width="10.85546875" style="52" bestFit="1" customWidth="1"/>
    <col min="11809" max="12029" width="9.140625" style="52"/>
    <col min="12030" max="12030" width="18.7109375" style="52" customWidth="1"/>
    <col min="12031" max="12032" width="9.42578125" style="52" customWidth="1"/>
    <col min="12033" max="12033" width="7.7109375" style="52" customWidth="1"/>
    <col min="12034" max="12034" width="9.28515625" style="52" customWidth="1"/>
    <col min="12035" max="12035" width="9.85546875" style="52" customWidth="1"/>
    <col min="12036" max="12036" width="7.140625" style="52" customWidth="1"/>
    <col min="12037" max="12037" width="8.5703125" style="52" customWidth="1"/>
    <col min="12038" max="12038" width="8.85546875" style="52" customWidth="1"/>
    <col min="12039" max="12039" width="7.140625" style="52" customWidth="1"/>
    <col min="12040" max="12040" width="9" style="52" customWidth="1"/>
    <col min="12041" max="12041" width="8.7109375" style="52" customWidth="1"/>
    <col min="12042" max="12042" width="6.5703125" style="52" customWidth="1"/>
    <col min="12043" max="12043" width="8.140625" style="52" customWidth="1"/>
    <col min="12044" max="12044" width="7.5703125" style="52" customWidth="1"/>
    <col min="12045" max="12045" width="7" style="52" customWidth="1"/>
    <col min="12046" max="12047" width="8.7109375" style="52" customWidth="1"/>
    <col min="12048" max="12048" width="7.28515625" style="52" customWidth="1"/>
    <col min="12049" max="12049" width="8.140625" style="52" customWidth="1"/>
    <col min="12050" max="12050" width="8.7109375" style="52" customWidth="1"/>
    <col min="12051" max="12051" width="6.42578125" style="52" customWidth="1"/>
    <col min="12052" max="12053" width="9.28515625" style="52" customWidth="1"/>
    <col min="12054" max="12054" width="6.42578125" style="52" customWidth="1"/>
    <col min="12055" max="12056" width="9.5703125" style="52" customWidth="1"/>
    <col min="12057" max="12057" width="6.42578125" style="52" customWidth="1"/>
    <col min="12058" max="12059" width="9.5703125" style="52" customWidth="1"/>
    <col min="12060" max="12060" width="6.7109375" style="52" customWidth="1"/>
    <col min="12061" max="12063" width="9.140625" style="52"/>
    <col min="12064" max="12064" width="10.85546875" style="52" bestFit="1" customWidth="1"/>
    <col min="12065" max="12285" width="9.140625" style="52"/>
    <col min="12286" max="12286" width="18.7109375" style="52" customWidth="1"/>
    <col min="12287" max="12288" width="9.42578125" style="52" customWidth="1"/>
    <col min="12289" max="12289" width="7.7109375" style="52" customWidth="1"/>
    <col min="12290" max="12290" width="9.28515625" style="52" customWidth="1"/>
    <col min="12291" max="12291" width="9.85546875" style="52" customWidth="1"/>
    <col min="12292" max="12292" width="7.140625" style="52" customWidth="1"/>
    <col min="12293" max="12293" width="8.5703125" style="52" customWidth="1"/>
    <col min="12294" max="12294" width="8.85546875" style="52" customWidth="1"/>
    <col min="12295" max="12295" width="7.140625" style="52" customWidth="1"/>
    <col min="12296" max="12296" width="9" style="52" customWidth="1"/>
    <col min="12297" max="12297" width="8.7109375" style="52" customWidth="1"/>
    <col min="12298" max="12298" width="6.5703125" style="52" customWidth="1"/>
    <col min="12299" max="12299" width="8.140625" style="52" customWidth="1"/>
    <col min="12300" max="12300" width="7.5703125" style="52" customWidth="1"/>
    <col min="12301" max="12301" width="7" style="52" customWidth="1"/>
    <col min="12302" max="12303" width="8.7109375" style="52" customWidth="1"/>
    <col min="12304" max="12304" width="7.28515625" style="52" customWidth="1"/>
    <col min="12305" max="12305" width="8.140625" style="52" customWidth="1"/>
    <col min="12306" max="12306" width="8.7109375" style="52" customWidth="1"/>
    <col min="12307" max="12307" width="6.42578125" style="52" customWidth="1"/>
    <col min="12308" max="12309" width="9.28515625" style="52" customWidth="1"/>
    <col min="12310" max="12310" width="6.42578125" style="52" customWidth="1"/>
    <col min="12311" max="12312" width="9.5703125" style="52" customWidth="1"/>
    <col min="12313" max="12313" width="6.42578125" style="52" customWidth="1"/>
    <col min="12314" max="12315" width="9.5703125" style="52" customWidth="1"/>
    <col min="12316" max="12316" width="6.7109375" style="52" customWidth="1"/>
    <col min="12317" max="12319" width="9.140625" style="52"/>
    <col min="12320" max="12320" width="10.85546875" style="52" bestFit="1" customWidth="1"/>
    <col min="12321" max="12541" width="9.140625" style="52"/>
    <col min="12542" max="12542" width="18.7109375" style="52" customWidth="1"/>
    <col min="12543" max="12544" width="9.42578125" style="52" customWidth="1"/>
    <col min="12545" max="12545" width="7.7109375" style="52" customWidth="1"/>
    <col min="12546" max="12546" width="9.28515625" style="52" customWidth="1"/>
    <col min="12547" max="12547" width="9.85546875" style="52" customWidth="1"/>
    <col min="12548" max="12548" width="7.140625" style="52" customWidth="1"/>
    <col min="12549" max="12549" width="8.5703125" style="52" customWidth="1"/>
    <col min="12550" max="12550" width="8.85546875" style="52" customWidth="1"/>
    <col min="12551" max="12551" width="7.140625" style="52" customWidth="1"/>
    <col min="12552" max="12552" width="9" style="52" customWidth="1"/>
    <col min="12553" max="12553" width="8.7109375" style="52" customWidth="1"/>
    <col min="12554" max="12554" width="6.5703125" style="52" customWidth="1"/>
    <col min="12555" max="12555" width="8.140625" style="52" customWidth="1"/>
    <col min="12556" max="12556" width="7.5703125" style="52" customWidth="1"/>
    <col min="12557" max="12557" width="7" style="52" customWidth="1"/>
    <col min="12558" max="12559" width="8.7109375" style="52" customWidth="1"/>
    <col min="12560" max="12560" width="7.28515625" style="52" customWidth="1"/>
    <col min="12561" max="12561" width="8.140625" style="52" customWidth="1"/>
    <col min="12562" max="12562" width="8.7109375" style="52" customWidth="1"/>
    <col min="12563" max="12563" width="6.42578125" style="52" customWidth="1"/>
    <col min="12564" max="12565" width="9.28515625" style="52" customWidth="1"/>
    <col min="12566" max="12566" width="6.42578125" style="52" customWidth="1"/>
    <col min="12567" max="12568" width="9.5703125" style="52" customWidth="1"/>
    <col min="12569" max="12569" width="6.42578125" style="52" customWidth="1"/>
    <col min="12570" max="12571" width="9.5703125" style="52" customWidth="1"/>
    <col min="12572" max="12572" width="6.7109375" style="52" customWidth="1"/>
    <col min="12573" max="12575" width="9.140625" style="52"/>
    <col min="12576" max="12576" width="10.85546875" style="52" bestFit="1" customWidth="1"/>
    <col min="12577" max="12797" width="9.140625" style="52"/>
    <col min="12798" max="12798" width="18.7109375" style="52" customWidth="1"/>
    <col min="12799" max="12800" width="9.42578125" style="52" customWidth="1"/>
    <col min="12801" max="12801" width="7.7109375" style="52" customWidth="1"/>
    <col min="12802" max="12802" width="9.28515625" style="52" customWidth="1"/>
    <col min="12803" max="12803" width="9.85546875" style="52" customWidth="1"/>
    <col min="12804" max="12804" width="7.140625" style="52" customWidth="1"/>
    <col min="12805" max="12805" width="8.5703125" style="52" customWidth="1"/>
    <col min="12806" max="12806" width="8.85546875" style="52" customWidth="1"/>
    <col min="12807" max="12807" width="7.140625" style="52" customWidth="1"/>
    <col min="12808" max="12808" width="9" style="52" customWidth="1"/>
    <col min="12809" max="12809" width="8.7109375" style="52" customWidth="1"/>
    <col min="12810" max="12810" width="6.5703125" style="52" customWidth="1"/>
    <col min="12811" max="12811" width="8.140625" style="52" customWidth="1"/>
    <col min="12812" max="12812" width="7.5703125" style="52" customWidth="1"/>
    <col min="12813" max="12813" width="7" style="52" customWidth="1"/>
    <col min="12814" max="12815" width="8.7109375" style="52" customWidth="1"/>
    <col min="12816" max="12816" width="7.28515625" style="52" customWidth="1"/>
    <col min="12817" max="12817" width="8.140625" style="52" customWidth="1"/>
    <col min="12818" max="12818" width="8.7109375" style="52" customWidth="1"/>
    <col min="12819" max="12819" width="6.42578125" style="52" customWidth="1"/>
    <col min="12820" max="12821" width="9.28515625" style="52" customWidth="1"/>
    <col min="12822" max="12822" width="6.42578125" style="52" customWidth="1"/>
    <col min="12823" max="12824" width="9.5703125" style="52" customWidth="1"/>
    <col min="12825" max="12825" width="6.42578125" style="52" customWidth="1"/>
    <col min="12826" max="12827" width="9.5703125" style="52" customWidth="1"/>
    <col min="12828" max="12828" width="6.7109375" style="52" customWidth="1"/>
    <col min="12829" max="12831" width="9.140625" style="52"/>
    <col min="12832" max="12832" width="10.85546875" style="52" bestFit="1" customWidth="1"/>
    <col min="12833" max="13053" width="9.140625" style="52"/>
    <col min="13054" max="13054" width="18.7109375" style="52" customWidth="1"/>
    <col min="13055" max="13056" width="9.42578125" style="52" customWidth="1"/>
    <col min="13057" max="13057" width="7.7109375" style="52" customWidth="1"/>
    <col min="13058" max="13058" width="9.28515625" style="52" customWidth="1"/>
    <col min="13059" max="13059" width="9.85546875" style="52" customWidth="1"/>
    <col min="13060" max="13060" width="7.140625" style="52" customWidth="1"/>
    <col min="13061" max="13061" width="8.5703125" style="52" customWidth="1"/>
    <col min="13062" max="13062" width="8.85546875" style="52" customWidth="1"/>
    <col min="13063" max="13063" width="7.140625" style="52" customWidth="1"/>
    <col min="13064" max="13064" width="9" style="52" customWidth="1"/>
    <col min="13065" max="13065" width="8.7109375" style="52" customWidth="1"/>
    <col min="13066" max="13066" width="6.5703125" style="52" customWidth="1"/>
    <col min="13067" max="13067" width="8.140625" style="52" customWidth="1"/>
    <col min="13068" max="13068" width="7.5703125" style="52" customWidth="1"/>
    <col min="13069" max="13069" width="7" style="52" customWidth="1"/>
    <col min="13070" max="13071" width="8.7109375" style="52" customWidth="1"/>
    <col min="13072" max="13072" width="7.28515625" style="52" customWidth="1"/>
    <col min="13073" max="13073" width="8.140625" style="52" customWidth="1"/>
    <col min="13074" max="13074" width="8.7109375" style="52" customWidth="1"/>
    <col min="13075" max="13075" width="6.42578125" style="52" customWidth="1"/>
    <col min="13076" max="13077" width="9.28515625" style="52" customWidth="1"/>
    <col min="13078" max="13078" width="6.42578125" style="52" customWidth="1"/>
    <col min="13079" max="13080" width="9.5703125" style="52" customWidth="1"/>
    <col min="13081" max="13081" width="6.42578125" style="52" customWidth="1"/>
    <col min="13082" max="13083" width="9.5703125" style="52" customWidth="1"/>
    <col min="13084" max="13084" width="6.7109375" style="52" customWidth="1"/>
    <col min="13085" max="13087" width="9.140625" style="52"/>
    <col min="13088" max="13088" width="10.85546875" style="52" bestFit="1" customWidth="1"/>
    <col min="13089" max="13309" width="9.140625" style="52"/>
    <col min="13310" max="13310" width="18.7109375" style="52" customWidth="1"/>
    <col min="13311" max="13312" width="9.42578125" style="52" customWidth="1"/>
    <col min="13313" max="13313" width="7.7109375" style="52" customWidth="1"/>
    <col min="13314" max="13314" width="9.28515625" style="52" customWidth="1"/>
    <col min="13315" max="13315" width="9.85546875" style="52" customWidth="1"/>
    <col min="13316" max="13316" width="7.140625" style="52" customWidth="1"/>
    <col min="13317" max="13317" width="8.5703125" style="52" customWidth="1"/>
    <col min="13318" max="13318" width="8.85546875" style="52" customWidth="1"/>
    <col min="13319" max="13319" width="7.140625" style="52" customWidth="1"/>
    <col min="13320" max="13320" width="9" style="52" customWidth="1"/>
    <col min="13321" max="13321" width="8.7109375" style="52" customWidth="1"/>
    <col min="13322" max="13322" width="6.5703125" style="52" customWidth="1"/>
    <col min="13323" max="13323" width="8.140625" style="52" customWidth="1"/>
    <col min="13324" max="13324" width="7.5703125" style="52" customWidth="1"/>
    <col min="13325" max="13325" width="7" style="52" customWidth="1"/>
    <col min="13326" max="13327" width="8.7109375" style="52" customWidth="1"/>
    <col min="13328" max="13328" width="7.28515625" style="52" customWidth="1"/>
    <col min="13329" max="13329" width="8.140625" style="52" customWidth="1"/>
    <col min="13330" max="13330" width="8.7109375" style="52" customWidth="1"/>
    <col min="13331" max="13331" width="6.42578125" style="52" customWidth="1"/>
    <col min="13332" max="13333" width="9.28515625" style="52" customWidth="1"/>
    <col min="13334" max="13334" width="6.42578125" style="52" customWidth="1"/>
    <col min="13335" max="13336" width="9.5703125" style="52" customWidth="1"/>
    <col min="13337" max="13337" width="6.42578125" style="52" customWidth="1"/>
    <col min="13338" max="13339" width="9.5703125" style="52" customWidth="1"/>
    <col min="13340" max="13340" width="6.7109375" style="52" customWidth="1"/>
    <col min="13341" max="13343" width="9.140625" style="52"/>
    <col min="13344" max="13344" width="10.85546875" style="52" bestFit="1" customWidth="1"/>
    <col min="13345" max="13565" width="9.140625" style="52"/>
    <col min="13566" max="13566" width="18.7109375" style="52" customWidth="1"/>
    <col min="13567" max="13568" width="9.42578125" style="52" customWidth="1"/>
    <col min="13569" max="13569" width="7.7109375" style="52" customWidth="1"/>
    <col min="13570" max="13570" width="9.28515625" style="52" customWidth="1"/>
    <col min="13571" max="13571" width="9.85546875" style="52" customWidth="1"/>
    <col min="13572" max="13572" width="7.140625" style="52" customWidth="1"/>
    <col min="13573" max="13573" width="8.5703125" style="52" customWidth="1"/>
    <col min="13574" max="13574" width="8.85546875" style="52" customWidth="1"/>
    <col min="13575" max="13575" width="7.140625" style="52" customWidth="1"/>
    <col min="13576" max="13576" width="9" style="52" customWidth="1"/>
    <col min="13577" max="13577" width="8.7109375" style="52" customWidth="1"/>
    <col min="13578" max="13578" width="6.5703125" style="52" customWidth="1"/>
    <col min="13579" max="13579" width="8.140625" style="52" customWidth="1"/>
    <col min="13580" max="13580" width="7.5703125" style="52" customWidth="1"/>
    <col min="13581" max="13581" width="7" style="52" customWidth="1"/>
    <col min="13582" max="13583" width="8.7109375" style="52" customWidth="1"/>
    <col min="13584" max="13584" width="7.28515625" style="52" customWidth="1"/>
    <col min="13585" max="13585" width="8.140625" style="52" customWidth="1"/>
    <col min="13586" max="13586" width="8.7109375" style="52" customWidth="1"/>
    <col min="13587" max="13587" width="6.42578125" style="52" customWidth="1"/>
    <col min="13588" max="13589" width="9.28515625" style="52" customWidth="1"/>
    <col min="13590" max="13590" width="6.42578125" style="52" customWidth="1"/>
    <col min="13591" max="13592" width="9.5703125" style="52" customWidth="1"/>
    <col min="13593" max="13593" width="6.42578125" style="52" customWidth="1"/>
    <col min="13594" max="13595" width="9.5703125" style="52" customWidth="1"/>
    <col min="13596" max="13596" width="6.7109375" style="52" customWidth="1"/>
    <col min="13597" max="13599" width="9.140625" style="52"/>
    <col min="13600" max="13600" width="10.85546875" style="52" bestFit="1" customWidth="1"/>
    <col min="13601" max="13821" width="9.140625" style="52"/>
    <col min="13822" max="13822" width="18.7109375" style="52" customWidth="1"/>
    <col min="13823" max="13824" width="9.42578125" style="52" customWidth="1"/>
    <col min="13825" max="13825" width="7.7109375" style="52" customWidth="1"/>
    <col min="13826" max="13826" width="9.28515625" style="52" customWidth="1"/>
    <col min="13827" max="13827" width="9.85546875" style="52" customWidth="1"/>
    <col min="13828" max="13828" width="7.140625" style="52" customWidth="1"/>
    <col min="13829" max="13829" width="8.5703125" style="52" customWidth="1"/>
    <col min="13830" max="13830" width="8.85546875" style="52" customWidth="1"/>
    <col min="13831" max="13831" width="7.140625" style="52" customWidth="1"/>
    <col min="13832" max="13832" width="9" style="52" customWidth="1"/>
    <col min="13833" max="13833" width="8.7109375" style="52" customWidth="1"/>
    <col min="13834" max="13834" width="6.5703125" style="52" customWidth="1"/>
    <col min="13835" max="13835" width="8.140625" style="52" customWidth="1"/>
    <col min="13836" max="13836" width="7.5703125" style="52" customWidth="1"/>
    <col min="13837" max="13837" width="7" style="52" customWidth="1"/>
    <col min="13838" max="13839" width="8.7109375" style="52" customWidth="1"/>
    <col min="13840" max="13840" width="7.28515625" style="52" customWidth="1"/>
    <col min="13841" max="13841" width="8.140625" style="52" customWidth="1"/>
    <col min="13842" max="13842" width="8.7109375" style="52" customWidth="1"/>
    <col min="13843" max="13843" width="6.42578125" style="52" customWidth="1"/>
    <col min="13844" max="13845" width="9.28515625" style="52" customWidth="1"/>
    <col min="13846" max="13846" width="6.42578125" style="52" customWidth="1"/>
    <col min="13847" max="13848" width="9.5703125" style="52" customWidth="1"/>
    <col min="13849" max="13849" width="6.42578125" style="52" customWidth="1"/>
    <col min="13850" max="13851" width="9.5703125" style="52" customWidth="1"/>
    <col min="13852" max="13852" width="6.7109375" style="52" customWidth="1"/>
    <col min="13853" max="13855" width="9.140625" style="52"/>
    <col min="13856" max="13856" width="10.85546875" style="52" bestFit="1" customWidth="1"/>
    <col min="13857" max="14077" width="9.140625" style="52"/>
    <col min="14078" max="14078" width="18.7109375" style="52" customWidth="1"/>
    <col min="14079" max="14080" width="9.42578125" style="52" customWidth="1"/>
    <col min="14081" max="14081" width="7.7109375" style="52" customWidth="1"/>
    <col min="14082" max="14082" width="9.28515625" style="52" customWidth="1"/>
    <col min="14083" max="14083" width="9.85546875" style="52" customWidth="1"/>
    <col min="14084" max="14084" width="7.140625" style="52" customWidth="1"/>
    <col min="14085" max="14085" width="8.5703125" style="52" customWidth="1"/>
    <col min="14086" max="14086" width="8.85546875" style="52" customWidth="1"/>
    <col min="14087" max="14087" width="7.140625" style="52" customWidth="1"/>
    <col min="14088" max="14088" width="9" style="52" customWidth="1"/>
    <col min="14089" max="14089" width="8.7109375" style="52" customWidth="1"/>
    <col min="14090" max="14090" width="6.5703125" style="52" customWidth="1"/>
    <col min="14091" max="14091" width="8.140625" style="52" customWidth="1"/>
    <col min="14092" max="14092" width="7.5703125" style="52" customWidth="1"/>
    <col min="14093" max="14093" width="7" style="52" customWidth="1"/>
    <col min="14094" max="14095" width="8.7109375" style="52" customWidth="1"/>
    <col min="14096" max="14096" width="7.28515625" style="52" customWidth="1"/>
    <col min="14097" max="14097" width="8.140625" style="52" customWidth="1"/>
    <col min="14098" max="14098" width="8.7109375" style="52" customWidth="1"/>
    <col min="14099" max="14099" width="6.42578125" style="52" customWidth="1"/>
    <col min="14100" max="14101" width="9.28515625" style="52" customWidth="1"/>
    <col min="14102" max="14102" width="6.42578125" style="52" customWidth="1"/>
    <col min="14103" max="14104" width="9.5703125" style="52" customWidth="1"/>
    <col min="14105" max="14105" width="6.42578125" style="52" customWidth="1"/>
    <col min="14106" max="14107" width="9.5703125" style="52" customWidth="1"/>
    <col min="14108" max="14108" width="6.7109375" style="52" customWidth="1"/>
    <col min="14109" max="14111" width="9.140625" style="52"/>
    <col min="14112" max="14112" width="10.85546875" style="52" bestFit="1" customWidth="1"/>
    <col min="14113" max="14333" width="9.140625" style="52"/>
    <col min="14334" max="14334" width="18.7109375" style="52" customWidth="1"/>
    <col min="14335" max="14336" width="9.42578125" style="52" customWidth="1"/>
    <col min="14337" max="14337" width="7.7109375" style="52" customWidth="1"/>
    <col min="14338" max="14338" width="9.28515625" style="52" customWidth="1"/>
    <col min="14339" max="14339" width="9.85546875" style="52" customWidth="1"/>
    <col min="14340" max="14340" width="7.140625" style="52" customWidth="1"/>
    <col min="14341" max="14341" width="8.5703125" style="52" customWidth="1"/>
    <col min="14342" max="14342" width="8.85546875" style="52" customWidth="1"/>
    <col min="14343" max="14343" width="7.140625" style="52" customWidth="1"/>
    <col min="14344" max="14344" width="9" style="52" customWidth="1"/>
    <col min="14345" max="14345" width="8.7109375" style="52" customWidth="1"/>
    <col min="14346" max="14346" width="6.5703125" style="52" customWidth="1"/>
    <col min="14347" max="14347" width="8.140625" style="52" customWidth="1"/>
    <col min="14348" max="14348" width="7.5703125" style="52" customWidth="1"/>
    <col min="14349" max="14349" width="7" style="52" customWidth="1"/>
    <col min="14350" max="14351" width="8.7109375" style="52" customWidth="1"/>
    <col min="14352" max="14352" width="7.28515625" style="52" customWidth="1"/>
    <col min="14353" max="14353" width="8.140625" style="52" customWidth="1"/>
    <col min="14354" max="14354" width="8.7109375" style="52" customWidth="1"/>
    <col min="14355" max="14355" width="6.42578125" style="52" customWidth="1"/>
    <col min="14356" max="14357" width="9.28515625" style="52" customWidth="1"/>
    <col min="14358" max="14358" width="6.42578125" style="52" customWidth="1"/>
    <col min="14359" max="14360" width="9.5703125" style="52" customWidth="1"/>
    <col min="14361" max="14361" width="6.42578125" style="52" customWidth="1"/>
    <col min="14362" max="14363" width="9.5703125" style="52" customWidth="1"/>
    <col min="14364" max="14364" width="6.7109375" style="52" customWidth="1"/>
    <col min="14365" max="14367" width="9.140625" style="52"/>
    <col min="14368" max="14368" width="10.85546875" style="52" bestFit="1" customWidth="1"/>
    <col min="14369" max="14589" width="9.140625" style="52"/>
    <col min="14590" max="14590" width="18.7109375" style="52" customWidth="1"/>
    <col min="14591" max="14592" width="9.42578125" style="52" customWidth="1"/>
    <col min="14593" max="14593" width="7.7109375" style="52" customWidth="1"/>
    <col min="14594" max="14594" width="9.28515625" style="52" customWidth="1"/>
    <col min="14595" max="14595" width="9.85546875" style="52" customWidth="1"/>
    <col min="14596" max="14596" width="7.140625" style="52" customWidth="1"/>
    <col min="14597" max="14597" width="8.5703125" style="52" customWidth="1"/>
    <col min="14598" max="14598" width="8.85546875" style="52" customWidth="1"/>
    <col min="14599" max="14599" width="7.140625" style="52" customWidth="1"/>
    <col min="14600" max="14600" width="9" style="52" customWidth="1"/>
    <col min="14601" max="14601" width="8.7109375" style="52" customWidth="1"/>
    <col min="14602" max="14602" width="6.5703125" style="52" customWidth="1"/>
    <col min="14603" max="14603" width="8.140625" style="52" customWidth="1"/>
    <col min="14604" max="14604" width="7.5703125" style="52" customWidth="1"/>
    <col min="14605" max="14605" width="7" style="52" customWidth="1"/>
    <col min="14606" max="14607" width="8.7109375" style="52" customWidth="1"/>
    <col min="14608" max="14608" width="7.28515625" style="52" customWidth="1"/>
    <col min="14609" max="14609" width="8.140625" style="52" customWidth="1"/>
    <col min="14610" max="14610" width="8.7109375" style="52" customWidth="1"/>
    <col min="14611" max="14611" width="6.42578125" style="52" customWidth="1"/>
    <col min="14612" max="14613" width="9.28515625" style="52" customWidth="1"/>
    <col min="14614" max="14614" width="6.42578125" style="52" customWidth="1"/>
    <col min="14615" max="14616" width="9.5703125" style="52" customWidth="1"/>
    <col min="14617" max="14617" width="6.42578125" style="52" customWidth="1"/>
    <col min="14618" max="14619" width="9.5703125" style="52" customWidth="1"/>
    <col min="14620" max="14620" width="6.7109375" style="52" customWidth="1"/>
    <col min="14621" max="14623" width="9.140625" style="52"/>
    <col min="14624" max="14624" width="10.85546875" style="52" bestFit="1" customWidth="1"/>
    <col min="14625" max="14845" width="9.140625" style="52"/>
    <col min="14846" max="14846" width="18.7109375" style="52" customWidth="1"/>
    <col min="14847" max="14848" width="9.42578125" style="52" customWidth="1"/>
    <col min="14849" max="14849" width="7.7109375" style="52" customWidth="1"/>
    <col min="14850" max="14850" width="9.28515625" style="52" customWidth="1"/>
    <col min="14851" max="14851" width="9.85546875" style="52" customWidth="1"/>
    <col min="14852" max="14852" width="7.140625" style="52" customWidth="1"/>
    <col min="14853" max="14853" width="8.5703125" style="52" customWidth="1"/>
    <col min="14854" max="14854" width="8.85546875" style="52" customWidth="1"/>
    <col min="14855" max="14855" width="7.140625" style="52" customWidth="1"/>
    <col min="14856" max="14856" width="9" style="52" customWidth="1"/>
    <col min="14857" max="14857" width="8.7109375" style="52" customWidth="1"/>
    <col min="14858" max="14858" width="6.5703125" style="52" customWidth="1"/>
    <col min="14859" max="14859" width="8.140625" style="52" customWidth="1"/>
    <col min="14860" max="14860" width="7.5703125" style="52" customWidth="1"/>
    <col min="14861" max="14861" width="7" style="52" customWidth="1"/>
    <col min="14862" max="14863" width="8.7109375" style="52" customWidth="1"/>
    <col min="14864" max="14864" width="7.28515625" style="52" customWidth="1"/>
    <col min="14865" max="14865" width="8.140625" style="52" customWidth="1"/>
    <col min="14866" max="14866" width="8.7109375" style="52" customWidth="1"/>
    <col min="14867" max="14867" width="6.42578125" style="52" customWidth="1"/>
    <col min="14868" max="14869" width="9.28515625" style="52" customWidth="1"/>
    <col min="14870" max="14870" width="6.42578125" style="52" customWidth="1"/>
    <col min="14871" max="14872" width="9.5703125" style="52" customWidth="1"/>
    <col min="14873" max="14873" width="6.42578125" style="52" customWidth="1"/>
    <col min="14874" max="14875" width="9.5703125" style="52" customWidth="1"/>
    <col min="14876" max="14876" width="6.7109375" style="52" customWidth="1"/>
    <col min="14877" max="14879" width="9.140625" style="52"/>
    <col min="14880" max="14880" width="10.85546875" style="52" bestFit="1" customWidth="1"/>
    <col min="14881" max="15101" width="9.140625" style="52"/>
    <col min="15102" max="15102" width="18.7109375" style="52" customWidth="1"/>
    <col min="15103" max="15104" width="9.42578125" style="52" customWidth="1"/>
    <col min="15105" max="15105" width="7.7109375" style="52" customWidth="1"/>
    <col min="15106" max="15106" width="9.28515625" style="52" customWidth="1"/>
    <col min="15107" max="15107" width="9.85546875" style="52" customWidth="1"/>
    <col min="15108" max="15108" width="7.140625" style="52" customWidth="1"/>
    <col min="15109" max="15109" width="8.5703125" style="52" customWidth="1"/>
    <col min="15110" max="15110" width="8.85546875" style="52" customWidth="1"/>
    <col min="15111" max="15111" width="7.140625" style="52" customWidth="1"/>
    <col min="15112" max="15112" width="9" style="52" customWidth="1"/>
    <col min="15113" max="15113" width="8.7109375" style="52" customWidth="1"/>
    <col min="15114" max="15114" width="6.5703125" style="52" customWidth="1"/>
    <col min="15115" max="15115" width="8.140625" style="52" customWidth="1"/>
    <col min="15116" max="15116" width="7.5703125" style="52" customWidth="1"/>
    <col min="15117" max="15117" width="7" style="52" customWidth="1"/>
    <col min="15118" max="15119" width="8.7109375" style="52" customWidth="1"/>
    <col min="15120" max="15120" width="7.28515625" style="52" customWidth="1"/>
    <col min="15121" max="15121" width="8.140625" style="52" customWidth="1"/>
    <col min="15122" max="15122" width="8.7109375" style="52" customWidth="1"/>
    <col min="15123" max="15123" width="6.42578125" style="52" customWidth="1"/>
    <col min="15124" max="15125" width="9.28515625" style="52" customWidth="1"/>
    <col min="15126" max="15126" width="6.42578125" style="52" customWidth="1"/>
    <col min="15127" max="15128" width="9.5703125" style="52" customWidth="1"/>
    <col min="15129" max="15129" width="6.42578125" style="52" customWidth="1"/>
    <col min="15130" max="15131" width="9.5703125" style="52" customWidth="1"/>
    <col min="15132" max="15132" width="6.7109375" style="52" customWidth="1"/>
    <col min="15133" max="15135" width="9.140625" style="52"/>
    <col min="15136" max="15136" width="10.85546875" style="52" bestFit="1" customWidth="1"/>
    <col min="15137" max="15357" width="9.140625" style="52"/>
    <col min="15358" max="15358" width="18.7109375" style="52" customWidth="1"/>
    <col min="15359" max="15360" width="9.42578125" style="52" customWidth="1"/>
    <col min="15361" max="15361" width="7.7109375" style="52" customWidth="1"/>
    <col min="15362" max="15362" width="9.28515625" style="52" customWidth="1"/>
    <col min="15363" max="15363" width="9.85546875" style="52" customWidth="1"/>
    <col min="15364" max="15364" width="7.140625" style="52" customWidth="1"/>
    <col min="15365" max="15365" width="8.5703125" style="52" customWidth="1"/>
    <col min="15366" max="15366" width="8.85546875" style="52" customWidth="1"/>
    <col min="15367" max="15367" width="7.140625" style="52" customWidth="1"/>
    <col min="15368" max="15368" width="9" style="52" customWidth="1"/>
    <col min="15369" max="15369" width="8.7109375" style="52" customWidth="1"/>
    <col min="15370" max="15370" width="6.5703125" style="52" customWidth="1"/>
    <col min="15371" max="15371" width="8.140625" style="52" customWidth="1"/>
    <col min="15372" max="15372" width="7.5703125" style="52" customWidth="1"/>
    <col min="15373" max="15373" width="7" style="52" customWidth="1"/>
    <col min="15374" max="15375" width="8.7109375" style="52" customWidth="1"/>
    <col min="15376" max="15376" width="7.28515625" style="52" customWidth="1"/>
    <col min="15377" max="15377" width="8.140625" style="52" customWidth="1"/>
    <col min="15378" max="15378" width="8.7109375" style="52" customWidth="1"/>
    <col min="15379" max="15379" width="6.42578125" style="52" customWidth="1"/>
    <col min="15380" max="15381" width="9.28515625" style="52" customWidth="1"/>
    <col min="15382" max="15382" width="6.42578125" style="52" customWidth="1"/>
    <col min="15383" max="15384" width="9.5703125" style="52" customWidth="1"/>
    <col min="15385" max="15385" width="6.42578125" style="52" customWidth="1"/>
    <col min="15386" max="15387" width="9.5703125" style="52" customWidth="1"/>
    <col min="15388" max="15388" width="6.7109375" style="52" customWidth="1"/>
    <col min="15389" max="15391" width="9.140625" style="52"/>
    <col min="15392" max="15392" width="10.85546875" style="52" bestFit="1" customWidth="1"/>
    <col min="15393" max="15613" width="9.140625" style="52"/>
    <col min="15614" max="15614" width="18.7109375" style="52" customWidth="1"/>
    <col min="15615" max="15616" width="9.42578125" style="52" customWidth="1"/>
    <col min="15617" max="15617" width="7.7109375" style="52" customWidth="1"/>
    <col min="15618" max="15618" width="9.28515625" style="52" customWidth="1"/>
    <col min="15619" max="15619" width="9.85546875" style="52" customWidth="1"/>
    <col min="15620" max="15620" width="7.140625" style="52" customWidth="1"/>
    <col min="15621" max="15621" width="8.5703125" style="52" customWidth="1"/>
    <col min="15622" max="15622" width="8.85546875" style="52" customWidth="1"/>
    <col min="15623" max="15623" width="7.140625" style="52" customWidth="1"/>
    <col min="15624" max="15624" width="9" style="52" customWidth="1"/>
    <col min="15625" max="15625" width="8.7109375" style="52" customWidth="1"/>
    <col min="15626" max="15626" width="6.5703125" style="52" customWidth="1"/>
    <col min="15627" max="15627" width="8.140625" style="52" customWidth="1"/>
    <col min="15628" max="15628" width="7.5703125" style="52" customWidth="1"/>
    <col min="15629" max="15629" width="7" style="52" customWidth="1"/>
    <col min="15630" max="15631" width="8.7109375" style="52" customWidth="1"/>
    <col min="15632" max="15632" width="7.28515625" style="52" customWidth="1"/>
    <col min="15633" max="15633" width="8.140625" style="52" customWidth="1"/>
    <col min="15634" max="15634" width="8.7109375" style="52" customWidth="1"/>
    <col min="15635" max="15635" width="6.42578125" style="52" customWidth="1"/>
    <col min="15636" max="15637" width="9.28515625" style="52" customWidth="1"/>
    <col min="15638" max="15638" width="6.42578125" style="52" customWidth="1"/>
    <col min="15639" max="15640" width="9.5703125" style="52" customWidth="1"/>
    <col min="15641" max="15641" width="6.42578125" style="52" customWidth="1"/>
    <col min="15642" max="15643" width="9.5703125" style="52" customWidth="1"/>
    <col min="15644" max="15644" width="6.7109375" style="52" customWidth="1"/>
    <col min="15645" max="15647" width="9.140625" style="52"/>
    <col min="15648" max="15648" width="10.85546875" style="52" bestFit="1" customWidth="1"/>
    <col min="15649" max="15869" width="9.140625" style="52"/>
    <col min="15870" max="15870" width="18.7109375" style="52" customWidth="1"/>
    <col min="15871" max="15872" width="9.42578125" style="52" customWidth="1"/>
    <col min="15873" max="15873" width="7.7109375" style="52" customWidth="1"/>
    <col min="15874" max="15874" width="9.28515625" style="52" customWidth="1"/>
    <col min="15875" max="15875" width="9.85546875" style="52" customWidth="1"/>
    <col min="15876" max="15876" width="7.140625" style="52" customWidth="1"/>
    <col min="15877" max="15877" width="8.5703125" style="52" customWidth="1"/>
    <col min="15878" max="15878" width="8.85546875" style="52" customWidth="1"/>
    <col min="15879" max="15879" width="7.140625" style="52" customWidth="1"/>
    <col min="15880" max="15880" width="9" style="52" customWidth="1"/>
    <col min="15881" max="15881" width="8.7109375" style="52" customWidth="1"/>
    <col min="15882" max="15882" width="6.5703125" style="52" customWidth="1"/>
    <col min="15883" max="15883" width="8.140625" style="52" customWidth="1"/>
    <col min="15884" max="15884" width="7.5703125" style="52" customWidth="1"/>
    <col min="15885" max="15885" width="7" style="52" customWidth="1"/>
    <col min="15886" max="15887" width="8.7109375" style="52" customWidth="1"/>
    <col min="15888" max="15888" width="7.28515625" style="52" customWidth="1"/>
    <col min="15889" max="15889" width="8.140625" style="52" customWidth="1"/>
    <col min="15890" max="15890" width="8.7109375" style="52" customWidth="1"/>
    <col min="15891" max="15891" width="6.42578125" style="52" customWidth="1"/>
    <col min="15892" max="15893" width="9.28515625" style="52" customWidth="1"/>
    <col min="15894" max="15894" width="6.42578125" style="52" customWidth="1"/>
    <col min="15895" max="15896" width="9.5703125" style="52" customWidth="1"/>
    <col min="15897" max="15897" width="6.42578125" style="52" customWidth="1"/>
    <col min="15898" max="15899" width="9.5703125" style="52" customWidth="1"/>
    <col min="15900" max="15900" width="6.7109375" style="52" customWidth="1"/>
    <col min="15901" max="15903" width="9.140625" style="52"/>
    <col min="15904" max="15904" width="10.85546875" style="52" bestFit="1" customWidth="1"/>
    <col min="15905" max="16125" width="9.140625" style="52"/>
    <col min="16126" max="16126" width="18.7109375" style="52" customWidth="1"/>
    <col min="16127" max="16128" width="9.42578125" style="52" customWidth="1"/>
    <col min="16129" max="16129" width="7.7109375" style="52" customWidth="1"/>
    <col min="16130" max="16130" width="9.28515625" style="52" customWidth="1"/>
    <col min="16131" max="16131" width="9.85546875" style="52" customWidth="1"/>
    <col min="16132" max="16132" width="7.140625" style="52" customWidth="1"/>
    <col min="16133" max="16133" width="8.5703125" style="52" customWidth="1"/>
    <col min="16134" max="16134" width="8.85546875" style="52" customWidth="1"/>
    <col min="16135" max="16135" width="7.140625" style="52" customWidth="1"/>
    <col min="16136" max="16136" width="9" style="52" customWidth="1"/>
    <col min="16137" max="16137" width="8.7109375" style="52" customWidth="1"/>
    <col min="16138" max="16138" width="6.5703125" style="52" customWidth="1"/>
    <col min="16139" max="16139" width="8.140625" style="52" customWidth="1"/>
    <col min="16140" max="16140" width="7.5703125" style="52" customWidth="1"/>
    <col min="16141" max="16141" width="7" style="52" customWidth="1"/>
    <col min="16142" max="16143" width="8.7109375" style="52" customWidth="1"/>
    <col min="16144" max="16144" width="7.28515625" style="52" customWidth="1"/>
    <col min="16145" max="16145" width="8.140625" style="52" customWidth="1"/>
    <col min="16146" max="16146" width="8.7109375" style="52" customWidth="1"/>
    <col min="16147" max="16147" width="6.42578125" style="52" customWidth="1"/>
    <col min="16148" max="16149" width="9.28515625" style="52" customWidth="1"/>
    <col min="16150" max="16150" width="6.42578125" style="52" customWidth="1"/>
    <col min="16151" max="16152" width="9.5703125" style="52" customWidth="1"/>
    <col min="16153" max="16153" width="6.42578125" style="52" customWidth="1"/>
    <col min="16154" max="16155" width="9.5703125" style="52" customWidth="1"/>
    <col min="16156" max="16156" width="6.7109375" style="52" customWidth="1"/>
    <col min="16157" max="16159" width="9.140625" style="52"/>
    <col min="16160" max="16160" width="10.85546875" style="52" bestFit="1" customWidth="1"/>
    <col min="16161" max="16384" width="9.140625" style="52"/>
  </cols>
  <sheetData>
    <row r="1" spans="1:29" s="45" customFormat="1" ht="60" customHeight="1" x14ac:dyDescent="0.25">
      <c r="A1" s="99"/>
      <c r="B1" s="241" t="s">
        <v>68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41"/>
      <c r="O1" s="41"/>
      <c r="P1" s="41"/>
      <c r="Q1" s="42"/>
      <c r="R1" s="42"/>
      <c r="S1" s="43"/>
      <c r="T1" s="42"/>
      <c r="U1" s="42"/>
      <c r="V1" s="42"/>
      <c r="W1" s="42"/>
      <c r="X1" s="42"/>
      <c r="Y1" s="44"/>
      <c r="AA1" s="47"/>
      <c r="AB1" s="112" t="s">
        <v>21</v>
      </c>
    </row>
    <row r="2" spans="1:29" s="45" customFormat="1" ht="13.5" customHeight="1" x14ac:dyDescent="0.25">
      <c r="A2" s="99"/>
      <c r="B2" s="100"/>
      <c r="C2" s="183"/>
      <c r="D2" s="183"/>
      <c r="E2" s="100"/>
      <c r="F2" s="100"/>
      <c r="G2" s="100"/>
      <c r="H2" s="94"/>
      <c r="I2" s="94"/>
      <c r="J2" s="94"/>
      <c r="K2" s="100"/>
      <c r="L2" s="100"/>
      <c r="M2" s="47" t="s">
        <v>7</v>
      </c>
      <c r="N2" s="41"/>
      <c r="O2" s="41"/>
      <c r="P2" s="41"/>
      <c r="Q2" s="42"/>
      <c r="R2" s="42"/>
      <c r="S2" s="43"/>
      <c r="T2" s="42"/>
      <c r="U2" s="42"/>
      <c r="V2" s="42"/>
      <c r="W2" s="42"/>
      <c r="X2" s="42"/>
      <c r="Y2" s="44"/>
      <c r="AA2" s="47" t="s">
        <v>7</v>
      </c>
      <c r="AB2" s="47"/>
    </row>
    <row r="3" spans="1:29" s="45" customFormat="1" ht="56.25" customHeight="1" x14ac:dyDescent="0.2">
      <c r="A3" s="163"/>
      <c r="B3" s="224" t="s">
        <v>45</v>
      </c>
      <c r="C3" s="225"/>
      <c r="D3" s="226"/>
      <c r="E3" s="242" t="s">
        <v>8</v>
      </c>
      <c r="F3" s="242"/>
      <c r="G3" s="242"/>
      <c r="H3" s="242" t="s">
        <v>77</v>
      </c>
      <c r="I3" s="242"/>
      <c r="J3" s="242"/>
      <c r="K3" s="242" t="s">
        <v>15</v>
      </c>
      <c r="L3" s="242"/>
      <c r="M3" s="242"/>
      <c r="N3" s="242" t="s">
        <v>9</v>
      </c>
      <c r="O3" s="242"/>
      <c r="P3" s="242"/>
      <c r="Q3" s="242" t="s">
        <v>10</v>
      </c>
      <c r="R3" s="242"/>
      <c r="S3" s="242"/>
      <c r="T3" s="244" t="s">
        <v>48</v>
      </c>
      <c r="U3" s="245"/>
      <c r="V3" s="246"/>
      <c r="W3" s="243" t="s">
        <v>17</v>
      </c>
      <c r="X3" s="243"/>
      <c r="Y3" s="243"/>
      <c r="Z3" s="242" t="s">
        <v>16</v>
      </c>
      <c r="AA3" s="242"/>
      <c r="AB3" s="242"/>
    </row>
    <row r="4" spans="1:29" s="48" customFormat="1" ht="30" customHeight="1" x14ac:dyDescent="0.2">
      <c r="A4" s="164"/>
      <c r="B4" s="169" t="s">
        <v>43</v>
      </c>
      <c r="C4" s="169" t="s">
        <v>46</v>
      </c>
      <c r="D4" s="165" t="s">
        <v>2</v>
      </c>
      <c r="E4" s="169" t="s">
        <v>43</v>
      </c>
      <c r="F4" s="169" t="s">
        <v>46</v>
      </c>
      <c r="G4" s="165" t="s">
        <v>2</v>
      </c>
      <c r="H4" s="169" t="s">
        <v>43</v>
      </c>
      <c r="I4" s="169" t="s">
        <v>46</v>
      </c>
      <c r="J4" s="165" t="s">
        <v>2</v>
      </c>
      <c r="K4" s="169" t="s">
        <v>43</v>
      </c>
      <c r="L4" s="169" t="s">
        <v>46</v>
      </c>
      <c r="M4" s="165" t="s">
        <v>2</v>
      </c>
      <c r="N4" s="169" t="s">
        <v>43</v>
      </c>
      <c r="O4" s="169" t="s">
        <v>46</v>
      </c>
      <c r="P4" s="165" t="s">
        <v>2</v>
      </c>
      <c r="Q4" s="169" t="s">
        <v>43</v>
      </c>
      <c r="R4" s="169" t="s">
        <v>46</v>
      </c>
      <c r="S4" s="165" t="s">
        <v>2</v>
      </c>
      <c r="T4" s="169" t="s">
        <v>43</v>
      </c>
      <c r="U4" s="169" t="s">
        <v>46</v>
      </c>
      <c r="V4" s="165" t="s">
        <v>2</v>
      </c>
      <c r="W4" s="169" t="s">
        <v>43</v>
      </c>
      <c r="X4" s="169" t="s">
        <v>46</v>
      </c>
      <c r="Y4" s="165" t="s">
        <v>2</v>
      </c>
      <c r="Z4" s="169" t="s">
        <v>43</v>
      </c>
      <c r="AA4" s="169" t="s">
        <v>46</v>
      </c>
      <c r="AB4" s="165" t="s">
        <v>2</v>
      </c>
    </row>
    <row r="5" spans="1:29" s="167" customFormat="1" ht="12.75" customHeight="1" x14ac:dyDescent="0.25">
      <c r="A5" s="166" t="s">
        <v>3</v>
      </c>
      <c r="B5" s="166">
        <v>1</v>
      </c>
      <c r="C5" s="166">
        <v>2</v>
      </c>
      <c r="D5" s="166">
        <v>3</v>
      </c>
      <c r="E5" s="166">
        <v>4</v>
      </c>
      <c r="F5" s="166">
        <v>5</v>
      </c>
      <c r="G5" s="166">
        <v>6</v>
      </c>
      <c r="H5" s="166">
        <v>7</v>
      </c>
      <c r="I5" s="166">
        <v>8</v>
      </c>
      <c r="J5" s="166">
        <v>9</v>
      </c>
      <c r="K5" s="166">
        <v>10</v>
      </c>
      <c r="L5" s="166">
        <v>11</v>
      </c>
      <c r="M5" s="166">
        <v>12</v>
      </c>
      <c r="N5" s="166">
        <v>13</v>
      </c>
      <c r="O5" s="166">
        <v>14</v>
      </c>
      <c r="P5" s="166">
        <v>15</v>
      </c>
      <c r="Q5" s="166">
        <v>16</v>
      </c>
      <c r="R5" s="166">
        <v>17</v>
      </c>
      <c r="S5" s="166">
        <v>18</v>
      </c>
      <c r="T5" s="166">
        <v>19</v>
      </c>
      <c r="U5" s="166">
        <v>20</v>
      </c>
      <c r="V5" s="166">
        <v>21</v>
      </c>
      <c r="W5" s="166">
        <v>22</v>
      </c>
      <c r="X5" s="166">
        <v>23</v>
      </c>
      <c r="Y5" s="166">
        <v>24</v>
      </c>
      <c r="Z5" s="166">
        <v>25</v>
      </c>
      <c r="AA5" s="166">
        <v>26</v>
      </c>
      <c r="AB5" s="166">
        <v>27</v>
      </c>
    </row>
    <row r="6" spans="1:29" s="159" customFormat="1" ht="19.149999999999999" customHeight="1" x14ac:dyDescent="0.25">
      <c r="A6" s="117" t="s">
        <v>35</v>
      </c>
      <c r="B6" s="129">
        <f>SUM(B7:B12)</f>
        <v>299</v>
      </c>
      <c r="C6" s="129">
        <f>SUM(C7:C12)</f>
        <v>126</v>
      </c>
      <c r="D6" s="185">
        <f t="shared" ref="D6:D12" si="0">C6/B6*100</f>
        <v>42.140468227424748</v>
      </c>
      <c r="E6" s="129">
        <f>SUM(E7:E12)</f>
        <v>294</v>
      </c>
      <c r="F6" s="129">
        <f>SUM(F7:F12)</f>
        <v>123</v>
      </c>
      <c r="G6" s="130">
        <f t="shared" ref="G6" si="1">F6/E6*100</f>
        <v>41.836734693877553</v>
      </c>
      <c r="H6" s="129">
        <f>SUM(H7:H12)</f>
        <v>116</v>
      </c>
      <c r="I6" s="129">
        <f>SUM(I7:I12)</f>
        <v>17</v>
      </c>
      <c r="J6" s="130">
        <f t="shared" ref="J6" si="2">I6/H6*100</f>
        <v>14.655172413793101</v>
      </c>
      <c r="K6" s="129">
        <f>SUM(K7:K12)</f>
        <v>6</v>
      </c>
      <c r="L6" s="129">
        <f>SUM(L7:L12)</f>
        <v>0</v>
      </c>
      <c r="M6" s="130">
        <f t="shared" ref="M6:M11" si="3">L6/K6*100</f>
        <v>0</v>
      </c>
      <c r="N6" s="129">
        <f>SUM(N7:N12)</f>
        <v>0</v>
      </c>
      <c r="O6" s="129">
        <f>SUM(O7:O12)</f>
        <v>0</v>
      </c>
      <c r="P6" s="130" t="s">
        <v>42</v>
      </c>
      <c r="Q6" s="129">
        <f>SUM(Q7:Q12)</f>
        <v>263</v>
      </c>
      <c r="R6" s="129">
        <f>SUM(R7:R12)</f>
        <v>116</v>
      </c>
      <c r="S6" s="130">
        <f t="shared" ref="S6" si="4">R6/Q6*100</f>
        <v>44.106463878326998</v>
      </c>
      <c r="T6" s="129">
        <f>SUM(T7:T12)</f>
        <v>53</v>
      </c>
      <c r="U6" s="129">
        <f>SUM(U7:U12)</f>
        <v>60</v>
      </c>
      <c r="V6" s="185">
        <f t="shared" ref="V6:V12" si="5">U6/T6*100</f>
        <v>113.20754716981132</v>
      </c>
      <c r="W6" s="129">
        <f>SUM(W7:W12)</f>
        <v>53</v>
      </c>
      <c r="X6" s="129">
        <f>SUM(X7:X12)</f>
        <v>58</v>
      </c>
      <c r="Y6" s="130">
        <f t="shared" ref="Y6" si="6">X6/W6*100</f>
        <v>109.43396226415094</v>
      </c>
      <c r="Z6" s="129">
        <f>SUM(Z7:Z12)</f>
        <v>48</v>
      </c>
      <c r="AA6" s="129">
        <f>SUM(AA7:AA12)</f>
        <v>45</v>
      </c>
      <c r="AB6" s="130">
        <f t="shared" ref="AB6" si="7">AA6/Z6*100</f>
        <v>93.75</v>
      </c>
    </row>
    <row r="7" spans="1:29" s="192" customFormat="1" ht="48" customHeight="1" x14ac:dyDescent="0.25">
      <c r="A7" s="193" t="s">
        <v>51</v>
      </c>
      <c r="B7" s="188">
        <v>133</v>
      </c>
      <c r="C7" s="194">
        <v>54</v>
      </c>
      <c r="D7" s="189">
        <f t="shared" si="0"/>
        <v>40.601503759398497</v>
      </c>
      <c r="E7" s="142">
        <v>131</v>
      </c>
      <c r="F7" s="194">
        <v>52</v>
      </c>
      <c r="G7" s="190">
        <f t="shared" ref="G7:G12" si="8">F7/E7*100</f>
        <v>39.694656488549619</v>
      </c>
      <c r="H7" s="142">
        <v>56</v>
      </c>
      <c r="I7" s="194">
        <v>10</v>
      </c>
      <c r="J7" s="190">
        <f t="shared" ref="J7:J12" si="9">I7/H7*100</f>
        <v>17.857142857142858</v>
      </c>
      <c r="K7" s="142">
        <v>2</v>
      </c>
      <c r="L7" s="142">
        <v>0</v>
      </c>
      <c r="M7" s="190">
        <f t="shared" si="3"/>
        <v>0</v>
      </c>
      <c r="N7" s="188">
        <v>0</v>
      </c>
      <c r="O7" s="188">
        <v>0</v>
      </c>
      <c r="P7" s="130" t="s">
        <v>42</v>
      </c>
      <c r="Q7" s="142">
        <v>116</v>
      </c>
      <c r="R7" s="194">
        <v>47</v>
      </c>
      <c r="S7" s="190">
        <f t="shared" ref="S7:S12" si="10">R7/Q7*100</f>
        <v>40.517241379310342</v>
      </c>
      <c r="T7" s="188">
        <v>30</v>
      </c>
      <c r="U7" s="194">
        <v>21</v>
      </c>
      <c r="V7" s="189">
        <f t="shared" si="5"/>
        <v>70</v>
      </c>
      <c r="W7" s="142">
        <v>30</v>
      </c>
      <c r="X7" s="194">
        <v>19</v>
      </c>
      <c r="Y7" s="190">
        <f t="shared" ref="Y7:Y12" si="11">X7/W7*100</f>
        <v>63.333333333333329</v>
      </c>
      <c r="Z7" s="142">
        <v>26</v>
      </c>
      <c r="AA7" s="194">
        <v>15</v>
      </c>
      <c r="AB7" s="190">
        <f t="shared" ref="AB7:AB12" si="12">AA7/Z7*100</f>
        <v>57.692307692307686</v>
      </c>
      <c r="AC7" s="191"/>
    </row>
    <row r="8" spans="1:29" s="192" customFormat="1" ht="48" customHeight="1" x14ac:dyDescent="0.25">
      <c r="A8" s="193" t="s">
        <v>50</v>
      </c>
      <c r="B8" s="188">
        <v>7</v>
      </c>
      <c r="C8" s="271">
        <v>6</v>
      </c>
      <c r="D8" s="189">
        <f>C8/B8*100</f>
        <v>85.714285714285708</v>
      </c>
      <c r="E8" s="142">
        <v>7</v>
      </c>
      <c r="F8" s="271">
        <v>6</v>
      </c>
      <c r="G8" s="190">
        <f>F8/E8*100</f>
        <v>85.714285714285708</v>
      </c>
      <c r="H8" s="142">
        <v>0</v>
      </c>
      <c r="I8" s="271">
        <v>0</v>
      </c>
      <c r="J8" s="190" t="s">
        <v>42</v>
      </c>
      <c r="K8" s="142">
        <v>0</v>
      </c>
      <c r="L8" s="142">
        <v>0</v>
      </c>
      <c r="M8" s="190" t="s">
        <v>42</v>
      </c>
      <c r="N8" s="188">
        <v>0</v>
      </c>
      <c r="O8" s="188">
        <v>0</v>
      </c>
      <c r="P8" s="130" t="s">
        <v>42</v>
      </c>
      <c r="Q8" s="142">
        <v>3</v>
      </c>
      <c r="R8" s="271">
        <v>5</v>
      </c>
      <c r="S8" s="190">
        <f>R8/Q8*100</f>
        <v>166.66666666666669</v>
      </c>
      <c r="T8" s="188">
        <v>1</v>
      </c>
      <c r="U8" s="271">
        <v>3</v>
      </c>
      <c r="V8" s="189">
        <f>U8/T8*100</f>
        <v>300</v>
      </c>
      <c r="W8" s="142">
        <v>1</v>
      </c>
      <c r="X8" s="271">
        <v>3</v>
      </c>
      <c r="Y8" s="190">
        <f>X8/W8*100</f>
        <v>300</v>
      </c>
      <c r="Z8" s="142">
        <v>1</v>
      </c>
      <c r="AA8" s="271">
        <v>2</v>
      </c>
      <c r="AB8" s="190">
        <f>AA8/Z8*100</f>
        <v>200</v>
      </c>
      <c r="AC8" s="191"/>
    </row>
    <row r="9" spans="1:29" s="192" customFormat="1" ht="48" customHeight="1" x14ac:dyDescent="0.25">
      <c r="A9" s="193" t="s">
        <v>54</v>
      </c>
      <c r="B9" s="188">
        <v>16</v>
      </c>
      <c r="C9" s="271">
        <v>10</v>
      </c>
      <c r="D9" s="189">
        <f>C9/B9*100</f>
        <v>62.5</v>
      </c>
      <c r="E9" s="142">
        <v>16</v>
      </c>
      <c r="F9" s="271">
        <v>9</v>
      </c>
      <c r="G9" s="190">
        <f>F9/E9*100</f>
        <v>56.25</v>
      </c>
      <c r="H9" s="142">
        <v>5</v>
      </c>
      <c r="I9" s="271">
        <v>0</v>
      </c>
      <c r="J9" s="190">
        <f t="shared" si="9"/>
        <v>0</v>
      </c>
      <c r="K9" s="142">
        <v>0</v>
      </c>
      <c r="L9" s="142">
        <v>0</v>
      </c>
      <c r="M9" s="190" t="s">
        <v>42</v>
      </c>
      <c r="N9" s="188">
        <v>0</v>
      </c>
      <c r="O9" s="188">
        <v>0</v>
      </c>
      <c r="P9" s="130" t="s">
        <v>42</v>
      </c>
      <c r="Q9" s="142">
        <v>13</v>
      </c>
      <c r="R9" s="271">
        <v>9</v>
      </c>
      <c r="S9" s="190">
        <f>R9/Q9*100</f>
        <v>69.230769230769226</v>
      </c>
      <c r="T9" s="188">
        <v>1</v>
      </c>
      <c r="U9" s="271">
        <v>5</v>
      </c>
      <c r="V9" s="189">
        <f>U9/T9*100</f>
        <v>500</v>
      </c>
      <c r="W9" s="142">
        <v>1</v>
      </c>
      <c r="X9" s="271">
        <v>5</v>
      </c>
      <c r="Y9" s="190">
        <f>X9/W9*100</f>
        <v>500</v>
      </c>
      <c r="Z9" s="142">
        <v>1</v>
      </c>
      <c r="AA9" s="271">
        <v>3</v>
      </c>
      <c r="AB9" s="190">
        <f>AA9/Z9*100</f>
        <v>300</v>
      </c>
      <c r="AC9" s="191"/>
    </row>
    <row r="10" spans="1:29" s="192" customFormat="1" ht="48" customHeight="1" x14ac:dyDescent="0.25">
      <c r="A10" s="193" t="s">
        <v>55</v>
      </c>
      <c r="B10" s="188">
        <v>36</v>
      </c>
      <c r="C10" s="271">
        <v>11</v>
      </c>
      <c r="D10" s="189">
        <f>C10/B10*100</f>
        <v>30.555555555555557</v>
      </c>
      <c r="E10" s="142">
        <v>35</v>
      </c>
      <c r="F10" s="271">
        <v>11</v>
      </c>
      <c r="G10" s="190">
        <f>F10/E10*100</f>
        <v>31.428571428571427</v>
      </c>
      <c r="H10" s="142">
        <v>10</v>
      </c>
      <c r="I10" s="271">
        <v>2</v>
      </c>
      <c r="J10" s="190">
        <f t="shared" si="9"/>
        <v>20</v>
      </c>
      <c r="K10" s="142">
        <v>0</v>
      </c>
      <c r="L10" s="142">
        <v>0</v>
      </c>
      <c r="M10" s="190" t="s">
        <v>42</v>
      </c>
      <c r="N10" s="188">
        <v>0</v>
      </c>
      <c r="O10" s="188">
        <v>0</v>
      </c>
      <c r="P10" s="130" t="s">
        <v>42</v>
      </c>
      <c r="Q10" s="142">
        <v>32</v>
      </c>
      <c r="R10" s="271">
        <v>10</v>
      </c>
      <c r="S10" s="190">
        <f>R10/Q10*100</f>
        <v>31.25</v>
      </c>
      <c r="T10" s="188">
        <v>5</v>
      </c>
      <c r="U10" s="271">
        <v>8</v>
      </c>
      <c r="V10" s="189">
        <f>U10/T10*100</f>
        <v>160</v>
      </c>
      <c r="W10" s="142">
        <v>5</v>
      </c>
      <c r="X10" s="271">
        <v>8</v>
      </c>
      <c r="Y10" s="190">
        <f>X10/W10*100</f>
        <v>160</v>
      </c>
      <c r="Z10" s="142">
        <v>4</v>
      </c>
      <c r="AA10" s="271">
        <v>5</v>
      </c>
      <c r="AB10" s="190">
        <f>AA10/Z10*100</f>
        <v>125</v>
      </c>
      <c r="AC10" s="191"/>
    </row>
    <row r="11" spans="1:29" s="192" customFormat="1" ht="48" customHeight="1" x14ac:dyDescent="0.25">
      <c r="A11" s="193" t="s">
        <v>52</v>
      </c>
      <c r="B11" s="188">
        <v>54</v>
      </c>
      <c r="C11" s="271">
        <v>24</v>
      </c>
      <c r="D11" s="189">
        <f t="shared" si="0"/>
        <v>44.444444444444443</v>
      </c>
      <c r="E11" s="142">
        <v>53</v>
      </c>
      <c r="F11" s="271">
        <v>24</v>
      </c>
      <c r="G11" s="190">
        <f t="shared" si="8"/>
        <v>45.283018867924532</v>
      </c>
      <c r="H11" s="142">
        <v>26</v>
      </c>
      <c r="I11" s="271">
        <v>3</v>
      </c>
      <c r="J11" s="190">
        <f t="shared" si="9"/>
        <v>11.538461538461538</v>
      </c>
      <c r="K11" s="142">
        <v>3</v>
      </c>
      <c r="L11" s="142">
        <v>0</v>
      </c>
      <c r="M11" s="190">
        <f t="shared" si="3"/>
        <v>0</v>
      </c>
      <c r="N11" s="188">
        <v>0</v>
      </c>
      <c r="O11" s="188">
        <v>0</v>
      </c>
      <c r="P11" s="130" t="s">
        <v>42</v>
      </c>
      <c r="Q11" s="142">
        <v>49</v>
      </c>
      <c r="R11" s="271">
        <v>24</v>
      </c>
      <c r="S11" s="190">
        <f t="shared" si="10"/>
        <v>48.979591836734691</v>
      </c>
      <c r="T11" s="188">
        <v>9</v>
      </c>
      <c r="U11" s="271">
        <v>16</v>
      </c>
      <c r="V11" s="189">
        <f t="shared" si="5"/>
        <v>177.77777777777777</v>
      </c>
      <c r="W11" s="142">
        <v>9</v>
      </c>
      <c r="X11" s="271">
        <v>16</v>
      </c>
      <c r="Y11" s="190">
        <f t="shared" si="11"/>
        <v>177.77777777777777</v>
      </c>
      <c r="Z11" s="142">
        <v>9</v>
      </c>
      <c r="AA11" s="271">
        <v>13</v>
      </c>
      <c r="AB11" s="190">
        <f t="shared" si="12"/>
        <v>144.44444444444443</v>
      </c>
      <c r="AC11" s="191"/>
    </row>
    <row r="12" spans="1:29" s="192" customFormat="1" ht="48" customHeight="1" x14ac:dyDescent="0.25">
      <c r="A12" s="193" t="s">
        <v>53</v>
      </c>
      <c r="B12" s="188">
        <v>53</v>
      </c>
      <c r="C12" s="271">
        <v>21</v>
      </c>
      <c r="D12" s="189">
        <f t="shared" si="0"/>
        <v>39.622641509433961</v>
      </c>
      <c r="E12" s="142">
        <v>52</v>
      </c>
      <c r="F12" s="271">
        <v>21</v>
      </c>
      <c r="G12" s="190">
        <f t="shared" si="8"/>
        <v>40.384615384615387</v>
      </c>
      <c r="H12" s="142">
        <v>19</v>
      </c>
      <c r="I12" s="271">
        <v>2</v>
      </c>
      <c r="J12" s="190">
        <f t="shared" si="9"/>
        <v>10.526315789473683</v>
      </c>
      <c r="K12" s="142">
        <v>1</v>
      </c>
      <c r="L12" s="142">
        <v>0</v>
      </c>
      <c r="M12" s="190">
        <f t="shared" ref="M12" si="13">L12/K12*100</f>
        <v>0</v>
      </c>
      <c r="N12" s="188">
        <v>0</v>
      </c>
      <c r="O12" s="188">
        <v>0</v>
      </c>
      <c r="P12" s="130" t="s">
        <v>42</v>
      </c>
      <c r="Q12" s="142">
        <v>50</v>
      </c>
      <c r="R12" s="271">
        <v>21</v>
      </c>
      <c r="S12" s="190">
        <f t="shared" si="10"/>
        <v>42</v>
      </c>
      <c r="T12" s="188">
        <v>7</v>
      </c>
      <c r="U12" s="271">
        <v>7</v>
      </c>
      <c r="V12" s="189">
        <f t="shared" si="5"/>
        <v>100</v>
      </c>
      <c r="W12" s="142">
        <v>7</v>
      </c>
      <c r="X12" s="271">
        <v>7</v>
      </c>
      <c r="Y12" s="190">
        <f t="shared" si="11"/>
        <v>100</v>
      </c>
      <c r="Z12" s="142">
        <v>7</v>
      </c>
      <c r="AA12" s="271">
        <v>7</v>
      </c>
      <c r="AB12" s="190">
        <f t="shared" si="12"/>
        <v>100</v>
      </c>
      <c r="AC12" s="191"/>
    </row>
    <row r="13" spans="1:29" ht="36" customHeight="1" x14ac:dyDescent="0.25">
      <c r="A13" s="206"/>
      <c r="B13" s="240" t="s">
        <v>58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</row>
  </sheetData>
  <mergeCells count="11">
    <mergeCell ref="Z3:AB3"/>
    <mergeCell ref="E3:G3"/>
    <mergeCell ref="H3:J3"/>
    <mergeCell ref="K3:M3"/>
    <mergeCell ref="B3:D3"/>
    <mergeCell ref="T3:V3"/>
    <mergeCell ref="B13:M13"/>
    <mergeCell ref="B1:M1"/>
    <mergeCell ref="N3:P3"/>
    <mergeCell ref="Q3:S3"/>
    <mergeCell ref="W3:Y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view="pageBreakPreview" zoomScale="80" zoomScaleNormal="70" zoomScaleSheetLayoutView="80" workbookViewId="0">
      <selection activeCell="A29" sqref="A29"/>
    </sheetView>
  </sheetViews>
  <sheetFormatPr defaultColWidth="8" defaultRowHeight="12.75" x14ac:dyDescent="0.2"/>
  <cols>
    <col min="1" max="1" width="60.28515625" style="3" customWidth="1"/>
    <col min="2" max="3" width="21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220" t="s">
        <v>59</v>
      </c>
      <c r="B1" s="220"/>
      <c r="C1" s="220"/>
      <c r="D1" s="220"/>
      <c r="E1" s="220"/>
    </row>
    <row r="2" spans="1:9" ht="18.75" customHeight="1" x14ac:dyDescent="0.2">
      <c r="A2" s="247" t="s">
        <v>60</v>
      </c>
      <c r="B2" s="247"/>
      <c r="C2" s="247"/>
      <c r="D2" s="247"/>
      <c r="E2" s="247"/>
    </row>
    <row r="3" spans="1:9" s="4" customFormat="1" ht="23.25" customHeight="1" x14ac:dyDescent="0.25">
      <c r="A3" s="215" t="s">
        <v>0</v>
      </c>
      <c r="B3" s="222" t="s">
        <v>61</v>
      </c>
      <c r="C3" s="222" t="s">
        <v>62</v>
      </c>
      <c r="D3" s="237" t="s">
        <v>1</v>
      </c>
      <c r="E3" s="238"/>
    </row>
    <row r="4" spans="1:9" s="4" customFormat="1" ht="30" x14ac:dyDescent="0.25">
      <c r="A4" s="216"/>
      <c r="B4" s="223"/>
      <c r="C4" s="223"/>
      <c r="D4" s="5" t="s">
        <v>2</v>
      </c>
      <c r="E4" s="6" t="s">
        <v>37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44</v>
      </c>
      <c r="B6" s="203">
        <v>1313</v>
      </c>
      <c r="C6" s="124">
        <v>1067</v>
      </c>
      <c r="D6" s="207">
        <f>C6/B6*100</f>
        <v>81.26428027418126</v>
      </c>
      <c r="E6" s="119">
        <f t="shared" ref="E6" si="0">C6-B6</f>
        <v>-246</v>
      </c>
      <c r="I6" s="12"/>
    </row>
    <row r="7" spans="1:9" s="4" customFormat="1" ht="29.25" customHeight="1" x14ac:dyDescent="0.25">
      <c r="A7" s="1" t="s">
        <v>84</v>
      </c>
      <c r="B7" s="203">
        <v>1172</v>
      </c>
      <c r="C7" s="124">
        <v>988</v>
      </c>
      <c r="D7" s="207">
        <f t="shared" ref="D7:D11" si="1">C7/B7*100</f>
        <v>84.300341296928323</v>
      </c>
      <c r="E7" s="119">
        <f t="shared" ref="E7:E11" si="2">C7-B7</f>
        <v>-184</v>
      </c>
      <c r="I7" s="12"/>
    </row>
    <row r="8" spans="1:9" s="4" customFormat="1" ht="30" customHeight="1" x14ac:dyDescent="0.25">
      <c r="A8" s="13" t="s">
        <v>75</v>
      </c>
      <c r="B8" s="203">
        <v>179</v>
      </c>
      <c r="C8" s="124">
        <v>282</v>
      </c>
      <c r="D8" s="207">
        <f t="shared" si="1"/>
        <v>157.54189944134077</v>
      </c>
      <c r="E8" s="119">
        <f t="shared" si="2"/>
        <v>103</v>
      </c>
      <c r="I8" s="12"/>
    </row>
    <row r="9" spans="1:9" s="4" customFormat="1" ht="34.5" customHeight="1" x14ac:dyDescent="0.25">
      <c r="A9" s="14" t="s">
        <v>30</v>
      </c>
      <c r="B9" s="203">
        <v>48</v>
      </c>
      <c r="C9" s="124">
        <v>66</v>
      </c>
      <c r="D9" s="207">
        <f t="shared" si="1"/>
        <v>137.5</v>
      </c>
      <c r="E9" s="119">
        <f t="shared" si="2"/>
        <v>18</v>
      </c>
      <c r="I9" s="12"/>
    </row>
    <row r="10" spans="1:9" s="4" customFormat="1" ht="48.75" customHeight="1" x14ac:dyDescent="0.25">
      <c r="A10" s="14" t="s">
        <v>26</v>
      </c>
      <c r="B10" s="203">
        <v>2</v>
      </c>
      <c r="C10" s="124">
        <v>4</v>
      </c>
      <c r="D10" s="207" t="s">
        <v>85</v>
      </c>
      <c r="E10" s="119">
        <f t="shared" si="2"/>
        <v>2</v>
      </c>
      <c r="I10" s="12"/>
    </row>
    <row r="11" spans="1:9" s="4" customFormat="1" ht="54.75" customHeight="1" x14ac:dyDescent="0.25">
      <c r="A11" s="14" t="s">
        <v>31</v>
      </c>
      <c r="B11" s="201">
        <v>1154</v>
      </c>
      <c r="C11" s="125">
        <v>885</v>
      </c>
      <c r="D11" s="207">
        <f t="shared" si="1"/>
        <v>76.689774696707104</v>
      </c>
      <c r="E11" s="119">
        <f t="shared" si="2"/>
        <v>-269</v>
      </c>
      <c r="I11" s="12"/>
    </row>
    <row r="12" spans="1:9" s="4" customFormat="1" ht="12.75" customHeight="1" x14ac:dyDescent="0.25">
      <c r="A12" s="211" t="s">
        <v>4</v>
      </c>
      <c r="B12" s="212"/>
      <c r="C12" s="212"/>
      <c r="D12" s="212"/>
      <c r="E12" s="212"/>
      <c r="I12" s="12"/>
    </row>
    <row r="13" spans="1:9" s="4" customFormat="1" ht="18" customHeight="1" x14ac:dyDescent="0.25">
      <c r="A13" s="213"/>
      <c r="B13" s="214"/>
      <c r="C13" s="214"/>
      <c r="D13" s="214"/>
      <c r="E13" s="214"/>
      <c r="I13" s="12"/>
    </row>
    <row r="14" spans="1:9" s="4" customFormat="1" ht="20.25" customHeight="1" x14ac:dyDescent="0.25">
      <c r="A14" s="215" t="s">
        <v>0</v>
      </c>
      <c r="B14" s="217" t="s">
        <v>63</v>
      </c>
      <c r="C14" s="217" t="s">
        <v>64</v>
      </c>
      <c r="D14" s="237" t="s">
        <v>1</v>
      </c>
      <c r="E14" s="238"/>
      <c r="I14" s="12"/>
    </row>
    <row r="15" spans="1:9" ht="31.5" customHeight="1" x14ac:dyDescent="0.2">
      <c r="A15" s="216"/>
      <c r="B15" s="217"/>
      <c r="C15" s="217"/>
      <c r="D15" s="18" t="s">
        <v>2</v>
      </c>
      <c r="E15" s="6" t="s">
        <v>38</v>
      </c>
      <c r="I15" s="12"/>
    </row>
    <row r="16" spans="1:9" ht="28.5" customHeight="1" x14ac:dyDescent="0.2">
      <c r="A16" s="10" t="s">
        <v>44</v>
      </c>
      <c r="B16" s="201">
        <v>828</v>
      </c>
      <c r="C16" s="125">
        <v>269</v>
      </c>
      <c r="D16" s="207">
        <f t="shared" ref="D16:D18" si="3">C16/B16*100</f>
        <v>32.487922705314013</v>
      </c>
      <c r="E16" s="140">
        <f t="shared" ref="E16" si="4">C16-B16</f>
        <v>-559</v>
      </c>
      <c r="I16" s="12"/>
    </row>
    <row r="17" spans="1:9" ht="25.5" customHeight="1" x14ac:dyDescent="0.2">
      <c r="A17" s="1" t="s">
        <v>84</v>
      </c>
      <c r="B17" s="201">
        <v>741</v>
      </c>
      <c r="C17" s="125">
        <v>221</v>
      </c>
      <c r="D17" s="207">
        <f t="shared" si="3"/>
        <v>29.82456140350877</v>
      </c>
      <c r="E17" s="140">
        <f t="shared" ref="E17:E18" si="5">C17-B17</f>
        <v>-520</v>
      </c>
      <c r="I17" s="12"/>
    </row>
    <row r="18" spans="1:9" ht="30" customHeight="1" x14ac:dyDescent="0.2">
      <c r="A18" s="1" t="s">
        <v>32</v>
      </c>
      <c r="B18" s="201">
        <v>637</v>
      </c>
      <c r="C18" s="125">
        <v>113</v>
      </c>
      <c r="D18" s="207">
        <f t="shared" si="3"/>
        <v>17.739403453689167</v>
      </c>
      <c r="E18" s="140">
        <f t="shared" si="5"/>
        <v>-524</v>
      </c>
      <c r="I18" s="12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1"/>
  <sheetViews>
    <sheetView view="pageBreakPreview" zoomScale="90" zoomScaleNormal="90" zoomScaleSheetLayoutView="90" workbookViewId="0">
      <selection activeCell="J20" sqref="J20"/>
    </sheetView>
  </sheetViews>
  <sheetFormatPr defaultRowHeight="14.25" x14ac:dyDescent="0.2"/>
  <cols>
    <col min="1" max="1" width="26.7109375" style="39" customWidth="1"/>
    <col min="2" max="3" width="10.28515625" style="39" customWidth="1"/>
    <col min="4" max="13" width="9.7109375" style="39" customWidth="1"/>
    <col min="14" max="16" width="7.7109375" style="39" customWidth="1"/>
    <col min="17" max="18" width="7.28515625" style="39" customWidth="1"/>
    <col min="19" max="19" width="9.140625" style="39" customWidth="1"/>
    <col min="20" max="21" width="7.7109375" style="39" customWidth="1"/>
    <col min="22" max="22" width="9" style="39" customWidth="1"/>
    <col min="23" max="24" width="7.28515625" style="39" customWidth="1"/>
    <col min="25" max="25" width="8" style="39" customWidth="1"/>
    <col min="26" max="27" width="7.28515625" style="39" customWidth="1"/>
    <col min="28" max="28" width="8.85546875" style="39" customWidth="1"/>
    <col min="29" max="16384" width="9.140625" style="39"/>
  </cols>
  <sheetData>
    <row r="1" spans="1:28" s="24" customFormat="1" ht="57.75" customHeight="1" x14ac:dyDescent="0.25">
      <c r="A1" s="23"/>
      <c r="B1" s="248" t="s">
        <v>69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AB1" s="112" t="s">
        <v>21</v>
      </c>
    </row>
    <row r="2" spans="1:28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8" t="s">
        <v>7</v>
      </c>
      <c r="N2" s="25"/>
      <c r="O2" s="25"/>
      <c r="P2" s="25"/>
      <c r="Q2" s="26"/>
      <c r="R2" s="26"/>
      <c r="S2" s="26"/>
      <c r="T2" s="26"/>
      <c r="U2" s="26"/>
      <c r="V2" s="26"/>
      <c r="X2" s="26"/>
      <c r="Y2" s="28"/>
      <c r="Z2" s="28"/>
      <c r="AA2" s="28"/>
      <c r="AB2" s="28" t="s">
        <v>7</v>
      </c>
    </row>
    <row r="3" spans="1:28" s="29" customFormat="1" ht="60" customHeight="1" x14ac:dyDescent="0.25">
      <c r="A3" s="233"/>
      <c r="B3" s="224" t="s">
        <v>45</v>
      </c>
      <c r="C3" s="225"/>
      <c r="D3" s="226"/>
      <c r="E3" s="227" t="s">
        <v>8</v>
      </c>
      <c r="F3" s="227"/>
      <c r="G3" s="227"/>
      <c r="H3" s="227" t="s">
        <v>78</v>
      </c>
      <c r="I3" s="227"/>
      <c r="J3" s="227"/>
      <c r="K3" s="227" t="s">
        <v>11</v>
      </c>
      <c r="L3" s="227"/>
      <c r="M3" s="227"/>
      <c r="N3" s="227" t="s">
        <v>12</v>
      </c>
      <c r="O3" s="227"/>
      <c r="P3" s="227"/>
      <c r="Q3" s="224" t="s">
        <v>10</v>
      </c>
      <c r="R3" s="225"/>
      <c r="S3" s="226"/>
      <c r="T3" s="224" t="s">
        <v>47</v>
      </c>
      <c r="U3" s="225"/>
      <c r="V3" s="226"/>
      <c r="W3" s="227" t="s">
        <v>13</v>
      </c>
      <c r="X3" s="227"/>
      <c r="Y3" s="227"/>
      <c r="Z3" s="227" t="s">
        <v>18</v>
      </c>
      <c r="AA3" s="227"/>
      <c r="AB3" s="227"/>
    </row>
    <row r="4" spans="1:28" s="172" customFormat="1" ht="26.25" customHeight="1" x14ac:dyDescent="0.25">
      <c r="A4" s="234"/>
      <c r="B4" s="170" t="s">
        <v>43</v>
      </c>
      <c r="C4" s="170" t="s">
        <v>46</v>
      </c>
      <c r="D4" s="171" t="s">
        <v>2</v>
      </c>
      <c r="E4" s="170" t="s">
        <v>43</v>
      </c>
      <c r="F4" s="170" t="s">
        <v>46</v>
      </c>
      <c r="G4" s="171" t="s">
        <v>2</v>
      </c>
      <c r="H4" s="170" t="s">
        <v>43</v>
      </c>
      <c r="I4" s="170" t="s">
        <v>46</v>
      </c>
      <c r="J4" s="171" t="s">
        <v>2</v>
      </c>
      <c r="K4" s="170" t="s">
        <v>43</v>
      </c>
      <c r="L4" s="170" t="s">
        <v>46</v>
      </c>
      <c r="M4" s="171" t="s">
        <v>2</v>
      </c>
      <c r="N4" s="170" t="s">
        <v>43</v>
      </c>
      <c r="O4" s="170" t="s">
        <v>46</v>
      </c>
      <c r="P4" s="171" t="s">
        <v>2</v>
      </c>
      <c r="Q4" s="170" t="s">
        <v>43</v>
      </c>
      <c r="R4" s="170" t="s">
        <v>46</v>
      </c>
      <c r="S4" s="171" t="s">
        <v>2</v>
      </c>
      <c r="T4" s="170" t="s">
        <v>43</v>
      </c>
      <c r="U4" s="170" t="s">
        <v>46</v>
      </c>
      <c r="V4" s="171" t="s">
        <v>2</v>
      </c>
      <c r="W4" s="170" t="s">
        <v>43</v>
      </c>
      <c r="X4" s="170" t="s">
        <v>46</v>
      </c>
      <c r="Y4" s="171" t="s">
        <v>2</v>
      </c>
      <c r="Z4" s="170" t="s">
        <v>43</v>
      </c>
      <c r="AA4" s="170" t="s">
        <v>46</v>
      </c>
      <c r="AB4" s="171" t="s">
        <v>2</v>
      </c>
    </row>
    <row r="5" spans="1:28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</row>
    <row r="6" spans="1:28" s="157" customFormat="1" ht="16.5" customHeight="1" x14ac:dyDescent="0.25">
      <c r="A6" s="117" t="s">
        <v>35</v>
      </c>
      <c r="B6" s="147">
        <f>SUM(B7:B12)</f>
        <v>1313</v>
      </c>
      <c r="C6" s="147">
        <f>SUM(C7:C12)</f>
        <v>1067</v>
      </c>
      <c r="D6" s="205">
        <f>C6/B6*100</f>
        <v>81.26428027418126</v>
      </c>
      <c r="E6" s="147">
        <f>SUM(E7:E12)</f>
        <v>1172</v>
      </c>
      <c r="F6" s="147">
        <f>SUM(F7:F12)</f>
        <v>988</v>
      </c>
      <c r="G6" s="205">
        <f>F6/E6*100</f>
        <v>84.300341296928323</v>
      </c>
      <c r="H6" s="147">
        <f>SUM(H7:H12)</f>
        <v>179</v>
      </c>
      <c r="I6" s="147">
        <f>SUM(I7:I12)</f>
        <v>282</v>
      </c>
      <c r="J6" s="205">
        <f>I6/H6*100</f>
        <v>157.54189944134077</v>
      </c>
      <c r="K6" s="147">
        <f>SUM(K7:K12)</f>
        <v>48</v>
      </c>
      <c r="L6" s="147">
        <f>SUM(L7:L12)</f>
        <v>66</v>
      </c>
      <c r="M6" s="205">
        <f>L6/K6*100</f>
        <v>137.5</v>
      </c>
      <c r="N6" s="147">
        <f>SUM(N7:N12)</f>
        <v>2</v>
      </c>
      <c r="O6" s="147">
        <f>SUM(O7:O12)</f>
        <v>4</v>
      </c>
      <c r="P6" s="205" t="s">
        <v>86</v>
      </c>
      <c r="Q6" s="147">
        <f>SUM(Q7:Q12)</f>
        <v>1154</v>
      </c>
      <c r="R6" s="147">
        <f>SUM(R7:R12)</f>
        <v>885</v>
      </c>
      <c r="S6" s="205">
        <f>R6/Q6*100</f>
        <v>76.689774696707104</v>
      </c>
      <c r="T6" s="147">
        <f>SUM(T7:T12)</f>
        <v>828</v>
      </c>
      <c r="U6" s="147">
        <f>SUM(U7:U12)</f>
        <v>269</v>
      </c>
      <c r="V6" s="205">
        <f>U6/T6*100</f>
        <v>32.487922705314013</v>
      </c>
      <c r="W6" s="147">
        <f>SUM(W7:W12)</f>
        <v>741</v>
      </c>
      <c r="X6" s="147">
        <f>SUM(X7:X12)</f>
        <v>221</v>
      </c>
      <c r="Y6" s="205">
        <f>X6/W6*100</f>
        <v>29.82456140350877</v>
      </c>
      <c r="Z6" s="147">
        <f>SUM(Z7:Z12)</f>
        <v>637</v>
      </c>
      <c r="AA6" s="147">
        <f>SUM(AA7:AA12)</f>
        <v>113</v>
      </c>
      <c r="AB6" s="205">
        <f>AA6/Z6*100</f>
        <v>17.739403453689167</v>
      </c>
    </row>
    <row r="7" spans="1:28" s="38" customFormat="1" ht="48" customHeight="1" x14ac:dyDescent="0.25">
      <c r="A7" s="186" t="s">
        <v>51</v>
      </c>
      <c r="B7" s="141">
        <v>633</v>
      </c>
      <c r="C7" s="194">
        <v>490</v>
      </c>
      <c r="D7" s="205">
        <f t="shared" ref="D7:D12" si="0">C7/B7*100</f>
        <v>77.409162717219587</v>
      </c>
      <c r="E7" s="143">
        <v>559</v>
      </c>
      <c r="F7" s="194">
        <v>443</v>
      </c>
      <c r="G7" s="205">
        <f t="shared" ref="G7:G12" si="1">F7/E7*100</f>
        <v>79.248658318425754</v>
      </c>
      <c r="H7" s="143">
        <v>63</v>
      </c>
      <c r="I7" s="194">
        <v>113</v>
      </c>
      <c r="J7" s="205">
        <f t="shared" ref="J7:J12" si="2">I7/H7*100</f>
        <v>179.36507936507937</v>
      </c>
      <c r="K7" s="143">
        <v>20</v>
      </c>
      <c r="L7" s="194">
        <v>26</v>
      </c>
      <c r="M7" s="205">
        <f t="shared" ref="M7:M12" si="3">L7/K7*100</f>
        <v>130</v>
      </c>
      <c r="N7" s="143">
        <v>0</v>
      </c>
      <c r="O7" s="194">
        <v>1</v>
      </c>
      <c r="P7" s="205" t="s">
        <v>42</v>
      </c>
      <c r="Q7" s="143">
        <v>546</v>
      </c>
      <c r="R7" s="194">
        <v>373</v>
      </c>
      <c r="S7" s="205">
        <f t="shared" ref="S7:S12" si="4">R7/Q7*100</f>
        <v>68.315018315018321</v>
      </c>
      <c r="T7" s="141">
        <v>433</v>
      </c>
      <c r="U7" s="269">
        <v>127</v>
      </c>
      <c r="V7" s="205">
        <f t="shared" ref="V7:V12" si="5">U7/T7*100</f>
        <v>29.330254041570434</v>
      </c>
      <c r="W7" s="143">
        <v>382</v>
      </c>
      <c r="X7" s="194">
        <v>92</v>
      </c>
      <c r="Y7" s="205">
        <f t="shared" ref="Y7:Y12" si="6">X7/W7*100</f>
        <v>24.083769633507853</v>
      </c>
      <c r="Z7" s="143">
        <v>321</v>
      </c>
      <c r="AA7" s="194">
        <v>51</v>
      </c>
      <c r="AB7" s="205">
        <f t="shared" ref="AB7:AB12" si="7">AA7/Z7*100</f>
        <v>15.887850467289718</v>
      </c>
    </row>
    <row r="8" spans="1:28" s="37" customFormat="1" ht="48" customHeight="1" x14ac:dyDescent="0.25">
      <c r="A8" s="186" t="s">
        <v>50</v>
      </c>
      <c r="B8" s="141">
        <v>39</v>
      </c>
      <c r="C8" s="271">
        <v>23</v>
      </c>
      <c r="D8" s="205">
        <f t="shared" si="0"/>
        <v>58.974358974358978</v>
      </c>
      <c r="E8" s="143">
        <v>37</v>
      </c>
      <c r="F8" s="271">
        <v>23</v>
      </c>
      <c r="G8" s="205">
        <f t="shared" si="1"/>
        <v>62.162162162162161</v>
      </c>
      <c r="H8" s="143">
        <v>12</v>
      </c>
      <c r="I8" s="194">
        <v>5</v>
      </c>
      <c r="J8" s="205">
        <f t="shared" si="2"/>
        <v>41.666666666666671</v>
      </c>
      <c r="K8" s="143">
        <v>7</v>
      </c>
      <c r="L8" s="271">
        <v>3</v>
      </c>
      <c r="M8" s="205">
        <f t="shared" si="3"/>
        <v>42.857142857142854</v>
      </c>
      <c r="N8" s="143">
        <v>0</v>
      </c>
      <c r="O8" s="271">
        <v>0</v>
      </c>
      <c r="P8" s="205" t="s">
        <v>42</v>
      </c>
      <c r="Q8" s="143">
        <v>37</v>
      </c>
      <c r="R8" s="271">
        <v>23</v>
      </c>
      <c r="S8" s="205">
        <f t="shared" si="4"/>
        <v>62.162162162162161</v>
      </c>
      <c r="T8" s="141">
        <v>11</v>
      </c>
      <c r="U8" s="270">
        <v>5</v>
      </c>
      <c r="V8" s="205">
        <f t="shared" si="5"/>
        <v>45.454545454545453</v>
      </c>
      <c r="W8" s="143">
        <v>10</v>
      </c>
      <c r="X8" s="271">
        <v>5</v>
      </c>
      <c r="Y8" s="205">
        <f t="shared" si="6"/>
        <v>50</v>
      </c>
      <c r="Z8" s="143">
        <v>10</v>
      </c>
      <c r="AA8" s="271">
        <v>4</v>
      </c>
      <c r="AB8" s="205">
        <f t="shared" si="7"/>
        <v>40</v>
      </c>
    </row>
    <row r="9" spans="1:28" s="37" customFormat="1" ht="48" customHeight="1" x14ac:dyDescent="0.25">
      <c r="A9" s="186" t="s">
        <v>54</v>
      </c>
      <c r="B9" s="141">
        <v>56</v>
      </c>
      <c r="C9" s="271">
        <v>46</v>
      </c>
      <c r="D9" s="205">
        <f t="shared" si="0"/>
        <v>82.142857142857139</v>
      </c>
      <c r="E9" s="143">
        <v>46</v>
      </c>
      <c r="F9" s="271">
        <v>39</v>
      </c>
      <c r="G9" s="205">
        <f t="shared" si="1"/>
        <v>84.782608695652172</v>
      </c>
      <c r="H9" s="143">
        <v>3</v>
      </c>
      <c r="I9" s="194">
        <v>10</v>
      </c>
      <c r="J9" s="205" t="s">
        <v>88</v>
      </c>
      <c r="K9" s="143">
        <v>0</v>
      </c>
      <c r="L9" s="271">
        <v>2</v>
      </c>
      <c r="M9" s="205" t="s">
        <v>42</v>
      </c>
      <c r="N9" s="143">
        <v>0</v>
      </c>
      <c r="O9" s="271">
        <v>0</v>
      </c>
      <c r="P9" s="205" t="s">
        <v>42</v>
      </c>
      <c r="Q9" s="143">
        <v>45</v>
      </c>
      <c r="R9" s="271">
        <v>38</v>
      </c>
      <c r="S9" s="205">
        <f t="shared" si="4"/>
        <v>84.444444444444443</v>
      </c>
      <c r="T9" s="141">
        <v>28</v>
      </c>
      <c r="U9" s="270">
        <v>22</v>
      </c>
      <c r="V9" s="205">
        <f t="shared" si="5"/>
        <v>78.571428571428569</v>
      </c>
      <c r="W9" s="143">
        <v>27</v>
      </c>
      <c r="X9" s="271">
        <v>17</v>
      </c>
      <c r="Y9" s="205">
        <f t="shared" si="6"/>
        <v>62.962962962962962</v>
      </c>
      <c r="Z9" s="143">
        <v>26</v>
      </c>
      <c r="AA9" s="271">
        <v>4</v>
      </c>
      <c r="AB9" s="205">
        <f t="shared" si="7"/>
        <v>15.384615384615385</v>
      </c>
    </row>
    <row r="10" spans="1:28" s="37" customFormat="1" ht="48" customHeight="1" x14ac:dyDescent="0.25">
      <c r="A10" s="186" t="s">
        <v>55</v>
      </c>
      <c r="B10" s="141">
        <v>183</v>
      </c>
      <c r="C10" s="271">
        <v>107</v>
      </c>
      <c r="D10" s="205">
        <f t="shared" si="0"/>
        <v>58.469945355191257</v>
      </c>
      <c r="E10" s="143">
        <v>163</v>
      </c>
      <c r="F10" s="271">
        <v>100</v>
      </c>
      <c r="G10" s="205">
        <f t="shared" si="1"/>
        <v>61.349693251533743</v>
      </c>
      <c r="H10" s="143">
        <v>25</v>
      </c>
      <c r="I10" s="194">
        <v>35</v>
      </c>
      <c r="J10" s="205">
        <f t="shared" si="2"/>
        <v>140</v>
      </c>
      <c r="K10" s="143">
        <v>10</v>
      </c>
      <c r="L10" s="271">
        <v>7</v>
      </c>
      <c r="M10" s="205">
        <f t="shared" si="3"/>
        <v>70</v>
      </c>
      <c r="N10" s="143">
        <v>0</v>
      </c>
      <c r="O10" s="271">
        <v>0</v>
      </c>
      <c r="P10" s="205" t="s">
        <v>42</v>
      </c>
      <c r="Q10" s="143">
        <v>162</v>
      </c>
      <c r="R10" s="271">
        <v>94</v>
      </c>
      <c r="S10" s="205">
        <f t="shared" si="4"/>
        <v>58.024691358024697</v>
      </c>
      <c r="T10" s="141">
        <v>118</v>
      </c>
      <c r="U10" s="270">
        <v>23</v>
      </c>
      <c r="V10" s="205">
        <f t="shared" si="5"/>
        <v>19.491525423728813</v>
      </c>
      <c r="W10" s="143">
        <v>102</v>
      </c>
      <c r="X10" s="271">
        <v>18</v>
      </c>
      <c r="Y10" s="205">
        <f t="shared" si="6"/>
        <v>17.647058823529413</v>
      </c>
      <c r="Z10" s="143">
        <v>90</v>
      </c>
      <c r="AA10" s="271">
        <v>10</v>
      </c>
      <c r="AB10" s="205">
        <f t="shared" si="7"/>
        <v>11.111111111111111</v>
      </c>
    </row>
    <row r="11" spans="1:28" s="37" customFormat="1" ht="48" customHeight="1" x14ac:dyDescent="0.25">
      <c r="A11" s="186" t="s">
        <v>52</v>
      </c>
      <c r="B11" s="141">
        <v>192</v>
      </c>
      <c r="C11" s="271">
        <v>188</v>
      </c>
      <c r="D11" s="205">
        <f t="shared" si="0"/>
        <v>97.916666666666657</v>
      </c>
      <c r="E11" s="143">
        <v>164</v>
      </c>
      <c r="F11" s="271">
        <v>177</v>
      </c>
      <c r="G11" s="205">
        <f t="shared" si="1"/>
        <v>107.92682926829269</v>
      </c>
      <c r="H11" s="143">
        <v>47</v>
      </c>
      <c r="I11" s="194">
        <v>66</v>
      </c>
      <c r="J11" s="205">
        <f t="shared" si="2"/>
        <v>140.42553191489361</v>
      </c>
      <c r="K11" s="143">
        <v>5</v>
      </c>
      <c r="L11" s="271">
        <v>10</v>
      </c>
      <c r="M11" s="205" t="s">
        <v>86</v>
      </c>
      <c r="N11" s="143">
        <v>1</v>
      </c>
      <c r="O11" s="271">
        <v>2</v>
      </c>
      <c r="P11" s="205" t="s">
        <v>86</v>
      </c>
      <c r="Q11" s="143">
        <v>163</v>
      </c>
      <c r="R11" s="271">
        <v>166</v>
      </c>
      <c r="S11" s="205">
        <f t="shared" si="4"/>
        <v>101.840490797546</v>
      </c>
      <c r="T11" s="141">
        <v>104</v>
      </c>
      <c r="U11" s="270">
        <v>32</v>
      </c>
      <c r="V11" s="205">
        <f t="shared" si="5"/>
        <v>30.76923076923077</v>
      </c>
      <c r="W11" s="143">
        <v>90</v>
      </c>
      <c r="X11" s="271">
        <v>30</v>
      </c>
      <c r="Y11" s="205">
        <f t="shared" si="6"/>
        <v>33.333333333333329</v>
      </c>
      <c r="Z11" s="143">
        <v>78</v>
      </c>
      <c r="AA11" s="271">
        <v>21</v>
      </c>
      <c r="AB11" s="205">
        <f t="shared" si="7"/>
        <v>26.923076923076923</v>
      </c>
    </row>
    <row r="12" spans="1:28" s="37" customFormat="1" ht="48" customHeight="1" x14ac:dyDescent="0.25">
      <c r="A12" s="186" t="s">
        <v>53</v>
      </c>
      <c r="B12" s="141">
        <v>210</v>
      </c>
      <c r="C12" s="271">
        <v>213</v>
      </c>
      <c r="D12" s="205">
        <f t="shared" si="0"/>
        <v>101.42857142857142</v>
      </c>
      <c r="E12" s="143">
        <v>203</v>
      </c>
      <c r="F12" s="271">
        <v>206</v>
      </c>
      <c r="G12" s="205">
        <f t="shared" si="1"/>
        <v>101.47783251231527</v>
      </c>
      <c r="H12" s="143">
        <v>29</v>
      </c>
      <c r="I12" s="194">
        <v>53</v>
      </c>
      <c r="J12" s="205">
        <f t="shared" si="2"/>
        <v>182.75862068965517</v>
      </c>
      <c r="K12" s="143">
        <v>6</v>
      </c>
      <c r="L12" s="271">
        <v>18</v>
      </c>
      <c r="M12" s="205" t="s">
        <v>87</v>
      </c>
      <c r="N12" s="143">
        <v>1</v>
      </c>
      <c r="O12" s="271">
        <v>1</v>
      </c>
      <c r="P12" s="205">
        <f t="shared" ref="P7:P12" si="8">O12/N12*100</f>
        <v>100</v>
      </c>
      <c r="Q12" s="143">
        <v>201</v>
      </c>
      <c r="R12" s="271">
        <v>191</v>
      </c>
      <c r="S12" s="205">
        <f t="shared" si="4"/>
        <v>95.024875621890544</v>
      </c>
      <c r="T12" s="141">
        <v>134</v>
      </c>
      <c r="U12" s="270">
        <v>60</v>
      </c>
      <c r="V12" s="205">
        <f t="shared" si="5"/>
        <v>44.776119402985074</v>
      </c>
      <c r="W12" s="143">
        <v>130</v>
      </c>
      <c r="X12" s="271">
        <v>59</v>
      </c>
      <c r="Y12" s="205">
        <f t="shared" si="6"/>
        <v>45.384615384615387</v>
      </c>
      <c r="Z12" s="143">
        <v>112</v>
      </c>
      <c r="AA12" s="271">
        <v>23</v>
      </c>
      <c r="AB12" s="205">
        <f t="shared" si="7"/>
        <v>20.535714285714285</v>
      </c>
    </row>
    <row r="16" spans="1:28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1:25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1:25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1:25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1:25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1:25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1:25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1:25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1:25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1:25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1:25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1:25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1:25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1:25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1:25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1:25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1:25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1:25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1:25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1:25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1:25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1:25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1:25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1:25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1:25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1:25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1:25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1:25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1:25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1:25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1:25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1:25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1:25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1:25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1:25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1:25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1:25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1:25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1:25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1:25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1:25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1:25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1:25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1:25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1:25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1:25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</sheetData>
  <mergeCells count="11">
    <mergeCell ref="B1:M1"/>
    <mergeCell ref="A3:A4"/>
    <mergeCell ref="E3:G3"/>
    <mergeCell ref="H3:J3"/>
    <mergeCell ref="K3:M3"/>
    <mergeCell ref="B3:D3"/>
    <mergeCell ref="Z3:AB3"/>
    <mergeCell ref="N3:P3"/>
    <mergeCell ref="Q3:S3"/>
    <mergeCell ref="W3:Y3"/>
    <mergeCell ref="T3:V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A30" sqref="A30"/>
    </sheetView>
  </sheetViews>
  <sheetFormatPr defaultColWidth="8" defaultRowHeight="12.75" x14ac:dyDescent="0.2"/>
  <cols>
    <col min="1" max="1" width="63.85546875" style="3" customWidth="1"/>
    <col min="2" max="3" width="21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21" t="s">
        <v>39</v>
      </c>
      <c r="B1" s="221"/>
      <c r="C1" s="221"/>
      <c r="D1" s="221"/>
      <c r="E1" s="221"/>
    </row>
    <row r="2" spans="1:11" ht="23.25" customHeight="1" x14ac:dyDescent="0.2">
      <c r="A2" s="221" t="s">
        <v>28</v>
      </c>
      <c r="B2" s="221"/>
      <c r="C2" s="221"/>
      <c r="D2" s="221"/>
      <c r="E2" s="221"/>
    </row>
    <row r="3" spans="1:11" ht="6" customHeight="1" x14ac:dyDescent="0.2">
      <c r="A3" s="22"/>
    </row>
    <row r="4" spans="1:11" s="4" customFormat="1" ht="23.25" customHeight="1" x14ac:dyDescent="0.25">
      <c r="A4" s="217"/>
      <c r="B4" s="222" t="s">
        <v>61</v>
      </c>
      <c r="C4" s="222" t="s">
        <v>62</v>
      </c>
      <c r="D4" s="237" t="s">
        <v>1</v>
      </c>
      <c r="E4" s="238"/>
    </row>
    <row r="5" spans="1:11" s="4" customFormat="1" ht="32.25" customHeight="1" x14ac:dyDescent="0.25">
      <c r="A5" s="217"/>
      <c r="B5" s="223"/>
      <c r="C5" s="223"/>
      <c r="D5" s="5" t="s">
        <v>2</v>
      </c>
      <c r="E5" s="6" t="s">
        <v>33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44</v>
      </c>
      <c r="B7" s="124">
        <v>6991</v>
      </c>
      <c r="C7" s="124">
        <v>3989</v>
      </c>
      <c r="D7" s="11">
        <f t="shared" ref="D7" si="0">C7/B7*100</f>
        <v>57.059075954799034</v>
      </c>
      <c r="E7" s="119">
        <f t="shared" ref="E7" si="1">C7-B7</f>
        <v>-3002</v>
      </c>
      <c r="K7" s="12"/>
    </row>
    <row r="8" spans="1:11" s="4" customFormat="1" ht="30" customHeight="1" x14ac:dyDescent="0.25">
      <c r="A8" s="1" t="s">
        <v>84</v>
      </c>
      <c r="B8" s="125">
        <v>5747</v>
      </c>
      <c r="C8" s="125">
        <v>3022</v>
      </c>
      <c r="D8" s="11">
        <f t="shared" ref="D8:D12" si="2">C8/B8*100</f>
        <v>52.583956847050636</v>
      </c>
      <c r="E8" s="119">
        <f t="shared" ref="E8:E12" si="3">C8-B8</f>
        <v>-2725</v>
      </c>
      <c r="K8" s="12"/>
    </row>
    <row r="9" spans="1:11" s="4" customFormat="1" ht="30" customHeight="1" x14ac:dyDescent="0.25">
      <c r="A9" s="13" t="s">
        <v>75</v>
      </c>
      <c r="B9" s="125">
        <v>1686</v>
      </c>
      <c r="C9" s="125">
        <v>1607</v>
      </c>
      <c r="D9" s="11">
        <f t="shared" si="2"/>
        <v>95.314353499406877</v>
      </c>
      <c r="E9" s="119">
        <f t="shared" si="3"/>
        <v>-79</v>
      </c>
      <c r="K9" s="12"/>
    </row>
    <row r="10" spans="1:11" s="4" customFormat="1" ht="30" customHeight="1" x14ac:dyDescent="0.25">
      <c r="A10" s="14" t="s">
        <v>30</v>
      </c>
      <c r="B10" s="125">
        <v>576</v>
      </c>
      <c r="C10" s="125">
        <v>378</v>
      </c>
      <c r="D10" s="11">
        <f t="shared" si="2"/>
        <v>65.625</v>
      </c>
      <c r="E10" s="119">
        <f t="shared" si="3"/>
        <v>-198</v>
      </c>
      <c r="K10" s="12"/>
    </row>
    <row r="11" spans="1:11" s="4" customFormat="1" ht="45.75" customHeight="1" x14ac:dyDescent="0.25">
      <c r="A11" s="14" t="s">
        <v>26</v>
      </c>
      <c r="B11" s="209">
        <v>30</v>
      </c>
      <c r="C11" s="125">
        <v>28</v>
      </c>
      <c r="D11" s="11">
        <f t="shared" si="2"/>
        <v>93.333333333333329</v>
      </c>
      <c r="E11" s="119">
        <f t="shared" si="3"/>
        <v>-2</v>
      </c>
      <c r="K11" s="12"/>
    </row>
    <row r="12" spans="1:11" s="4" customFormat="1" ht="55.5" customHeight="1" x14ac:dyDescent="0.25">
      <c r="A12" s="14" t="s">
        <v>31</v>
      </c>
      <c r="B12" s="125">
        <v>5266</v>
      </c>
      <c r="C12" s="125">
        <v>2710</v>
      </c>
      <c r="D12" s="11">
        <f t="shared" si="2"/>
        <v>51.462210406380557</v>
      </c>
      <c r="E12" s="119">
        <f t="shared" si="3"/>
        <v>-2556</v>
      </c>
      <c r="K12" s="12"/>
    </row>
    <row r="13" spans="1:11" s="4" customFormat="1" ht="12.75" customHeight="1" x14ac:dyDescent="0.25">
      <c r="A13" s="211" t="s">
        <v>4</v>
      </c>
      <c r="B13" s="212"/>
      <c r="C13" s="212"/>
      <c r="D13" s="212"/>
      <c r="E13" s="212"/>
      <c r="K13" s="12"/>
    </row>
    <row r="14" spans="1:11" s="4" customFormat="1" ht="15" customHeight="1" x14ac:dyDescent="0.25">
      <c r="A14" s="213"/>
      <c r="B14" s="214"/>
      <c r="C14" s="214"/>
      <c r="D14" s="214"/>
      <c r="E14" s="214"/>
      <c r="K14" s="12"/>
    </row>
    <row r="15" spans="1:11" s="4" customFormat="1" ht="20.25" customHeight="1" x14ac:dyDescent="0.25">
      <c r="A15" s="215" t="s">
        <v>0</v>
      </c>
      <c r="B15" s="217" t="s">
        <v>63</v>
      </c>
      <c r="C15" s="217" t="s">
        <v>64</v>
      </c>
      <c r="D15" s="237" t="s">
        <v>1</v>
      </c>
      <c r="E15" s="238"/>
      <c r="K15" s="12"/>
    </row>
    <row r="16" spans="1:11" ht="35.25" customHeight="1" x14ac:dyDescent="0.2">
      <c r="A16" s="216"/>
      <c r="B16" s="217"/>
      <c r="C16" s="217"/>
      <c r="D16" s="5" t="s">
        <v>2</v>
      </c>
      <c r="E16" s="6" t="s">
        <v>34</v>
      </c>
      <c r="K16" s="12"/>
    </row>
    <row r="17" spans="1:11" ht="30" customHeight="1" x14ac:dyDescent="0.2">
      <c r="A17" s="10" t="s">
        <v>44</v>
      </c>
      <c r="B17" s="124">
        <v>2532</v>
      </c>
      <c r="C17" s="124">
        <v>1416</v>
      </c>
      <c r="D17" s="148">
        <f t="shared" ref="D17" si="4">C17/B17*100</f>
        <v>55.924170616113742</v>
      </c>
      <c r="E17" s="149">
        <f t="shared" ref="E17" si="5">C17-B17</f>
        <v>-1116</v>
      </c>
      <c r="K17" s="12"/>
    </row>
    <row r="18" spans="1:11" ht="30" customHeight="1" x14ac:dyDescent="0.2">
      <c r="A18" s="1" t="s">
        <v>84</v>
      </c>
      <c r="B18" s="126">
        <v>2154</v>
      </c>
      <c r="C18" s="126">
        <v>867</v>
      </c>
      <c r="D18" s="148">
        <f t="shared" ref="D18:D19" si="6">C18/B18*100</f>
        <v>40.250696378830078</v>
      </c>
      <c r="E18" s="149">
        <f t="shared" ref="E18:E19" si="7">C18-B18</f>
        <v>-1287</v>
      </c>
      <c r="K18" s="12"/>
    </row>
    <row r="19" spans="1:11" ht="30" customHeight="1" x14ac:dyDescent="0.2">
      <c r="A19" s="1" t="s">
        <v>32</v>
      </c>
      <c r="B19" s="126">
        <v>1841</v>
      </c>
      <c r="C19" s="126">
        <v>467</v>
      </c>
      <c r="D19" s="148">
        <f t="shared" si="6"/>
        <v>25.366648560564908</v>
      </c>
      <c r="E19" s="149">
        <f t="shared" si="7"/>
        <v>-1374</v>
      </c>
      <c r="K19" s="12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2023-06-16T12:43:22Z</cp:lastPrinted>
  <dcterms:created xsi:type="dcterms:W3CDTF">2020-12-10T10:35:03Z</dcterms:created>
  <dcterms:modified xsi:type="dcterms:W3CDTF">2023-07-05T13:38:50Z</dcterms:modified>
</cp:coreProperties>
</file>