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620" windowWidth="19200" windowHeight="1014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'10'!$A$1:$X$24</definedName>
    <definedName name="_xlnm.Print_Area" localSheetId="10">'11'!$A$1:$I$21</definedName>
    <definedName name="_xlnm.Print_Area" localSheetId="11">'12'!$A$1:$X$25</definedName>
    <definedName name="_xlnm.Print_Area" localSheetId="12">'13'!$A$1:$X$25</definedName>
    <definedName name="_xlnm.Print_Area" localSheetId="13">'14'!$A$1:$I$21</definedName>
    <definedName name="_xlnm.Print_Area" localSheetId="14">'15'!$A$1:$X$25</definedName>
    <definedName name="_xlnm.Print_Area" localSheetId="15">'16'!$A$1:$X$25</definedName>
    <definedName name="_xlnm.Print_Area" localSheetId="1">'2'!$A$1:$X$24</definedName>
    <definedName name="_xlnm.Print_Area" localSheetId="2">'3'!$A$1:$E$18</definedName>
    <definedName name="_xlnm.Print_Area" localSheetId="3">'4'!$A$1:$X$24</definedName>
    <definedName name="_xlnm.Print_Area" localSheetId="4">'5'!$A$1:$E$19</definedName>
    <definedName name="_xlnm.Print_Area" localSheetId="5">'6'!$A$1:$X$24</definedName>
    <definedName name="_xlnm.Print_Area" localSheetId="6">'7'!$A$1:$E$19</definedName>
    <definedName name="_xlnm.Print_Area" localSheetId="7">'8'!$A$1:$X$24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34" l="1"/>
  <c r="N22" i="34"/>
  <c r="N19" i="34"/>
  <c r="M6" i="31" l="1"/>
  <c r="L6" i="31" l="1"/>
  <c r="K16" i="34" l="1"/>
  <c r="K14" i="34"/>
  <c r="N13" i="29"/>
  <c r="K9" i="29"/>
  <c r="N22" i="44" l="1"/>
  <c r="U18" i="34" l="1"/>
  <c r="X18" i="34"/>
  <c r="K17" i="34"/>
  <c r="N10" i="47" l="1"/>
  <c r="N10" i="46"/>
  <c r="N10" i="44" l="1"/>
  <c r="N10" i="37" l="1"/>
  <c r="N15" i="30" l="1"/>
  <c r="N9" i="30"/>
  <c r="K10" i="31"/>
  <c r="K15" i="34" l="1"/>
  <c r="K10" i="34"/>
  <c r="K15" i="29"/>
  <c r="E8" i="44" l="1"/>
  <c r="H8" i="44"/>
  <c r="E9" i="44"/>
  <c r="H9" i="44"/>
  <c r="E10" i="44"/>
  <c r="H10" i="44"/>
  <c r="E11" i="44"/>
  <c r="H11" i="44"/>
  <c r="E12" i="44"/>
  <c r="H12" i="44"/>
  <c r="E13" i="44"/>
  <c r="H13" i="44"/>
  <c r="E14" i="44"/>
  <c r="H14" i="44"/>
  <c r="E15" i="44"/>
  <c r="H15" i="44"/>
  <c r="E16" i="44"/>
  <c r="H16" i="44"/>
  <c r="E17" i="44"/>
  <c r="H17" i="44"/>
  <c r="E18" i="44"/>
  <c r="H18" i="44"/>
  <c r="E19" i="44"/>
  <c r="H19" i="44"/>
  <c r="E20" i="44"/>
  <c r="H20" i="44"/>
  <c r="E21" i="44"/>
  <c r="H21" i="44"/>
  <c r="E22" i="44"/>
  <c r="H22" i="44"/>
  <c r="E23" i="44"/>
  <c r="H23" i="44"/>
  <c r="E24" i="44"/>
  <c r="H24" i="44"/>
  <c r="H17" i="34" l="1"/>
  <c r="J6" i="29" l="1"/>
  <c r="I6" i="29"/>
  <c r="N9" i="47" l="1"/>
  <c r="N21" i="47"/>
  <c r="N19" i="39" l="1"/>
  <c r="N18" i="39"/>
  <c r="N17" i="39"/>
  <c r="N16" i="39"/>
  <c r="N15" i="39"/>
  <c r="N14" i="39"/>
  <c r="N13" i="39"/>
  <c r="N21" i="46" l="1"/>
  <c r="N21" i="44"/>
  <c r="N21" i="37"/>
  <c r="N20" i="37"/>
  <c r="N19" i="37"/>
  <c r="N18" i="37"/>
  <c r="N17" i="37"/>
  <c r="N16" i="37"/>
  <c r="N15" i="37"/>
  <c r="N14" i="37"/>
  <c r="N20" i="30"/>
  <c r="N13" i="30"/>
  <c r="K11" i="34" l="1"/>
  <c r="H16" i="34"/>
  <c r="H15" i="34"/>
  <c r="H14" i="34"/>
  <c r="H13" i="34"/>
  <c r="H12" i="34"/>
  <c r="N8" i="29" l="1"/>
  <c r="K7" i="29"/>
  <c r="K7" i="39" l="1"/>
  <c r="N9" i="44" l="1"/>
  <c r="N17" i="30" l="1"/>
  <c r="K13" i="34"/>
  <c r="H19" i="34"/>
  <c r="H20" i="34"/>
  <c r="H18" i="34"/>
  <c r="H7" i="34"/>
  <c r="N19" i="29" l="1"/>
  <c r="K21" i="29"/>
  <c r="K19" i="29"/>
  <c r="H22" i="34" l="1"/>
  <c r="H23" i="34"/>
  <c r="D9" i="42" l="1"/>
  <c r="N23" i="46" l="1"/>
  <c r="N24" i="46"/>
  <c r="N22" i="46"/>
  <c r="N18" i="46"/>
  <c r="N19" i="46"/>
  <c r="N20" i="46"/>
  <c r="N17" i="46"/>
  <c r="N11" i="46"/>
  <c r="N8" i="46"/>
  <c r="N9" i="46"/>
  <c r="N24" i="47"/>
  <c r="N17" i="47"/>
  <c r="N18" i="47"/>
  <c r="N19" i="47"/>
  <c r="N20" i="47"/>
  <c r="N16" i="47"/>
  <c r="N14" i="47"/>
  <c r="N13" i="47"/>
  <c r="N11" i="47"/>
  <c r="N8" i="47"/>
  <c r="K11" i="46" l="1"/>
  <c r="N22" i="39"/>
  <c r="N23" i="39"/>
  <c r="N21" i="39"/>
  <c r="K8" i="44"/>
  <c r="N24" i="44"/>
  <c r="N23" i="44"/>
  <c r="N20" i="44"/>
  <c r="N19" i="44"/>
  <c r="N18" i="44"/>
  <c r="N17" i="44"/>
  <c r="N14" i="44"/>
  <c r="N13" i="44"/>
  <c r="N11" i="44"/>
  <c r="N24" i="37"/>
  <c r="N22" i="37"/>
  <c r="N13" i="37"/>
  <c r="N11" i="37"/>
  <c r="N9" i="37"/>
  <c r="N8" i="37"/>
  <c r="N23" i="30" l="1"/>
  <c r="N22" i="30"/>
  <c r="N19" i="30"/>
  <c r="N18" i="30"/>
  <c r="N16" i="30"/>
  <c r="N10" i="30"/>
  <c r="N7" i="30"/>
  <c r="N8" i="30"/>
  <c r="D10" i="24"/>
  <c r="D8" i="24"/>
  <c r="K23" i="34"/>
  <c r="K19" i="34"/>
  <c r="K18" i="34"/>
  <c r="K12" i="34"/>
  <c r="H21" i="34"/>
  <c r="H10" i="34"/>
  <c r="H9" i="34"/>
  <c r="N23" i="29"/>
  <c r="N22" i="29"/>
  <c r="N17" i="29"/>
  <c r="N10" i="29"/>
  <c r="K18" i="29"/>
  <c r="K10" i="29"/>
  <c r="H20" i="29"/>
  <c r="H18" i="29"/>
  <c r="H16" i="29"/>
  <c r="H9" i="29"/>
  <c r="H16" i="39"/>
  <c r="N8" i="39"/>
  <c r="K9" i="39"/>
  <c r="K19" i="39"/>
  <c r="N12" i="39"/>
  <c r="N10" i="39"/>
  <c r="H9" i="39" l="1"/>
  <c r="R6" i="31" l="1"/>
  <c r="S6" i="31"/>
  <c r="T6" i="31"/>
  <c r="Q20" i="34"/>
  <c r="N23" i="37" l="1"/>
  <c r="D11" i="24" l="1"/>
  <c r="H11" i="34"/>
  <c r="X19" i="34"/>
  <c r="U19" i="34"/>
  <c r="Q19" i="34"/>
  <c r="E19" i="34"/>
  <c r="H7" i="39" l="1"/>
  <c r="K14" i="44" l="1"/>
  <c r="K13" i="29"/>
  <c r="H21" i="29"/>
  <c r="H19" i="29"/>
  <c r="H17" i="29"/>
  <c r="H14" i="29"/>
  <c r="H15" i="29"/>
  <c r="H10" i="29"/>
  <c r="H11" i="29"/>
  <c r="H7" i="29"/>
  <c r="X24" i="47" l="1"/>
  <c r="U24" i="47"/>
  <c r="Q24" i="47"/>
  <c r="K24" i="47"/>
  <c r="H24" i="47"/>
  <c r="E24" i="47"/>
  <c r="X23" i="47"/>
  <c r="U23" i="47"/>
  <c r="Q23" i="47"/>
  <c r="N23" i="47"/>
  <c r="K23" i="47"/>
  <c r="H23" i="47"/>
  <c r="E23" i="47"/>
  <c r="X22" i="47"/>
  <c r="U22" i="47"/>
  <c r="Q22" i="47"/>
  <c r="K22" i="47"/>
  <c r="H22" i="47"/>
  <c r="E22" i="47"/>
  <c r="X21" i="47"/>
  <c r="U21" i="47"/>
  <c r="Q21" i="47"/>
  <c r="K21" i="47"/>
  <c r="H21" i="47"/>
  <c r="E21" i="47"/>
  <c r="X20" i="47"/>
  <c r="U20" i="47"/>
  <c r="Q20" i="47"/>
  <c r="K20" i="47"/>
  <c r="H20" i="47"/>
  <c r="E20" i="47"/>
  <c r="X19" i="47"/>
  <c r="U19" i="47"/>
  <c r="Q19" i="47"/>
  <c r="K19" i="47"/>
  <c r="H19" i="47"/>
  <c r="E19" i="47"/>
  <c r="X18" i="47"/>
  <c r="U18" i="47"/>
  <c r="Q18" i="47"/>
  <c r="K18" i="47"/>
  <c r="H18" i="47"/>
  <c r="E18" i="47"/>
  <c r="X17" i="47"/>
  <c r="U17" i="47"/>
  <c r="Q17" i="47"/>
  <c r="K17" i="47"/>
  <c r="H17" i="47"/>
  <c r="E17" i="47"/>
  <c r="X16" i="47"/>
  <c r="U16" i="47"/>
  <c r="Q16" i="47"/>
  <c r="K16" i="47"/>
  <c r="H16" i="47"/>
  <c r="E16" i="47"/>
  <c r="X15" i="47"/>
  <c r="U15" i="47"/>
  <c r="Q15" i="47"/>
  <c r="N15" i="47"/>
  <c r="K15" i="47"/>
  <c r="H15" i="47"/>
  <c r="E15" i="47"/>
  <c r="X14" i="47"/>
  <c r="U14" i="47"/>
  <c r="Q14" i="47"/>
  <c r="K14" i="47"/>
  <c r="H14" i="47"/>
  <c r="E14" i="47"/>
  <c r="X13" i="47"/>
  <c r="U13" i="47"/>
  <c r="Q13" i="47"/>
  <c r="K13" i="47"/>
  <c r="H13" i="47"/>
  <c r="E13" i="47"/>
  <c r="X12" i="47"/>
  <c r="U12" i="47"/>
  <c r="Q12" i="47"/>
  <c r="K12" i="47"/>
  <c r="H12" i="47"/>
  <c r="E12" i="47"/>
  <c r="X11" i="47"/>
  <c r="U11" i="47"/>
  <c r="Q11" i="47"/>
  <c r="K11" i="47"/>
  <c r="H11" i="47"/>
  <c r="E11" i="47"/>
  <c r="X10" i="47"/>
  <c r="U10" i="47"/>
  <c r="Q10" i="47"/>
  <c r="K10" i="47"/>
  <c r="H10" i="47"/>
  <c r="E10" i="47"/>
  <c r="X9" i="47"/>
  <c r="U9" i="47"/>
  <c r="Q9" i="47"/>
  <c r="K9" i="47"/>
  <c r="H9" i="47"/>
  <c r="E9" i="47"/>
  <c r="X8" i="47"/>
  <c r="U8" i="47"/>
  <c r="Q8" i="47"/>
  <c r="K8" i="47"/>
  <c r="H8" i="47"/>
  <c r="E8" i="47"/>
  <c r="W7" i="47"/>
  <c r="V7" i="47"/>
  <c r="T7" i="47"/>
  <c r="S7" i="47"/>
  <c r="R7" i="47"/>
  <c r="P7" i="47"/>
  <c r="O7" i="47"/>
  <c r="M7" i="47"/>
  <c r="L7" i="47"/>
  <c r="J7" i="47"/>
  <c r="I7" i="47"/>
  <c r="G7" i="47"/>
  <c r="F7" i="47"/>
  <c r="D7" i="47"/>
  <c r="C7" i="47"/>
  <c r="B7" i="47"/>
  <c r="X24" i="46"/>
  <c r="U24" i="46"/>
  <c r="Q24" i="46"/>
  <c r="K24" i="46"/>
  <c r="H24" i="46"/>
  <c r="E24" i="46"/>
  <c r="X23" i="46"/>
  <c r="U23" i="46"/>
  <c r="Q23" i="46"/>
  <c r="K23" i="46"/>
  <c r="H23" i="46"/>
  <c r="E23" i="46"/>
  <c r="X22" i="46"/>
  <c r="U22" i="46"/>
  <c r="Q22" i="46"/>
  <c r="K22" i="46"/>
  <c r="H22" i="46"/>
  <c r="E22" i="46"/>
  <c r="X21" i="46"/>
  <c r="U21" i="46"/>
  <c r="Q21" i="46"/>
  <c r="K21" i="46"/>
  <c r="H21" i="46"/>
  <c r="E21" i="46"/>
  <c r="X20" i="46"/>
  <c r="U20" i="46"/>
  <c r="Q20" i="46"/>
  <c r="K20" i="46"/>
  <c r="H20" i="46"/>
  <c r="E20" i="46"/>
  <c r="X19" i="46"/>
  <c r="U19" i="46"/>
  <c r="Q19" i="46"/>
  <c r="K19" i="46"/>
  <c r="H19" i="46"/>
  <c r="E19" i="46"/>
  <c r="X18" i="46"/>
  <c r="U18" i="46"/>
  <c r="Q18" i="46"/>
  <c r="K18" i="46"/>
  <c r="H18" i="46"/>
  <c r="E18" i="46"/>
  <c r="X17" i="46"/>
  <c r="U17" i="46"/>
  <c r="Q17" i="46"/>
  <c r="K17" i="46"/>
  <c r="H17" i="46"/>
  <c r="E17" i="46"/>
  <c r="X16" i="46"/>
  <c r="U16" i="46"/>
  <c r="Q16" i="46"/>
  <c r="K16" i="46"/>
  <c r="H16" i="46"/>
  <c r="E16" i="46"/>
  <c r="X15" i="46"/>
  <c r="U15" i="46"/>
  <c r="Q15" i="46"/>
  <c r="N15" i="46"/>
  <c r="K15" i="46"/>
  <c r="H15" i="46"/>
  <c r="E15" i="46"/>
  <c r="X14" i="46"/>
  <c r="U14" i="46"/>
  <c r="Q14" i="46"/>
  <c r="K14" i="46"/>
  <c r="H14" i="46"/>
  <c r="E14" i="46"/>
  <c r="X13" i="46"/>
  <c r="U13" i="46"/>
  <c r="Q13" i="46"/>
  <c r="K13" i="46"/>
  <c r="H13" i="46"/>
  <c r="E13" i="46"/>
  <c r="X12" i="46"/>
  <c r="U12" i="46"/>
  <c r="Q12" i="46"/>
  <c r="K12" i="46"/>
  <c r="H12" i="46"/>
  <c r="E12" i="46"/>
  <c r="X11" i="46"/>
  <c r="U11" i="46"/>
  <c r="Q11" i="46"/>
  <c r="H11" i="46"/>
  <c r="E11" i="46"/>
  <c r="X10" i="46"/>
  <c r="U10" i="46"/>
  <c r="Q10" i="46"/>
  <c r="K10" i="46"/>
  <c r="H10" i="46"/>
  <c r="E10" i="46"/>
  <c r="X9" i="46"/>
  <c r="U9" i="46"/>
  <c r="Q9" i="46"/>
  <c r="K9" i="46"/>
  <c r="H9" i="46"/>
  <c r="E9" i="46"/>
  <c r="X8" i="46"/>
  <c r="U8" i="46"/>
  <c r="Q8" i="46"/>
  <c r="K8" i="46"/>
  <c r="H8" i="46"/>
  <c r="E8" i="46"/>
  <c r="W7" i="46"/>
  <c r="V7" i="46"/>
  <c r="T7" i="46"/>
  <c r="S7" i="46"/>
  <c r="R7" i="46"/>
  <c r="P7" i="46"/>
  <c r="O7" i="46"/>
  <c r="M7" i="46"/>
  <c r="L7" i="46"/>
  <c r="J7" i="46"/>
  <c r="I7" i="46"/>
  <c r="G7" i="46"/>
  <c r="F7" i="46"/>
  <c r="D7" i="46"/>
  <c r="C7" i="46"/>
  <c r="B7" i="46"/>
  <c r="I19" i="45"/>
  <c r="I20" i="45"/>
  <c r="H20" i="45"/>
  <c r="H19" i="45"/>
  <c r="E19" i="45"/>
  <c r="E20" i="45"/>
  <c r="D20" i="45"/>
  <c r="D19" i="45"/>
  <c r="I9" i="45"/>
  <c r="I10" i="45"/>
  <c r="I11" i="45"/>
  <c r="I12" i="45"/>
  <c r="I13" i="45"/>
  <c r="E9" i="45"/>
  <c r="E10" i="45"/>
  <c r="E11" i="45"/>
  <c r="E12" i="45"/>
  <c r="E13" i="45"/>
  <c r="H9" i="45"/>
  <c r="H10" i="45"/>
  <c r="H11" i="45"/>
  <c r="H12" i="45"/>
  <c r="H13" i="45"/>
  <c r="D9" i="45"/>
  <c r="D10" i="45"/>
  <c r="D11" i="45"/>
  <c r="D12" i="45"/>
  <c r="D13" i="45"/>
  <c r="X7" i="47" l="1"/>
  <c r="N7" i="47"/>
  <c r="E7" i="47"/>
  <c r="Q7" i="47"/>
  <c r="H7" i="46"/>
  <c r="N7" i="46"/>
  <c r="X7" i="46"/>
  <c r="U7" i="47"/>
  <c r="H7" i="47"/>
  <c r="U7" i="46"/>
  <c r="Q7" i="46"/>
  <c r="K7" i="46"/>
  <c r="E7" i="46"/>
  <c r="K7" i="47"/>
  <c r="X24" i="44"/>
  <c r="U24" i="44"/>
  <c r="Q24" i="44"/>
  <c r="K24" i="44"/>
  <c r="X23" i="44"/>
  <c r="U23" i="44"/>
  <c r="Q23" i="44"/>
  <c r="K23" i="44"/>
  <c r="X22" i="44"/>
  <c r="U22" i="44"/>
  <c r="Q22" i="44"/>
  <c r="K22" i="44"/>
  <c r="X21" i="44"/>
  <c r="U21" i="44"/>
  <c r="Q21" i="44"/>
  <c r="K21" i="44"/>
  <c r="X20" i="44"/>
  <c r="U20" i="44"/>
  <c r="Q20" i="44"/>
  <c r="K20" i="44"/>
  <c r="X19" i="44"/>
  <c r="U19" i="44"/>
  <c r="Q19" i="44"/>
  <c r="K19" i="44"/>
  <c r="X18" i="44"/>
  <c r="U18" i="44"/>
  <c r="Q18" i="44"/>
  <c r="K18" i="44"/>
  <c r="X17" i="44"/>
  <c r="U17" i="44"/>
  <c r="Q17" i="44"/>
  <c r="K17" i="44"/>
  <c r="X16" i="44"/>
  <c r="U16" i="44"/>
  <c r="Q16" i="44"/>
  <c r="K16" i="44"/>
  <c r="X15" i="44"/>
  <c r="U15" i="44"/>
  <c r="Q15" i="44"/>
  <c r="N15" i="44"/>
  <c r="K15" i="44"/>
  <c r="X14" i="44"/>
  <c r="U14" i="44"/>
  <c r="Q14" i="44"/>
  <c r="X13" i="44"/>
  <c r="U13" i="44"/>
  <c r="Q13" i="44"/>
  <c r="K13" i="44"/>
  <c r="X12" i="44"/>
  <c r="U12" i="44"/>
  <c r="Q12" i="44"/>
  <c r="K12" i="44"/>
  <c r="X11" i="44"/>
  <c r="U11" i="44"/>
  <c r="Q11" i="44"/>
  <c r="K11" i="44"/>
  <c r="X10" i="44"/>
  <c r="U10" i="44"/>
  <c r="Q10" i="44"/>
  <c r="K10" i="44"/>
  <c r="X9" i="44"/>
  <c r="U9" i="44"/>
  <c r="Q9" i="44"/>
  <c r="K9" i="44"/>
  <c r="X8" i="44"/>
  <c r="U8" i="44"/>
  <c r="Q8" i="44"/>
  <c r="W7" i="44"/>
  <c r="V7" i="44"/>
  <c r="T7" i="44"/>
  <c r="S7" i="44"/>
  <c r="R7" i="44"/>
  <c r="P7" i="44"/>
  <c r="O7" i="44"/>
  <c r="M7" i="44"/>
  <c r="L7" i="44"/>
  <c r="J7" i="44"/>
  <c r="I7" i="44"/>
  <c r="G7" i="44"/>
  <c r="F7" i="44"/>
  <c r="D7" i="44"/>
  <c r="C7" i="44"/>
  <c r="B7" i="44"/>
  <c r="X24" i="37"/>
  <c r="U24" i="37"/>
  <c r="Q24" i="37"/>
  <c r="K24" i="37"/>
  <c r="H24" i="37"/>
  <c r="E24" i="37"/>
  <c r="X23" i="37"/>
  <c r="U23" i="37"/>
  <c r="Q23" i="37"/>
  <c r="K23" i="37"/>
  <c r="H23" i="37"/>
  <c r="E23" i="37"/>
  <c r="X22" i="37"/>
  <c r="U22" i="37"/>
  <c r="Q22" i="37"/>
  <c r="K22" i="37"/>
  <c r="H22" i="37"/>
  <c r="E22" i="37"/>
  <c r="X21" i="37"/>
  <c r="U21" i="37"/>
  <c r="Q21" i="37"/>
  <c r="K21" i="37"/>
  <c r="H21" i="37"/>
  <c r="E21" i="37"/>
  <c r="X20" i="37"/>
  <c r="U20" i="37"/>
  <c r="Q20" i="37"/>
  <c r="K20" i="37"/>
  <c r="H20" i="37"/>
  <c r="E20" i="37"/>
  <c r="X19" i="37"/>
  <c r="U19" i="37"/>
  <c r="Q19" i="37"/>
  <c r="K19" i="37"/>
  <c r="H19" i="37"/>
  <c r="E19" i="37"/>
  <c r="X18" i="37"/>
  <c r="U18" i="37"/>
  <c r="Q18" i="37"/>
  <c r="K18" i="37"/>
  <c r="H18" i="37"/>
  <c r="E18" i="37"/>
  <c r="X17" i="37"/>
  <c r="U17" i="37"/>
  <c r="Q17" i="37"/>
  <c r="K17" i="37"/>
  <c r="H17" i="37"/>
  <c r="E17" i="37"/>
  <c r="X16" i="37"/>
  <c r="U16" i="37"/>
  <c r="Q16" i="37"/>
  <c r="K16" i="37"/>
  <c r="H16" i="37"/>
  <c r="E16" i="37"/>
  <c r="X15" i="37"/>
  <c r="U15" i="37"/>
  <c r="Q15" i="37"/>
  <c r="K15" i="37"/>
  <c r="H15" i="37"/>
  <c r="E15" i="37"/>
  <c r="X14" i="37"/>
  <c r="U14" i="37"/>
  <c r="Q14" i="37"/>
  <c r="K14" i="37"/>
  <c r="H14" i="37"/>
  <c r="E14" i="37"/>
  <c r="X13" i="37"/>
  <c r="U13" i="37"/>
  <c r="Q13" i="37"/>
  <c r="K13" i="37"/>
  <c r="H13" i="37"/>
  <c r="E13" i="37"/>
  <c r="X12" i="37"/>
  <c r="U12" i="37"/>
  <c r="Q12" i="37"/>
  <c r="K12" i="37"/>
  <c r="H12" i="37"/>
  <c r="E12" i="37"/>
  <c r="X11" i="37"/>
  <c r="U11" i="37"/>
  <c r="Q11" i="37"/>
  <c r="K11" i="37"/>
  <c r="H11" i="37"/>
  <c r="E11" i="37"/>
  <c r="X10" i="37"/>
  <c r="U10" i="37"/>
  <c r="Q10" i="37"/>
  <c r="K10" i="37"/>
  <c r="H10" i="37"/>
  <c r="E10" i="37"/>
  <c r="X9" i="37"/>
  <c r="U9" i="37"/>
  <c r="Q9" i="37"/>
  <c r="K9" i="37"/>
  <c r="H9" i="37"/>
  <c r="E9" i="37"/>
  <c r="X8" i="37"/>
  <c r="U8" i="37"/>
  <c r="Q8" i="37"/>
  <c r="K8" i="37"/>
  <c r="H8" i="37"/>
  <c r="E8" i="37"/>
  <c r="W7" i="37"/>
  <c r="V7" i="37"/>
  <c r="T7" i="37"/>
  <c r="S7" i="37"/>
  <c r="R7" i="37"/>
  <c r="P7" i="37"/>
  <c r="O7" i="37"/>
  <c r="M7" i="37"/>
  <c r="L7" i="37"/>
  <c r="J7" i="37"/>
  <c r="I7" i="37"/>
  <c r="G7" i="37"/>
  <c r="F7" i="37"/>
  <c r="D7" i="37"/>
  <c r="C7" i="37"/>
  <c r="B7" i="37"/>
  <c r="E19" i="25"/>
  <c r="E20" i="25"/>
  <c r="D19" i="25"/>
  <c r="D20" i="25"/>
  <c r="E9" i="25"/>
  <c r="E10" i="25"/>
  <c r="E11" i="25"/>
  <c r="E12" i="25"/>
  <c r="E13" i="25"/>
  <c r="D9" i="25"/>
  <c r="D10" i="25"/>
  <c r="D11" i="25"/>
  <c r="D12" i="25"/>
  <c r="D13" i="25"/>
  <c r="X23" i="30"/>
  <c r="U23" i="30"/>
  <c r="Q23" i="30"/>
  <c r="K23" i="30"/>
  <c r="H23" i="30"/>
  <c r="E23" i="30"/>
  <c r="X22" i="30"/>
  <c r="U22" i="30"/>
  <c r="Q22" i="30"/>
  <c r="K22" i="30"/>
  <c r="H22" i="30"/>
  <c r="E22" i="30"/>
  <c r="X21" i="30"/>
  <c r="U21" i="30"/>
  <c r="Q21" i="30"/>
  <c r="K21" i="30"/>
  <c r="H21" i="30"/>
  <c r="E21" i="30"/>
  <c r="X20" i="30"/>
  <c r="U20" i="30"/>
  <c r="Q20" i="30"/>
  <c r="K20" i="30"/>
  <c r="H20" i="30"/>
  <c r="E20" i="30"/>
  <c r="X19" i="30"/>
  <c r="U19" i="30"/>
  <c r="Q19" i="30"/>
  <c r="K19" i="30"/>
  <c r="H19" i="30"/>
  <c r="E19" i="30"/>
  <c r="X18" i="30"/>
  <c r="U18" i="30"/>
  <c r="Q18" i="30"/>
  <c r="K18" i="30"/>
  <c r="H18" i="30"/>
  <c r="E18" i="30"/>
  <c r="X17" i="30"/>
  <c r="U17" i="30"/>
  <c r="Q17" i="30"/>
  <c r="K17" i="30"/>
  <c r="H17" i="30"/>
  <c r="E17" i="30"/>
  <c r="X16" i="30"/>
  <c r="U16" i="30"/>
  <c r="Q16" i="30"/>
  <c r="K16" i="30"/>
  <c r="H16" i="30"/>
  <c r="E16" i="30"/>
  <c r="X15" i="30"/>
  <c r="U15" i="30"/>
  <c r="Q15" i="30"/>
  <c r="K15" i="30"/>
  <c r="H15" i="30"/>
  <c r="E15" i="30"/>
  <c r="X14" i="30"/>
  <c r="U14" i="30"/>
  <c r="Q14" i="30"/>
  <c r="N14" i="30"/>
  <c r="K14" i="30"/>
  <c r="H14" i="30"/>
  <c r="E14" i="30"/>
  <c r="X13" i="30"/>
  <c r="U13" i="30"/>
  <c r="Q13" i="30"/>
  <c r="K13" i="30"/>
  <c r="H13" i="30"/>
  <c r="E13" i="30"/>
  <c r="X12" i="30"/>
  <c r="U12" i="30"/>
  <c r="Q12" i="30"/>
  <c r="K12" i="30"/>
  <c r="H12" i="30"/>
  <c r="E12" i="30"/>
  <c r="X11" i="30"/>
  <c r="U11" i="30"/>
  <c r="Q11" i="30"/>
  <c r="K11" i="30"/>
  <c r="H11" i="30"/>
  <c r="E11" i="30"/>
  <c r="X10" i="30"/>
  <c r="U10" i="30"/>
  <c r="Q10" i="30"/>
  <c r="K10" i="30"/>
  <c r="H10" i="30"/>
  <c r="E10" i="30"/>
  <c r="X9" i="30"/>
  <c r="U9" i="30"/>
  <c r="Q9" i="30"/>
  <c r="K9" i="30"/>
  <c r="H9" i="30"/>
  <c r="E9" i="30"/>
  <c r="X8" i="30"/>
  <c r="U8" i="30"/>
  <c r="Q8" i="30"/>
  <c r="K8" i="30"/>
  <c r="H8" i="30"/>
  <c r="E8" i="30"/>
  <c r="X7" i="30"/>
  <c r="U7" i="30"/>
  <c r="Q7" i="30"/>
  <c r="K7" i="30"/>
  <c r="H7" i="30"/>
  <c r="E7" i="30"/>
  <c r="W6" i="30"/>
  <c r="V6" i="30"/>
  <c r="T6" i="30"/>
  <c r="S6" i="30"/>
  <c r="R6" i="30"/>
  <c r="P6" i="30"/>
  <c r="O6" i="30"/>
  <c r="M6" i="30"/>
  <c r="L6" i="30"/>
  <c r="J6" i="30"/>
  <c r="I6" i="30"/>
  <c r="G6" i="30"/>
  <c r="F6" i="30"/>
  <c r="D6" i="30"/>
  <c r="C6" i="30"/>
  <c r="B6" i="30"/>
  <c r="E18" i="40"/>
  <c r="E19" i="40"/>
  <c r="D19" i="40"/>
  <c r="D18" i="40"/>
  <c r="E8" i="40"/>
  <c r="E9" i="40"/>
  <c r="E10" i="40"/>
  <c r="E11" i="40"/>
  <c r="E12" i="40"/>
  <c r="D8" i="40"/>
  <c r="D9" i="40"/>
  <c r="D10" i="40"/>
  <c r="D11" i="40"/>
  <c r="D12" i="40"/>
  <c r="W6" i="31"/>
  <c r="V6" i="31"/>
  <c r="P6" i="31"/>
  <c r="O6" i="31"/>
  <c r="J6" i="31"/>
  <c r="I6" i="31"/>
  <c r="G6" i="31"/>
  <c r="F6" i="31"/>
  <c r="D6" i="31"/>
  <c r="C6" i="31"/>
  <c r="B6" i="31"/>
  <c r="X23" i="34"/>
  <c r="U23" i="34"/>
  <c r="Q23" i="34"/>
  <c r="E23" i="34"/>
  <c r="X22" i="34"/>
  <c r="U22" i="34"/>
  <c r="Q22" i="34"/>
  <c r="E22" i="34"/>
  <c r="X21" i="34"/>
  <c r="U21" i="34"/>
  <c r="Q21" i="34"/>
  <c r="E21" i="34"/>
  <c r="E20" i="34"/>
  <c r="Q18" i="34"/>
  <c r="E18" i="34"/>
  <c r="X17" i="34"/>
  <c r="U17" i="34"/>
  <c r="Q17" i="34"/>
  <c r="E17" i="34"/>
  <c r="X16" i="34"/>
  <c r="U16" i="34"/>
  <c r="Q16" i="34"/>
  <c r="E16" i="34"/>
  <c r="X15" i="34"/>
  <c r="U15" i="34"/>
  <c r="Q15" i="34"/>
  <c r="E15" i="34"/>
  <c r="X14" i="34"/>
  <c r="U14" i="34"/>
  <c r="Q14" i="34"/>
  <c r="E14" i="34"/>
  <c r="X13" i="34"/>
  <c r="U13" i="34"/>
  <c r="Q13" i="34"/>
  <c r="E13" i="34"/>
  <c r="X12" i="34"/>
  <c r="U12" i="34"/>
  <c r="Q12" i="34"/>
  <c r="E12" i="34"/>
  <c r="X11" i="34"/>
  <c r="U11" i="34"/>
  <c r="Q11" i="34"/>
  <c r="E11" i="34"/>
  <c r="X10" i="34"/>
  <c r="U10" i="34"/>
  <c r="Q10" i="34"/>
  <c r="E10" i="34"/>
  <c r="X9" i="34"/>
  <c r="U9" i="34"/>
  <c r="Q9" i="34"/>
  <c r="E9" i="34"/>
  <c r="X8" i="34"/>
  <c r="U8" i="34"/>
  <c r="Q8" i="34"/>
  <c r="H8" i="34"/>
  <c r="E8" i="34"/>
  <c r="X7" i="34"/>
  <c r="U7" i="34"/>
  <c r="Q7" i="34"/>
  <c r="E7" i="34"/>
  <c r="W6" i="34"/>
  <c r="V6" i="34"/>
  <c r="T6" i="34"/>
  <c r="S6" i="34"/>
  <c r="R6" i="34"/>
  <c r="P6" i="34"/>
  <c r="O6" i="34"/>
  <c r="M6" i="34"/>
  <c r="L6" i="34"/>
  <c r="J6" i="34"/>
  <c r="I6" i="34"/>
  <c r="G6" i="34"/>
  <c r="F6" i="34"/>
  <c r="D6" i="34"/>
  <c r="C6" i="34"/>
  <c r="B6" i="34"/>
  <c r="D18" i="24"/>
  <c r="D17" i="24"/>
  <c r="D7" i="24"/>
  <c r="D9" i="24"/>
  <c r="H6" i="34" l="1"/>
  <c r="N6" i="34"/>
  <c r="X6" i="30"/>
  <c r="H7" i="44"/>
  <c r="Q7" i="37"/>
  <c r="X7" i="44"/>
  <c r="U7" i="44"/>
  <c r="E7" i="44"/>
  <c r="X6" i="34"/>
  <c r="Q7" i="44"/>
  <c r="X7" i="37"/>
  <c r="N7" i="37"/>
  <c r="H7" i="37"/>
  <c r="N7" i="44"/>
  <c r="K7" i="44"/>
  <c r="U7" i="37"/>
  <c r="K7" i="37"/>
  <c r="E7" i="37"/>
  <c r="N6" i="30"/>
  <c r="H6" i="30"/>
  <c r="U6" i="30"/>
  <c r="Q6" i="30"/>
  <c r="K6" i="30"/>
  <c r="E6" i="30"/>
  <c r="Q6" i="34"/>
  <c r="U6" i="34"/>
  <c r="K6" i="34"/>
  <c r="E6" i="34"/>
  <c r="X23" i="29"/>
  <c r="U23" i="29"/>
  <c r="Q23" i="29"/>
  <c r="K23" i="29"/>
  <c r="H23" i="29"/>
  <c r="X22" i="29"/>
  <c r="U22" i="29"/>
  <c r="Q22" i="29"/>
  <c r="K22" i="29"/>
  <c r="H22" i="29"/>
  <c r="X21" i="29"/>
  <c r="U21" i="29"/>
  <c r="Q21" i="29"/>
  <c r="X20" i="29"/>
  <c r="U20" i="29"/>
  <c r="Q20" i="29"/>
  <c r="K20" i="29"/>
  <c r="X19" i="29"/>
  <c r="U19" i="29"/>
  <c r="Q19" i="29"/>
  <c r="X18" i="29"/>
  <c r="U18" i="29"/>
  <c r="Q18" i="29"/>
  <c r="X17" i="29"/>
  <c r="U17" i="29"/>
  <c r="Q17" i="29"/>
  <c r="K17" i="29"/>
  <c r="X16" i="29"/>
  <c r="U16" i="29"/>
  <c r="Q16" i="29"/>
  <c r="K16" i="29"/>
  <c r="X15" i="29"/>
  <c r="U15" i="29"/>
  <c r="Q15" i="29"/>
  <c r="X14" i="29"/>
  <c r="U14" i="29"/>
  <c r="Q14" i="29"/>
  <c r="K14" i="29"/>
  <c r="X13" i="29"/>
  <c r="U13" i="29"/>
  <c r="Q13" i="29"/>
  <c r="H13" i="29"/>
  <c r="X12" i="29"/>
  <c r="U12" i="29"/>
  <c r="Q12" i="29"/>
  <c r="K12" i="29"/>
  <c r="H12" i="29"/>
  <c r="X11" i="29"/>
  <c r="U11" i="29"/>
  <c r="Q11" i="29"/>
  <c r="K11" i="29"/>
  <c r="X10" i="29"/>
  <c r="U10" i="29"/>
  <c r="Q10" i="29"/>
  <c r="X9" i="29"/>
  <c r="U9" i="29"/>
  <c r="Q9" i="29"/>
  <c r="X8" i="29"/>
  <c r="U8" i="29"/>
  <c r="Q8" i="29"/>
  <c r="K8" i="29"/>
  <c r="H8" i="29"/>
  <c r="X7" i="29"/>
  <c r="U7" i="29"/>
  <c r="Q7" i="29"/>
  <c r="W6" i="29"/>
  <c r="V6" i="29"/>
  <c r="T6" i="29"/>
  <c r="S6" i="29"/>
  <c r="R6" i="29"/>
  <c r="P6" i="29"/>
  <c r="O6" i="29"/>
  <c r="M6" i="29"/>
  <c r="L6" i="29"/>
  <c r="G6" i="29"/>
  <c r="F6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D6" i="29"/>
  <c r="C6" i="29"/>
  <c r="B6" i="29"/>
  <c r="E16" i="42"/>
  <c r="E17" i="42"/>
  <c r="D17" i="42"/>
  <c r="D16" i="42"/>
  <c r="E6" i="42"/>
  <c r="E7" i="42"/>
  <c r="E8" i="42"/>
  <c r="E9" i="42"/>
  <c r="E10" i="42"/>
  <c r="D6" i="42"/>
  <c r="D7" i="42"/>
  <c r="D8" i="42"/>
  <c r="D10" i="42"/>
  <c r="X7" i="39"/>
  <c r="X8" i="39"/>
  <c r="X9" i="39"/>
  <c r="X10" i="39"/>
  <c r="X11" i="39"/>
  <c r="X12" i="39"/>
  <c r="X13" i="39"/>
  <c r="X14" i="39"/>
  <c r="X15" i="39"/>
  <c r="X16" i="39"/>
  <c r="X17" i="39"/>
  <c r="X18" i="39"/>
  <c r="X19" i="39"/>
  <c r="X20" i="39"/>
  <c r="X21" i="39"/>
  <c r="X22" i="39"/>
  <c r="X23" i="39"/>
  <c r="W6" i="39"/>
  <c r="V6" i="39"/>
  <c r="U7" i="39"/>
  <c r="U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T6" i="39"/>
  <c r="S6" i="39"/>
  <c r="R6" i="39"/>
  <c r="Q7" i="39"/>
  <c r="Q8" i="39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P6" i="39"/>
  <c r="O6" i="39"/>
  <c r="M6" i="39"/>
  <c r="L6" i="39"/>
  <c r="K8" i="39"/>
  <c r="K10" i="39"/>
  <c r="K11" i="39"/>
  <c r="K12" i="39"/>
  <c r="K13" i="39"/>
  <c r="K14" i="39"/>
  <c r="K15" i="39"/>
  <c r="K16" i="39"/>
  <c r="K17" i="39"/>
  <c r="K18" i="39"/>
  <c r="K20" i="39"/>
  <c r="K21" i="39"/>
  <c r="K22" i="39"/>
  <c r="K23" i="39"/>
  <c r="J6" i="39"/>
  <c r="I6" i="39"/>
  <c r="H8" i="39"/>
  <c r="H10" i="39"/>
  <c r="H11" i="39"/>
  <c r="H12" i="39"/>
  <c r="H13" i="39"/>
  <c r="H14" i="39"/>
  <c r="H15" i="39"/>
  <c r="H17" i="39"/>
  <c r="H18" i="39"/>
  <c r="H19" i="39"/>
  <c r="H20" i="39"/>
  <c r="H21" i="39"/>
  <c r="H22" i="39"/>
  <c r="H23" i="39"/>
  <c r="G6" i="39"/>
  <c r="F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D6" i="39"/>
  <c r="C6" i="39"/>
  <c r="B6" i="39"/>
  <c r="N6" i="29" l="1"/>
  <c r="K6" i="29"/>
  <c r="Q6" i="29"/>
  <c r="U6" i="29"/>
  <c r="E6" i="39"/>
  <c r="H6" i="39"/>
  <c r="N6" i="39"/>
  <c r="K6" i="39"/>
  <c r="X6" i="39"/>
  <c r="U6" i="39"/>
  <c r="X6" i="29"/>
  <c r="H6" i="29"/>
  <c r="E6" i="29"/>
  <c r="Q6" i="39"/>
  <c r="E17" i="23"/>
  <c r="E18" i="23"/>
  <c r="D17" i="23"/>
  <c r="D18" i="23"/>
  <c r="E7" i="23"/>
  <c r="E8" i="23"/>
  <c r="E9" i="23"/>
  <c r="E10" i="23"/>
  <c r="E11" i="23"/>
  <c r="D7" i="23"/>
  <c r="D8" i="23"/>
  <c r="D9" i="23"/>
  <c r="D10" i="23"/>
  <c r="D11" i="23"/>
  <c r="E18" i="43" l="1"/>
  <c r="E17" i="43"/>
  <c r="E11" i="43"/>
  <c r="E10" i="43"/>
  <c r="E9" i="43"/>
  <c r="E8" i="43"/>
  <c r="E7" i="43"/>
  <c r="I20" i="25" l="1"/>
  <c r="H20" i="25"/>
  <c r="I19" i="25"/>
  <c r="H19" i="25"/>
  <c r="I13" i="25"/>
  <c r="H13" i="25"/>
  <c r="I12" i="25"/>
  <c r="H12" i="25"/>
  <c r="I11" i="25"/>
  <c r="H11" i="25"/>
  <c r="I10" i="25"/>
  <c r="H10" i="25"/>
  <c r="I9" i="25"/>
  <c r="H9" i="25"/>
  <c r="E18" i="24"/>
  <c r="E17" i="24"/>
  <c r="E11" i="24"/>
  <c r="E10" i="24"/>
  <c r="E9" i="24"/>
  <c r="E8" i="24"/>
  <c r="E7" i="24"/>
</calcChain>
</file>

<file path=xl/sharedStrings.xml><?xml version="1.0" encoding="utf-8"?>
<sst xmlns="http://schemas.openxmlformats.org/spreadsheetml/2006/main" count="943" uniqueCount="133">
  <si>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</si>
  <si>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</si>
  <si>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</si>
  <si>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</si>
  <si>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</si>
  <si>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</si>
  <si>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</si>
  <si>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</si>
  <si>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</si>
  <si>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</si>
  <si>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</si>
  <si>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</si>
  <si>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</si>
  <si>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</si>
  <si>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</si>
  <si>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</si>
  <si>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</si>
  <si>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</si>
  <si>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</si>
  <si>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</si>
  <si>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</si>
  <si>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</si>
  <si>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</si>
  <si>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</si>
  <si>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</si>
  <si>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</si>
  <si>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</si>
  <si>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</si>
  <si>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</si>
  <si>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</si>
  <si>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</si>
  <si>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</si>
  <si>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</si>
  <si>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</si>
  <si>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</si>
  <si>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службою зайнятості Івано-Франківської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</si>
  <si>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</si>
  <si>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</si>
  <si>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</si>
  <si>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</si>
  <si>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</si>
  <si>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</si>
  <si>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</si>
  <si>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</si>
  <si>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</si>
  <si>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</si>
  <si>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</si>
  <si>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</si>
  <si>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</si>
  <si>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</si>
  <si>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</si>
  <si>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</si>
  <si>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</si>
  <si>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</si>
  <si>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</si>
  <si>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</si>
  <si>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</si>
  <si>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</si>
  <si>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</si>
  <si>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</si>
  <si>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</si>
  <si>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</si>
  <si>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</si>
  <si>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</si>
  <si>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+ (-)                       осіб</t>
  </si>
  <si>
    <t>2021 р.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</si>
  <si>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</si>
  <si>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</si>
  <si>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Інформація про надання послуг службою зайнятості Івано-Франківської області</t>
  </si>
  <si>
    <t>-</t>
  </si>
  <si>
    <t>2022 р.</t>
  </si>
  <si>
    <t xml:space="preserve">Всього отримували послуги* </t>
  </si>
  <si>
    <t>Отримували послуги на кінець періоду*</t>
  </si>
  <si>
    <t>Всього отримують послуги на кінець періоду*</t>
  </si>
  <si>
    <t>х</t>
  </si>
  <si>
    <t>Отримували послуги*,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</si>
  <si>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</si>
  <si>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у 4,0 р.</t>
  </si>
  <si>
    <t>у 4,5 р.</t>
  </si>
  <si>
    <t>у 16,0 р.</t>
  </si>
  <si>
    <t>у 71,0 р.</t>
  </si>
  <si>
    <t>у 16,7 р.</t>
  </si>
  <si>
    <t>у 6,0 р.</t>
  </si>
  <si>
    <t>у 10,0 р.</t>
  </si>
  <si>
    <t>у 12,5 р.</t>
  </si>
  <si>
    <t>січень-жовтень 2021 р.</t>
  </si>
  <si>
    <t>січень-жовтень 2022 р.</t>
  </si>
  <si>
    <t xml:space="preserve">  1 листопада           2021 р.</t>
  </si>
  <si>
    <t xml:space="preserve">  1 листопада            2022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</si>
  <si>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січні-жовтні 2021-2022 рр.                                                                   </t>
    </r>
    <r>
      <rPr>
        <b/>
        <i/>
        <sz val="15"/>
        <rFont val="Times New Roman Cyr"/>
        <family val="1"/>
        <charset val="204"/>
      </rPr>
      <t xml:space="preserve"> </t>
    </r>
    <r>
      <rPr>
        <i/>
        <sz val="15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5"/>
        <rFont val="Times New Roman Cyr"/>
        <family val="1"/>
        <charset val="204"/>
      </rPr>
      <t xml:space="preserve">  </t>
    </r>
  </si>
  <si>
    <t xml:space="preserve">    Надання послуг службою зайнятості Івано-Франківської області особам з інвалідністю у січні-жовтні 2021-2022 рр.</t>
  </si>
  <si>
    <t>Надання послуг службою зайнятості Івано-Франківської області особам
з числа військовослужбовців, які брали участь в антитерористичній операції  (операції об'єднаних сил) у січні-жовтні 2021-2022 рр.</t>
  </si>
  <si>
    <r>
      <t xml:space="preserve"> Надання послуг службою зайнятості Івано-Франківської області внутрішньо переміщеним особам, що отримали довідку  про взяття на облік у січні-жовтні 2021-2022 рр.   </t>
    </r>
    <r>
      <rPr>
        <i/>
        <sz val="13.6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</si>
  <si>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службою зайнятості  Івано-Франківської області                                                                 молоді у віці до 35 років у січні-жовтні 2021-2022 рр.</t>
  </si>
  <si>
    <t>Надання послуг  службою зайнятості  Івано-Франківської області жінкам                                                                                                                                                                    у січні-жовтні 2021-2022 рр.</t>
  </si>
  <si>
    <t>Надання послуг службою зайнятості Івано-Франківської області чоловікам                                                                                                                                                                    у січні-жовтні 2021-2022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</si>
  <si>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січні-жовтні 2021 - 2022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</si>
  <si>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січні-жовтні 2021 - 2022 рр.</t>
    </r>
  </si>
  <si>
    <t>у 29,1 р.</t>
  </si>
  <si>
    <t>у 17,1 р.</t>
  </si>
  <si>
    <t>у 30,1 р.</t>
  </si>
  <si>
    <t>у 56,3 р.</t>
  </si>
  <si>
    <t>у 61,3 р.</t>
  </si>
  <si>
    <t>у 16,6 р.</t>
  </si>
  <si>
    <t>у 75,5 р.</t>
  </si>
  <si>
    <t>у 19,8 р.</t>
  </si>
  <si>
    <t>у 17,0 р.</t>
  </si>
  <si>
    <t>у 30,0 р.</t>
  </si>
  <si>
    <t>у 22,5 р.</t>
  </si>
  <si>
    <t>у 32,3 р.</t>
  </si>
  <si>
    <t>у 130,5 р.</t>
  </si>
  <si>
    <t>у 11,3 р.</t>
  </si>
  <si>
    <t>у 7,5 р.</t>
  </si>
  <si>
    <t>у 5,3 р.</t>
  </si>
  <si>
    <t>у 41,0 р.</t>
  </si>
  <si>
    <t>у 11,0 р.</t>
  </si>
  <si>
    <t>у 9,3 р.</t>
  </si>
  <si>
    <t>у 4,1 р.</t>
  </si>
  <si>
    <t>у 16,2 р.</t>
  </si>
  <si>
    <t>у 26,0 р.</t>
  </si>
  <si>
    <t>у 44,5 р.</t>
  </si>
  <si>
    <t>у 22,3 р.</t>
  </si>
  <si>
    <t>у 42,7 р.</t>
  </si>
  <si>
    <t>у 37,1 р.</t>
  </si>
  <si>
    <t>у 47,0 р.</t>
  </si>
  <si>
    <t>у 35,0 р.</t>
  </si>
  <si>
    <t>у 86,0 р.</t>
  </si>
  <si>
    <t>у 46,4 р.</t>
  </si>
  <si>
    <t>у 42,0 р.</t>
  </si>
  <si>
    <t>у 11,5 р.</t>
  </si>
  <si>
    <t>у 32,0 р.</t>
  </si>
  <si>
    <t>у 78,0 р.</t>
  </si>
  <si>
    <r>
      <t xml:space="preserve">Надання послуг службою зайнятості Івано-Франківської області громадянам  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</si>
</sst>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 Cyr"/>
      <charset val="204"/>
    </font>
    <font>
      <sz val="11"/>
      <color rgb="FFFF0000"/>
      <name val="Times New Roman Cyr"/>
      <charset val="204"/>
    </font>
    <font>
      <b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5"/>
      <name val="Times New Roman Cyr"/>
      <family val="1"/>
      <charset val="204"/>
    </font>
    <font>
      <b/>
      <i/>
      <sz val="15"/>
      <name val="Times New Roman Cyr"/>
      <family val="1"/>
      <charset val="204"/>
    </font>
    <font>
      <i/>
      <sz val="15"/>
      <name val="Times New Roman Cyr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 Cyr"/>
      <charset val="204"/>
    </font>
    <font>
      <sz val="11"/>
      <name val="Times New Roman Cyr"/>
      <family val="1"/>
      <charset val="204"/>
    </font>
    <font>
      <b/>
      <sz val="13.6"/>
      <name val="Times New Roman Cyr"/>
      <family val="1"/>
      <charset val="204"/>
    </font>
    <font>
      <i/>
      <sz val="13.6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color theme="1"/>
      <name val="Times New Roman Cyr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3" fillId="0" borderId="0"/>
    <xf numFmtId="0" fontId="14" fillId="0" borderId="0"/>
    <xf numFmtId="0" fontId="17" fillId="0" borderId="0"/>
    <xf numFmtId="0" fontId="49" fillId="0" borderId="0"/>
    <xf numFmtId="0" fontId="50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</cellStyleXfs>
  <cellXfs count="274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30" fillId="0" borderId="0" xfId="8" applyFont="1" applyAlignment="1">
      <alignment vertical="center" wrapText="1"/>
    </xf>
    <xf numFmtId="0" fontId="30" fillId="0" borderId="0" xfId="7" applyFont="1"/>
    <xf numFmtId="165" fontId="30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4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5" fillId="0" borderId="1" xfId="12" applyFont="1" applyFill="1" applyBorder="1" applyAlignment="1">
      <alignment horizontal="center" vertical="top"/>
    </xf>
    <xf numFmtId="0" fontId="35" fillId="0" borderId="0" xfId="12" applyFont="1" applyFill="1" applyBorder="1" applyAlignment="1">
      <alignment horizontal="center" vertical="top"/>
    </xf>
    <xf numFmtId="0" fontId="36" fillId="0" borderId="0" xfId="12" applyFont="1" applyFill="1" applyAlignment="1">
      <alignment vertical="top"/>
    </xf>
    <xf numFmtId="0" fontId="25" fillId="0" borderId="0" xfId="12" applyFont="1" applyFill="1" applyAlignment="1">
      <alignment vertical="top"/>
    </xf>
    <xf numFmtId="0" fontId="37" fillId="0" borderId="0" xfId="12" applyFont="1" applyFill="1" applyAlignment="1">
      <alignment horizontal="center" vertical="center" wrapText="1"/>
    </xf>
    <xf numFmtId="0" fontId="37" fillId="0" borderId="0" xfId="12" applyFont="1" applyFill="1" applyAlignment="1">
      <alignment vertical="center" wrapText="1"/>
    </xf>
    <xf numFmtId="0" fontId="38" fillId="0" borderId="6" xfId="12" applyFont="1" applyFill="1" applyBorder="1" applyAlignment="1">
      <alignment horizontal="center" vertical="center" wrapText="1"/>
    </xf>
    <xf numFmtId="1" fontId="38" fillId="0" borderId="6" xfId="12" applyNumberFormat="1" applyFont="1" applyFill="1" applyBorder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3" fontId="31" fillId="0" borderId="0" xfId="12" applyNumberFormat="1" applyFont="1" applyFill="1" applyAlignment="1">
      <alignment vertical="center"/>
    </xf>
    <xf numFmtId="3" fontId="31" fillId="0" borderId="0" xfId="12" applyNumberFormat="1" applyFont="1" applyFill="1" applyAlignment="1">
      <alignment horizontal="center" vertical="center"/>
    </xf>
    <xf numFmtId="3" fontId="28" fillId="0" borderId="0" xfId="12" applyNumberFormat="1" applyFont="1" applyFill="1"/>
    <xf numFmtId="0" fontId="28" fillId="0" borderId="0" xfId="12" applyFont="1" applyFill="1"/>
    <xf numFmtId="0" fontId="28" fillId="0" borderId="0" xfId="12" applyFont="1" applyFill="1" applyAlignment="1">
      <alignment horizontal="center" vertical="top"/>
    </xf>
    <xf numFmtId="0" fontId="29" fillId="0" borderId="0" xfId="12" applyFont="1" applyFill="1"/>
    <xf numFmtId="0" fontId="36" fillId="0" borderId="0" xfId="12" applyFont="1" applyFill="1"/>
    <xf numFmtId="0" fontId="27" fillId="0" borderId="0" xfId="13" applyFont="1" applyFill="1"/>
    <xf numFmtId="0" fontId="26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0" fillId="0" borderId="6" xfId="6" applyNumberFormat="1" applyFont="1" applyFill="1" applyBorder="1" applyAlignment="1" applyProtection="1">
      <alignment horizontal="center"/>
    </xf>
    <xf numFmtId="1" fontId="40" fillId="0" borderId="0" xfId="6" applyNumberFormat="1" applyFont="1" applyFill="1" applyProtection="1"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0" fontId="28" fillId="0" borderId="0" xfId="13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2" fillId="0" borderId="1" xfId="6" applyNumberFormat="1" applyFont="1" applyFill="1" applyBorder="1" applyAlignment="1" applyProtection="1">
      <protection locked="0"/>
    </xf>
    <xf numFmtId="1" fontId="42" fillId="2" borderId="1" xfId="6" applyNumberFormat="1" applyFont="1" applyFill="1" applyBorder="1" applyAlignment="1" applyProtection="1">
      <protection locked="0"/>
    </xf>
    <xf numFmtId="1" fontId="43" fillId="0" borderId="0" xfId="6" applyNumberFormat="1" applyFont="1" applyFill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4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Fill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2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2" fillId="0" borderId="1" xfId="14" applyNumberFormat="1" applyFont="1" applyFill="1" applyBorder="1" applyAlignment="1" applyProtection="1">
      <protection locked="0"/>
    </xf>
    <xf numFmtId="1" fontId="10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43" fillId="0" borderId="0" xfId="14" applyNumberFormat="1" applyFo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43" fillId="0" borderId="6" xfId="14" applyNumberFormat="1" applyFont="1" applyFill="1" applyBorder="1" applyAlignment="1" applyProtection="1">
      <alignment horizontal="center"/>
    </xf>
    <xf numFmtId="1" fontId="43" fillId="2" borderId="6" xfId="14" applyNumberFormat="1" applyFont="1" applyFill="1" applyBorder="1" applyAlignment="1" applyProtection="1">
      <alignment horizontal="center"/>
    </xf>
    <xf numFmtId="1" fontId="43" fillId="2" borderId="0" xfId="14" applyNumberFormat="1" applyFont="1" applyFill="1" applyBorder="1" applyAlignment="1" applyProtection="1">
      <alignment horizontal="center"/>
    </xf>
    <xf numFmtId="1" fontId="43" fillId="0" borderId="0" xfId="14" applyNumberFormat="1" applyFont="1" applyFill="1" applyBorder="1" applyAlignment="1" applyProtection="1">
      <alignment horizontal="center"/>
    </xf>
    <xf numFmtId="164" fontId="11" fillId="2" borderId="0" xfId="14" applyNumberFormat="1" applyFont="1" applyFill="1" applyBorder="1" applyAlignment="1" applyProtection="1">
      <alignment horizontal="center" vertical="center"/>
    </xf>
    <xf numFmtId="164" fontId="11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39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4" applyNumberFormat="1" applyFont="1" applyAlignment="1" applyProtection="1">
      <alignment horizontal="right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164" fontId="11" fillId="0" borderId="0" xfId="14" applyNumberFormat="1" applyFont="1" applyFill="1" applyBorder="1" applyAlignment="1" applyProtection="1">
      <alignment horizontal="center" vertical="center"/>
    </xf>
    <xf numFmtId="0" fontId="45" fillId="0" borderId="0" xfId="12" applyFont="1" applyFill="1" applyBorder="1"/>
    <xf numFmtId="0" fontId="46" fillId="0" borderId="6" xfId="12" applyFont="1" applyFill="1" applyBorder="1" applyAlignment="1">
      <alignment horizontal="center" wrapText="1"/>
    </xf>
    <xf numFmtId="1" fontId="46" fillId="0" borderId="6" xfId="12" applyNumberFormat="1" applyFont="1" applyFill="1" applyBorder="1" applyAlignment="1">
      <alignment horizontal="center" wrapText="1"/>
    </xf>
    <xf numFmtId="0" fontId="46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12" applyFont="1" applyFill="1" applyBorder="1" applyAlignment="1">
      <alignment vertical="top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4" applyNumberFormat="1" applyFont="1" applyAlignment="1" applyProtection="1">
      <alignment horizontal="right" vertical="top"/>
      <protection locked="0"/>
    </xf>
    <xf numFmtId="0" fontId="25" fillId="0" borderId="0" xfId="12" applyFont="1" applyFill="1" applyAlignment="1">
      <alignment horizontal="center" vertical="top"/>
    </xf>
    <xf numFmtId="1" fontId="11" fillId="0" borderId="0" xfId="14" applyNumberFormat="1" applyFont="1" applyFill="1" applyAlignment="1" applyProtection="1">
      <alignment horizontal="right" vertical="top"/>
      <protection locked="0"/>
    </xf>
    <xf numFmtId="1" fontId="39" fillId="0" borderId="1" xfId="6" applyNumberFormat="1" applyFont="1" applyFill="1" applyBorder="1" applyAlignment="1" applyProtection="1">
      <alignment horizontal="center"/>
      <protection locked="0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0" fontId="4" fillId="0" borderId="6" xfId="16" applyNumberFormat="1" applyFont="1" applyFill="1" applyBorder="1" applyAlignment="1" applyProtection="1">
      <alignment horizontal="left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64" fontId="6" fillId="0" borderId="6" xfId="7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6" xfId="7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3" fontId="2" fillId="0" borderId="6" xfId="12" applyNumberFormat="1" applyFont="1" applyFill="1" applyBorder="1" applyAlignment="1">
      <alignment horizontal="center" vertical="center" wrapText="1"/>
    </xf>
    <xf numFmtId="164" fontId="2" fillId="0" borderId="6" xfId="12" applyNumberFormat="1" applyFont="1" applyFill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 wrapText="1"/>
    </xf>
    <xf numFmtId="3" fontId="2" fillId="2" borderId="6" xfId="14" applyNumberFormat="1" applyFont="1" applyFill="1" applyBorder="1" applyAlignment="1" applyProtection="1">
      <alignment horizontal="center" vertical="center" wrapText="1"/>
    </xf>
    <xf numFmtId="164" fontId="2" fillId="2" borderId="6" xfId="14" applyNumberFormat="1" applyFont="1" applyFill="1" applyBorder="1" applyAlignment="1" applyProtection="1">
      <alignment horizontal="center" vertical="center" wrapText="1"/>
    </xf>
    <xf numFmtId="3" fontId="54" fillId="0" borderId="0" xfId="12" applyNumberFormat="1" applyFont="1" applyFill="1" applyAlignment="1">
      <alignment vertical="center"/>
    </xf>
    <xf numFmtId="0" fontId="54" fillId="0" borderId="0" xfId="12" applyFont="1" applyFill="1" applyAlignment="1">
      <alignment vertical="center"/>
    </xf>
    <xf numFmtId="0" fontId="55" fillId="0" borderId="0" xfId="12" applyFont="1" applyFill="1"/>
    <xf numFmtId="1" fontId="56" fillId="0" borderId="0" xfId="6" applyNumberFormat="1" applyFont="1" applyFill="1" applyBorder="1" applyAlignment="1" applyProtection="1">
      <alignment vertical="center"/>
      <protection locked="0"/>
    </xf>
    <xf numFmtId="164" fontId="57" fillId="2" borderId="0" xfId="14" applyNumberFormat="1" applyFont="1" applyFill="1" applyBorder="1" applyAlignment="1" applyProtection="1">
      <alignment horizontal="center" vertical="center"/>
    </xf>
    <xf numFmtId="164" fontId="57" fillId="0" borderId="0" xfId="14" applyNumberFormat="1" applyFont="1" applyBorder="1" applyAlignment="1" applyProtection="1">
      <alignment horizontal="center" vertical="center"/>
    </xf>
    <xf numFmtId="1" fontId="53" fillId="0" borderId="0" xfId="14" applyNumberFormat="1" applyFont="1" applyFill="1" applyBorder="1" applyAlignment="1" applyProtection="1">
      <alignment vertical="center"/>
      <protection locked="0"/>
    </xf>
    <xf numFmtId="0" fontId="31" fillId="0" borderId="3" xfId="12" applyFont="1" applyFill="1" applyBorder="1" applyAlignment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3" fontId="30" fillId="0" borderId="0" xfId="8" applyNumberFormat="1" applyFont="1" applyAlignment="1">
      <alignment vertical="center" wrapText="1"/>
    </xf>
    <xf numFmtId="0" fontId="63" fillId="0" borderId="10" xfId="13" applyFont="1" applyFill="1" applyBorder="1" applyAlignment="1">
      <alignment vertical="center" wrapText="1"/>
    </xf>
    <xf numFmtId="1" fontId="13" fillId="0" borderId="2" xfId="6" applyNumberFormat="1" applyFont="1" applyFill="1" applyBorder="1" applyAlignment="1" applyProtection="1">
      <protection locked="0"/>
    </xf>
    <xf numFmtId="1" fontId="13" fillId="0" borderId="5" xfId="6" applyNumberFormat="1" applyFont="1" applyFill="1" applyBorder="1" applyAlignment="1" applyProtection="1">
      <protection locked="0"/>
    </xf>
    <xf numFmtId="1" fontId="10" fillId="0" borderId="6" xfId="6" applyNumberFormat="1" applyFont="1" applyFill="1" applyBorder="1" applyAlignment="1" applyProtection="1">
      <alignment horizontal="center" vertical="center"/>
      <protection locked="0"/>
    </xf>
    <xf numFmtId="1" fontId="39" fillId="0" borderId="6" xfId="6" applyNumberFormat="1" applyFont="1" applyFill="1" applyBorder="1" applyAlignment="1" applyProtection="1">
      <alignment horizontal="center" vertical="center"/>
      <protection locked="0"/>
    </xf>
    <xf numFmtId="1" fontId="12" fillId="0" borderId="3" xfId="6" applyNumberFormat="1" applyFont="1" applyFill="1" applyBorder="1" applyAlignment="1" applyProtection="1">
      <alignment horizontal="center" vertical="center" wrapText="1"/>
    </xf>
    <xf numFmtId="1" fontId="40" fillId="0" borderId="6" xfId="6" applyNumberFormat="1" applyFont="1" applyFill="1" applyBorder="1" applyAlignment="1" applyProtection="1">
      <alignment horizontal="center" vertical="center"/>
    </xf>
    <xf numFmtId="1" fontId="40" fillId="0" borderId="0" xfId="6" applyNumberFormat="1" applyFont="1" applyFill="1" applyAlignment="1" applyProtection="1">
      <alignment vertical="center"/>
      <protection locked="0"/>
    </xf>
    <xf numFmtId="1" fontId="12" fillId="2" borderId="3" xfId="14" applyNumberFormat="1" applyFont="1" applyFill="1" applyBorder="1" applyAlignment="1" applyProtection="1">
      <alignment horizontal="center" vertical="center" wrapText="1"/>
    </xf>
    <xf numFmtId="49" fontId="31" fillId="0" borderId="6" xfId="12" applyNumberFormat="1" applyFont="1" applyFill="1" applyBorder="1" applyAlignment="1">
      <alignment horizontal="center" vertical="center" wrapText="1"/>
    </xf>
    <xf numFmtId="0" fontId="26" fillId="0" borderId="6" xfId="12" applyFont="1" applyFill="1" applyBorder="1" applyAlignment="1">
      <alignment horizontal="center" vertical="center" wrapText="1"/>
    </xf>
    <xf numFmtId="49" fontId="31" fillId="0" borderId="2" xfId="12" applyNumberFormat="1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1" fontId="62" fillId="0" borderId="5" xfId="6" applyNumberFormat="1" applyFont="1" applyFill="1" applyBorder="1" applyAlignment="1" applyProtection="1">
      <alignment horizontal="center" vertical="center"/>
      <protection locked="0"/>
    </xf>
    <xf numFmtId="0" fontId="36" fillId="0" borderId="0" xfId="12" applyFont="1" applyFill="1" applyAlignment="1">
      <alignment vertical="center" wrapText="1"/>
    </xf>
    <xf numFmtId="49" fontId="36" fillId="0" borderId="2" xfId="12" applyNumberFormat="1" applyFont="1" applyFill="1" applyBorder="1" applyAlignment="1">
      <alignment horizontal="center" vertical="center" wrapText="1"/>
    </xf>
    <xf numFmtId="0" fontId="64" fillId="0" borderId="6" xfId="12" applyFont="1" applyFill="1" applyBorder="1" applyAlignment="1">
      <alignment horizontal="center" vertical="center" wrapText="1"/>
    </xf>
    <xf numFmtId="49" fontId="36" fillId="0" borderId="6" xfId="12" applyNumberFormat="1" applyFont="1" applyFill="1" applyBorder="1" applyAlignment="1">
      <alignment horizontal="center" vertical="center" wrapText="1"/>
    </xf>
    <xf numFmtId="1" fontId="62" fillId="0" borderId="6" xfId="6" applyNumberFormat="1" applyFont="1" applyFill="1" applyBorder="1" applyAlignment="1" applyProtection="1">
      <alignment horizontal="center" vertical="center"/>
      <protection locked="0"/>
    </xf>
    <xf numFmtId="1" fontId="12" fillId="0" borderId="6" xfId="6" applyNumberFormat="1" applyFont="1" applyFill="1" applyBorder="1" applyAlignment="1" applyProtection="1">
      <alignment horizontal="center" vertical="center"/>
      <protection locked="0"/>
    </xf>
    <xf numFmtId="1" fontId="16" fillId="0" borderId="0" xfId="6" applyNumberFormat="1" applyFont="1" applyFill="1" applyBorder="1" applyAlignment="1" applyProtection="1">
      <protection locked="0"/>
    </xf>
    <xf numFmtId="1" fontId="12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6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6" fillId="2" borderId="0" xfId="14" applyNumberFormat="1" applyFont="1" applyFill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protection locked="0"/>
    </xf>
    <xf numFmtId="3" fontId="11" fillId="0" borderId="0" xfId="8" applyNumberFormat="1" applyFont="1" applyAlignment="1">
      <alignment vertical="center" wrapText="1"/>
    </xf>
    <xf numFmtId="1" fontId="2" fillId="2" borderId="6" xfId="14" applyNumberFormat="1" applyFont="1" applyFill="1" applyBorder="1" applyAlignment="1" applyProtection="1">
      <alignment horizontal="center" vertical="center" wrapText="1"/>
      <protection locked="0"/>
    </xf>
    <xf numFmtId="1" fontId="4" fillId="2" borderId="6" xfId="14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4" applyNumberFormat="1" applyFont="1" applyFill="1" applyBorder="1" applyAlignment="1" applyProtection="1">
      <alignment horizontal="center"/>
    </xf>
    <xf numFmtId="1" fontId="1" fillId="2" borderId="6" xfId="14" applyNumberFormat="1" applyFont="1" applyFill="1" applyBorder="1" applyAlignment="1" applyProtection="1">
      <alignment horizontal="center" vertical="center" wrapText="1"/>
    </xf>
    <xf numFmtId="1" fontId="1" fillId="2" borderId="0" xfId="14" applyNumberFormat="1" applyFont="1" applyFill="1" applyBorder="1" applyAlignment="1" applyProtection="1">
      <alignment horizontal="center"/>
    </xf>
    <xf numFmtId="1" fontId="1" fillId="0" borderId="0" xfId="14" applyNumberFormat="1" applyFont="1" applyFill="1" applyBorder="1" applyAlignment="1" applyProtection="1">
      <alignment horizontal="center"/>
    </xf>
    <xf numFmtId="165" fontId="2" fillId="2" borderId="6" xfId="6" applyNumberFormat="1" applyFont="1" applyFill="1" applyBorder="1" applyAlignment="1" applyProtection="1">
      <alignment horizontal="center" vertical="center" wrapText="1" shrinkToFit="1"/>
    </xf>
    <xf numFmtId="0" fontId="5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1" fontId="4" fillId="0" borderId="6" xfId="19" applyNumberFormat="1" applyFont="1" applyFill="1" applyBorder="1" applyAlignment="1" applyProtection="1">
      <alignment horizontal="center" vertical="center" wrapText="1"/>
    </xf>
    <xf numFmtId="3" fontId="4" fillId="3" borderId="6" xfId="17" applyNumberFormat="1" applyFont="1" applyFill="1" applyBorder="1" applyAlignment="1" applyProtection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" fontId="4" fillId="0" borderId="6" xfId="20" applyNumberFormat="1" applyFont="1" applyBorder="1" applyAlignment="1">
      <alignment horizontal="center" vertical="center" wrapText="1"/>
    </xf>
    <xf numFmtId="3" fontId="67" fillId="0" borderId="6" xfId="12" applyNumberFormat="1" applyFont="1" applyFill="1" applyBorder="1" applyAlignment="1">
      <alignment horizontal="center" vertical="center" wrapText="1"/>
    </xf>
    <xf numFmtId="164" fontId="67" fillId="0" borderId="6" xfId="12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1" fontId="6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6" xfId="0" applyFont="1" applyFill="1" applyBorder="1" applyAlignment="1">
      <alignment horizontal="center" vertical="center" wrapText="1"/>
    </xf>
    <xf numFmtId="0" fontId="69" fillId="0" borderId="6" xfId="0" applyFont="1" applyFill="1" applyBorder="1" applyAlignment="1">
      <alignment horizontal="center" vertical="center" wrapText="1"/>
    </xf>
    <xf numFmtId="1" fontId="68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1" fillId="0" borderId="10" xfId="7" applyFont="1" applyBorder="1" applyAlignment="1">
      <alignment horizontal="left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2" fillId="0" borderId="6" xfId="12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63" fillId="0" borderId="10" xfId="13" applyFont="1" applyFill="1" applyBorder="1" applyAlignment="1">
      <alignment horizontal="left" vertical="center" wrapText="1"/>
    </xf>
    <xf numFmtId="0" fontId="23" fillId="0" borderId="1" xfId="12" applyFont="1" applyFill="1" applyBorder="1" applyAlignment="1">
      <alignment horizontal="right" vertical="top"/>
    </xf>
    <xf numFmtId="0" fontId="23" fillId="0" borderId="0" xfId="12" applyFont="1" applyFill="1" applyBorder="1" applyAlignment="1">
      <alignment horizontal="center" vertical="top"/>
    </xf>
    <xf numFmtId="0" fontId="31" fillId="0" borderId="3" xfId="12" applyFont="1" applyFill="1" applyBorder="1" applyAlignment="1">
      <alignment horizontal="center" vertical="center" wrapText="1"/>
    </xf>
    <xf numFmtId="0" fontId="31" fillId="0" borderId="11" xfId="12" applyFont="1" applyFill="1" applyBorder="1" applyAlignment="1">
      <alignment horizontal="center" vertical="center" wrapText="1"/>
    </xf>
    <xf numFmtId="0" fontId="31" fillId="0" borderId="4" xfId="12" applyFont="1" applyFill="1" applyBorder="1" applyAlignment="1">
      <alignment horizontal="center" vertical="center" wrapText="1"/>
    </xf>
    <xf numFmtId="0" fontId="58" fillId="0" borderId="0" xfId="12" applyFont="1" applyFill="1" applyBorder="1" applyAlignment="1">
      <alignment horizontal="center" vertical="center" wrapText="1"/>
    </xf>
    <xf numFmtId="0" fontId="23" fillId="0" borderId="1" xfId="12" applyFont="1" applyFill="1" applyBorder="1" applyAlignment="1">
      <alignment horizontal="center" vertical="top"/>
    </xf>
    <xf numFmtId="0" fontId="22" fillId="0" borderId="2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41" fillId="0" borderId="0" xfId="12" applyFont="1" applyFill="1" applyBorder="1" applyAlignment="1">
      <alignment horizontal="center" vertical="top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65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6" xfId="6" applyNumberFormat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48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3" fillId="0" borderId="2" xfId="14" applyNumberFormat="1" applyFont="1" applyBorder="1" applyAlignment="1" applyProtection="1">
      <alignment horizontal="center"/>
      <protection locked="0"/>
    </xf>
    <xf numFmtId="1" fontId="13" fillId="0" borderId="5" xfId="14" applyNumberFormat="1" applyFont="1" applyBorder="1" applyAlignment="1" applyProtection="1">
      <alignment horizontal="center"/>
      <protection locked="0"/>
    </xf>
    <xf numFmtId="1" fontId="12" fillId="0" borderId="6" xfId="14" applyNumberFormat="1" applyFont="1" applyFill="1" applyBorder="1" applyAlignment="1" applyProtection="1">
      <alignment horizontal="center" vertical="center" wrapText="1"/>
    </xf>
    <xf numFmtId="1" fontId="11" fillId="0" borderId="10" xfId="14" applyNumberFormat="1" applyFont="1" applyFill="1" applyBorder="1" applyAlignment="1" applyProtection="1">
      <alignment horizontal="left"/>
      <protection locked="0"/>
    </xf>
    <xf numFmtId="1" fontId="12" fillId="2" borderId="6" xfId="14" applyNumberFormat="1" applyFont="1" applyFill="1" applyBorder="1" applyAlignment="1" applyProtection="1">
      <alignment horizontal="center" vertical="center" wrapText="1"/>
    </xf>
    <xf numFmtId="1" fontId="13" fillId="0" borderId="6" xfId="14" applyNumberFormat="1" applyFont="1" applyBorder="1" applyAlignment="1" applyProtection="1">
      <alignment horizontal="center"/>
      <protection locked="0"/>
    </xf>
    <xf numFmtId="1" fontId="70" fillId="0" borderId="6" xfId="8" applyNumberFormat="1" applyFont="1" applyFill="1" applyBorder="1" applyAlignment="1">
      <alignment horizontal="center" vertical="center" wrapText="1"/>
    </xf>
    <xf numFmtId="3" fontId="70" fillId="0" borderId="6" xfId="7" applyNumberFormat="1" applyFont="1" applyFill="1" applyBorder="1" applyAlignment="1">
      <alignment horizontal="center" vertical="center" wrapText="1"/>
    </xf>
    <xf numFmtId="3" fontId="70" fillId="0" borderId="6" xfId="9" applyNumberFormat="1" applyFont="1" applyFill="1" applyBorder="1" applyAlignment="1">
      <alignment horizontal="center" vertical="center" wrapText="1"/>
    </xf>
    <xf numFmtId="3" fontId="70" fillId="0" borderId="6" xfId="8" applyNumberFormat="1" applyFont="1" applyFill="1" applyBorder="1" applyAlignment="1">
      <alignment horizontal="center" vertical="center" wrapText="1"/>
    </xf>
    <xf numFmtId="3" fontId="70" fillId="2" borderId="6" xfId="7" applyNumberFormat="1" applyFont="1" applyFill="1" applyBorder="1" applyAlignment="1">
      <alignment horizontal="center" vertical="center" wrapText="1"/>
    </xf>
  </cellXfs>
  <cellStyles count="27">
    <cellStyle name="Звичайний 2 3" xfId="11"/>
    <cellStyle name="Звичайний 3 2" xfId="4"/>
    <cellStyle name="Звичайний 4" xfId="16"/>
    <cellStyle name="Звичайний 4_roznosku_2018" xfId="19"/>
    <cellStyle name="Обычный" xfId="0" builtinId="0"/>
    <cellStyle name="Обычный 2" xfId="5"/>
    <cellStyle name="Обычный 2 2" xfId="6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600075</xdr:colOff>
      <xdr:row>15</xdr:row>
      <xdr:rowOff>85725</xdr:rowOff>
    </xdr:from>
    <xdr:to>
      <xdr:col>6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600075</xdr:colOff>
      <xdr:row>15</xdr:row>
      <xdr:rowOff>85725</xdr:rowOff>
    </xdr:from>
    <xdr:to>
      <xdr:col>9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600075</xdr:colOff>
      <xdr:row>15</xdr:row>
      <xdr:rowOff>85725</xdr:rowOff>
    </xdr:from>
    <xdr:to>
      <xdr:col>12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600075</xdr:colOff>
      <xdr:row>15</xdr:row>
      <xdr:rowOff>85725</xdr:rowOff>
    </xdr:from>
    <xdr:to>
      <xdr:col>15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600075</xdr:colOff>
      <xdr:row>15</xdr:row>
      <xdr:rowOff>85725</xdr:rowOff>
    </xdr:from>
    <xdr:to>
      <xdr:col>19</xdr:col>
      <xdr:colOff>600075</xdr:colOff>
      <xdr:row>15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600075</xdr:colOff>
      <xdr:row>15</xdr:row>
      <xdr:rowOff>85725</xdr:rowOff>
    </xdr:from>
    <xdr:to>
      <xdr:col>22</xdr:col>
      <xdr:colOff>600075</xdr:colOff>
      <xdr:row>15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600075</xdr:colOff>
      <xdr:row>15</xdr:row>
      <xdr:rowOff>85725</xdr:rowOff>
    </xdr:from>
    <xdr:to>
      <xdr:col>17</xdr:col>
      <xdr:colOff>600075</xdr:colOff>
      <xdr:row>15</xdr:row>
      <xdr:rowOff>85725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600075</xdr:colOff>
      <xdr:row>15</xdr:row>
      <xdr:rowOff>85725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057400" y="5010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561975</xdr:colOff>
      <xdr:row>15</xdr:row>
      <xdr:rowOff>85725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1344275" y="435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12966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45732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62496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162300" y="4914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5019675" y="4914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6877050" y="4914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8734425" y="4914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8734425" y="4914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0620375" y="4914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2563475" y="4914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4506575" y="4914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561975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17</xdr:row>
      <xdr:rowOff>85725</xdr:rowOff>
    </xdr:from>
    <xdr:to>
      <xdr:col>3</xdr:col>
      <xdr:colOff>504825</xdr:colOff>
      <xdr:row>17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1877675" y="5162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504825</xdr:colOff>
      <xdr:row>15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1877675" y="4762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1527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561975</xdr:colOff>
      <xdr:row>15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1527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514350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01425" y="435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16</xdr:row>
      <xdr:rowOff>85725</xdr:rowOff>
    </xdr:from>
    <xdr:to>
      <xdr:col>3</xdr:col>
      <xdr:colOff>514350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401425" y="4352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16</xdr:row>
      <xdr:rowOff>85725</xdr:rowOff>
    </xdr:from>
    <xdr:to>
      <xdr:col>2</xdr:col>
      <xdr:colOff>561975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2432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tabSelected="1" view="pageBreakPreview" zoomScale="80" zoomScaleNormal="70" zoomScaleSheetLayoutView="80" workbookViewId="0">
      <selection activeCell="H11" sqref="H11"/>
    </sheetView>
  </sheetViews>
  <sheetFormatPr defaultColWidth="8" defaultRowHeight="12.75" x14ac:dyDescent="0.2"/>
  <cols>
    <col min="1" max="1" width="61.28515625" style="3" customWidth="1"/>
    <col min="2" max="2" width="21.5703125" style="15" customWidth="1"/>
    <col min="3" max="3" width="21.85546875" style="15" customWidth="1"/>
    <col min="4" max="5" width="13.7109375" style="3" customWidth="1"/>
    <col min="6" max="16384" width="8" style="3"/>
  </cols>
  <sheetData>
    <row r="1" spans="1:11" ht="69.75" customHeight="1" x14ac:dyDescent="0.2">
      <c r="A1" s="216" t="s">
        <v>35</v>
      </c>
      <c r="B1" s="216"/>
      <c r="C1" s="216"/>
      <c r="D1" s="216"/>
      <c r="E1" s="216"/>
    </row>
    <row r="2" spans="1:11" ht="10.5" customHeight="1" x14ac:dyDescent="0.2">
      <c r="A2" s="216"/>
      <c r="B2" s="216"/>
      <c r="C2" s="216"/>
      <c r="D2" s="216"/>
      <c r="E2" s="216"/>
    </row>
    <row r="3" spans="1:11" s="4" customFormat="1" ht="20.25" customHeight="1" x14ac:dyDescent="0.25">
      <c r="A3" s="221" t="s">
        <v>0</v>
      </c>
      <c r="B3" s="217" t="s">
        <v>85</v>
      </c>
      <c r="C3" s="217" t="s">
        <v>86</v>
      </c>
      <c r="D3" s="219" t="s">
        <v>1</v>
      </c>
      <c r="E3" s="220"/>
    </row>
    <row r="4" spans="1:11" s="4" customFormat="1" ht="27.75" customHeight="1" x14ac:dyDescent="0.25">
      <c r="A4" s="222"/>
      <c r="B4" s="218"/>
      <c r="C4" s="218"/>
      <c r="D4" s="5" t="s">
        <v>2</v>
      </c>
      <c r="E4" s="6" t="s">
        <v>41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75</v>
      </c>
      <c r="B6" s="126" t="s">
        <v>74</v>
      </c>
      <c r="C6" s="136">
        <v>4776</v>
      </c>
      <c r="D6" s="129" t="s">
        <v>69</v>
      </c>
      <c r="E6" s="129" t="s">
        <v>69</v>
      </c>
      <c r="K6" s="12"/>
    </row>
    <row r="7" spans="1:11" s="4" customFormat="1" ht="30" customHeight="1" x14ac:dyDescent="0.25">
      <c r="A7" s="10" t="s">
        <v>36</v>
      </c>
      <c r="B7" s="136">
        <v>6038</v>
      </c>
      <c r="C7" s="136">
        <v>4645</v>
      </c>
      <c r="D7" s="11">
        <f t="shared" ref="D7:D11" si="0">C7/B7*100</f>
        <v>76.929446836700905</v>
      </c>
      <c r="E7" s="128">
        <f t="shared" ref="E7:E11" si="1">C7-B7</f>
        <v>-1393</v>
      </c>
      <c r="K7" s="12"/>
    </row>
    <row r="8" spans="1:11" s="4" customFormat="1" ht="45" customHeight="1" x14ac:dyDescent="0.25">
      <c r="A8" s="13" t="s">
        <v>37</v>
      </c>
      <c r="B8" s="136">
        <v>1594</v>
      </c>
      <c r="C8" s="136">
        <v>1087</v>
      </c>
      <c r="D8" s="11">
        <f t="shared" si="0"/>
        <v>68.19322459222083</v>
      </c>
      <c r="E8" s="128">
        <f t="shared" si="1"/>
        <v>-507</v>
      </c>
      <c r="K8" s="12"/>
    </row>
    <row r="9" spans="1:11" s="4" customFormat="1" ht="30" customHeight="1" x14ac:dyDescent="0.25">
      <c r="A9" s="14" t="s">
        <v>38</v>
      </c>
      <c r="B9" s="136">
        <v>712</v>
      </c>
      <c r="C9" s="136">
        <v>469</v>
      </c>
      <c r="D9" s="11">
        <f t="shared" si="0"/>
        <v>65.870786516853926</v>
      </c>
      <c r="E9" s="128">
        <f t="shared" si="1"/>
        <v>-243</v>
      </c>
      <c r="K9" s="12"/>
    </row>
    <row r="10" spans="1:11" s="4" customFormat="1" ht="45.75" customHeight="1" x14ac:dyDescent="0.25">
      <c r="A10" s="14" t="s">
        <v>29</v>
      </c>
      <c r="B10" s="136">
        <v>94</v>
      </c>
      <c r="C10" s="136">
        <v>29</v>
      </c>
      <c r="D10" s="11">
        <f t="shared" si="0"/>
        <v>30.851063829787233</v>
      </c>
      <c r="E10" s="128">
        <f t="shared" si="1"/>
        <v>-65</v>
      </c>
      <c r="K10" s="12"/>
    </row>
    <row r="11" spans="1:11" s="4" customFormat="1" ht="43.5" customHeight="1" x14ac:dyDescent="0.25">
      <c r="A11" s="14" t="s">
        <v>39</v>
      </c>
      <c r="B11" s="136">
        <v>5833</v>
      </c>
      <c r="C11" s="136">
        <v>4405</v>
      </c>
      <c r="D11" s="11">
        <f t="shared" si="0"/>
        <v>75.518601062917881</v>
      </c>
      <c r="E11" s="128">
        <f t="shared" si="1"/>
        <v>-1428</v>
      </c>
      <c r="K11" s="12"/>
    </row>
    <row r="12" spans="1:11" s="4" customFormat="1" ht="12.75" customHeight="1" x14ac:dyDescent="0.25">
      <c r="A12" s="224" t="s">
        <v>4</v>
      </c>
      <c r="B12" s="225"/>
      <c r="C12" s="225"/>
      <c r="D12" s="225"/>
      <c r="E12" s="225"/>
      <c r="K12" s="12"/>
    </row>
    <row r="13" spans="1:11" s="4" customFormat="1" ht="15" customHeight="1" x14ac:dyDescent="0.25">
      <c r="A13" s="226"/>
      <c r="B13" s="227"/>
      <c r="C13" s="227"/>
      <c r="D13" s="227"/>
      <c r="E13" s="227"/>
      <c r="K13" s="12"/>
    </row>
    <row r="14" spans="1:11" s="4" customFormat="1" ht="24" customHeight="1" x14ac:dyDescent="0.25">
      <c r="A14" s="221" t="s">
        <v>0</v>
      </c>
      <c r="B14" s="228" t="s">
        <v>87</v>
      </c>
      <c r="C14" s="228" t="s">
        <v>88</v>
      </c>
      <c r="D14" s="219" t="s">
        <v>1</v>
      </c>
      <c r="E14" s="220"/>
      <c r="K14" s="12"/>
    </row>
    <row r="15" spans="1:11" ht="30.75" customHeight="1" x14ac:dyDescent="0.2">
      <c r="A15" s="222"/>
      <c r="B15" s="228"/>
      <c r="C15" s="228"/>
      <c r="D15" s="5" t="s">
        <v>2</v>
      </c>
      <c r="E15" s="6" t="s">
        <v>42</v>
      </c>
      <c r="K15" s="12"/>
    </row>
    <row r="16" spans="1:11" ht="30" customHeight="1" x14ac:dyDescent="0.2">
      <c r="A16" s="10" t="s">
        <v>75</v>
      </c>
      <c r="B16" s="126" t="s">
        <v>74</v>
      </c>
      <c r="C16" s="138">
        <v>1320</v>
      </c>
      <c r="D16" s="129" t="s">
        <v>69</v>
      </c>
      <c r="E16" s="129" t="s">
        <v>69</v>
      </c>
      <c r="K16" s="12"/>
    </row>
    <row r="17" spans="1:11" ht="30" customHeight="1" x14ac:dyDescent="0.2">
      <c r="A17" s="1" t="s">
        <v>36</v>
      </c>
      <c r="B17" s="138">
        <v>1827</v>
      </c>
      <c r="C17" s="138">
        <v>1304</v>
      </c>
      <c r="D17" s="143">
        <f t="shared" ref="D17:D18" si="2">C17/B17*100</f>
        <v>71.37383689107827</v>
      </c>
      <c r="E17" s="144">
        <f t="shared" ref="E17:E18" si="3">C17-B17</f>
        <v>-523</v>
      </c>
      <c r="K17" s="12"/>
    </row>
    <row r="18" spans="1:11" ht="30" customHeight="1" x14ac:dyDescent="0.2">
      <c r="A18" s="1" t="s">
        <v>40</v>
      </c>
      <c r="B18" s="138">
        <v>1656</v>
      </c>
      <c r="C18" s="138">
        <v>1197</v>
      </c>
      <c r="D18" s="143">
        <f t="shared" si="2"/>
        <v>72.282608695652172</v>
      </c>
      <c r="E18" s="144">
        <f t="shared" si="3"/>
        <v>-459</v>
      </c>
      <c r="K18" s="12"/>
    </row>
    <row r="19" spans="1:11" ht="47.25" customHeight="1" x14ac:dyDescent="0.2">
      <c r="A19" s="223" t="s">
        <v>76</v>
      </c>
      <c r="B19" s="223"/>
      <c r="C19" s="223"/>
      <c r="D19" s="223"/>
      <c r="E19" s="223"/>
    </row>
  </sheetData>
  <mergeCells count="12">
    <mergeCell ref="A19:E19"/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4"/>
  <sheetViews>
    <sheetView view="pageBreakPreview" zoomScale="90" zoomScaleNormal="85" zoomScaleSheetLayoutView="90" workbookViewId="0">
      <selection activeCell="K30" sqref="K30"/>
    </sheetView>
  </sheetViews>
  <sheetFormatPr defaultRowHeight="15.75" x14ac:dyDescent="0.25"/>
  <cols>
    <col min="1" max="1" width="21.85546875" style="56" customWidth="1"/>
    <col min="2" max="2" width="13.42578125" style="56" customWidth="1"/>
    <col min="3" max="3" width="11" style="54" customWidth="1"/>
    <col min="4" max="4" width="11.7109375" style="54" customWidth="1"/>
    <col min="5" max="5" width="10.7109375" style="57" customWidth="1"/>
    <col min="6" max="7" width="10.7109375" style="54" customWidth="1"/>
    <col min="8" max="8" width="10.7109375" style="57" customWidth="1"/>
    <col min="9" max="10" width="10.7109375" style="54" customWidth="1"/>
    <col min="11" max="11" width="10.7109375" style="57" customWidth="1"/>
    <col min="12" max="14" width="8.7109375" style="57" customWidth="1"/>
    <col min="15" max="16" width="8.7109375" style="54" customWidth="1"/>
    <col min="17" max="17" width="8.7109375" style="57" customWidth="1"/>
    <col min="18" max="18" width="16.7109375" style="54" customWidth="1"/>
    <col min="19" max="20" width="8.7109375" style="54" customWidth="1"/>
    <col min="21" max="21" width="8.7109375" style="57" customWidth="1"/>
    <col min="22" max="22" width="8.7109375" style="54" customWidth="1"/>
    <col min="23" max="23" width="8.7109375" style="55" customWidth="1"/>
    <col min="24" max="24" width="8.7109375" style="57" customWidth="1"/>
    <col min="25" max="27" width="9.140625" style="54"/>
    <col min="28" max="28" width="10.85546875" style="54" bestFit="1" customWidth="1"/>
    <col min="29" max="249" width="9.140625" style="54"/>
    <col min="250" max="250" width="18.7109375" style="54" customWidth="1"/>
    <col min="251" max="252" width="9.42578125" style="54" customWidth="1"/>
    <col min="253" max="253" width="7.7109375" style="54" customWidth="1"/>
    <col min="254" max="254" width="9.28515625" style="54" customWidth="1"/>
    <col min="255" max="255" width="9.85546875" style="54" customWidth="1"/>
    <col min="256" max="256" width="7.140625" style="54" customWidth="1"/>
    <col min="257" max="257" width="8.5703125" style="54" customWidth="1"/>
    <col min="258" max="258" width="8.85546875" style="54" customWidth="1"/>
    <col min="259" max="259" width="7.140625" style="54" customWidth="1"/>
    <col min="260" max="260" width="9" style="54" customWidth="1"/>
    <col min="261" max="261" width="8.7109375" style="54" customWidth="1"/>
    <col min="262" max="262" width="6.5703125" style="54" customWidth="1"/>
    <col min="263" max="263" width="8.140625" style="54" customWidth="1"/>
    <col min="264" max="264" width="7.5703125" style="54" customWidth="1"/>
    <col min="265" max="265" width="7" style="54" customWidth="1"/>
    <col min="266" max="267" width="8.7109375" style="54" customWidth="1"/>
    <col min="268" max="268" width="7.28515625" style="54" customWidth="1"/>
    <col min="269" max="269" width="8.140625" style="54" customWidth="1"/>
    <col min="270" max="270" width="8.7109375" style="54" customWidth="1"/>
    <col min="271" max="271" width="6.42578125" style="54" customWidth="1"/>
    <col min="272" max="273" width="9.28515625" style="54" customWidth="1"/>
    <col min="274" max="274" width="6.42578125" style="54" customWidth="1"/>
    <col min="275" max="276" width="9.5703125" style="54" customWidth="1"/>
    <col min="277" max="277" width="6.42578125" style="54" customWidth="1"/>
    <col min="278" max="279" width="9.5703125" style="54" customWidth="1"/>
    <col min="280" max="280" width="6.7109375" style="54" customWidth="1"/>
    <col min="281" max="283" width="9.140625" style="54"/>
    <col min="284" max="284" width="10.85546875" style="54" bestFit="1" customWidth="1"/>
    <col min="285" max="505" width="9.140625" style="54"/>
    <col min="506" max="506" width="18.7109375" style="54" customWidth="1"/>
    <col min="507" max="508" width="9.42578125" style="54" customWidth="1"/>
    <col min="509" max="509" width="7.7109375" style="54" customWidth="1"/>
    <col min="510" max="510" width="9.28515625" style="54" customWidth="1"/>
    <col min="511" max="511" width="9.85546875" style="54" customWidth="1"/>
    <col min="512" max="512" width="7.140625" style="54" customWidth="1"/>
    <col min="513" max="513" width="8.5703125" style="54" customWidth="1"/>
    <col min="514" max="514" width="8.85546875" style="54" customWidth="1"/>
    <col min="515" max="515" width="7.140625" style="54" customWidth="1"/>
    <col min="516" max="516" width="9" style="54" customWidth="1"/>
    <col min="517" max="517" width="8.7109375" style="54" customWidth="1"/>
    <col min="518" max="518" width="6.5703125" style="54" customWidth="1"/>
    <col min="519" max="519" width="8.140625" style="54" customWidth="1"/>
    <col min="520" max="520" width="7.5703125" style="54" customWidth="1"/>
    <col min="521" max="521" width="7" style="54" customWidth="1"/>
    <col min="522" max="523" width="8.7109375" style="54" customWidth="1"/>
    <col min="524" max="524" width="7.28515625" style="54" customWidth="1"/>
    <col min="525" max="525" width="8.140625" style="54" customWidth="1"/>
    <col min="526" max="526" width="8.7109375" style="54" customWidth="1"/>
    <col min="527" max="527" width="6.42578125" style="54" customWidth="1"/>
    <col min="528" max="529" width="9.28515625" style="54" customWidth="1"/>
    <col min="530" max="530" width="6.42578125" style="54" customWidth="1"/>
    <col min="531" max="532" width="9.5703125" style="54" customWidth="1"/>
    <col min="533" max="533" width="6.42578125" style="54" customWidth="1"/>
    <col min="534" max="535" width="9.5703125" style="54" customWidth="1"/>
    <col min="536" max="536" width="6.7109375" style="54" customWidth="1"/>
    <col min="537" max="539" width="9.140625" style="54"/>
    <col min="540" max="540" width="10.85546875" style="54" bestFit="1" customWidth="1"/>
    <col min="541" max="761" width="9.140625" style="54"/>
    <col min="762" max="762" width="18.7109375" style="54" customWidth="1"/>
    <col min="763" max="764" width="9.42578125" style="54" customWidth="1"/>
    <col min="765" max="765" width="7.7109375" style="54" customWidth="1"/>
    <col min="766" max="766" width="9.28515625" style="54" customWidth="1"/>
    <col min="767" max="767" width="9.85546875" style="54" customWidth="1"/>
    <col min="768" max="768" width="7.140625" style="54" customWidth="1"/>
    <col min="769" max="769" width="8.5703125" style="54" customWidth="1"/>
    <col min="770" max="770" width="8.85546875" style="54" customWidth="1"/>
    <col min="771" max="771" width="7.140625" style="54" customWidth="1"/>
    <col min="772" max="772" width="9" style="54" customWidth="1"/>
    <col min="773" max="773" width="8.7109375" style="54" customWidth="1"/>
    <col min="774" max="774" width="6.5703125" style="54" customWidth="1"/>
    <col min="775" max="775" width="8.140625" style="54" customWidth="1"/>
    <col min="776" max="776" width="7.5703125" style="54" customWidth="1"/>
    <col min="777" max="777" width="7" style="54" customWidth="1"/>
    <col min="778" max="779" width="8.7109375" style="54" customWidth="1"/>
    <col min="780" max="780" width="7.28515625" style="54" customWidth="1"/>
    <col min="781" max="781" width="8.140625" style="54" customWidth="1"/>
    <col min="782" max="782" width="8.7109375" style="54" customWidth="1"/>
    <col min="783" max="783" width="6.42578125" style="54" customWidth="1"/>
    <col min="784" max="785" width="9.28515625" style="54" customWidth="1"/>
    <col min="786" max="786" width="6.42578125" style="54" customWidth="1"/>
    <col min="787" max="788" width="9.5703125" style="54" customWidth="1"/>
    <col min="789" max="789" width="6.42578125" style="54" customWidth="1"/>
    <col min="790" max="791" width="9.5703125" style="54" customWidth="1"/>
    <col min="792" max="792" width="6.7109375" style="54" customWidth="1"/>
    <col min="793" max="795" width="9.140625" style="54"/>
    <col min="796" max="796" width="10.85546875" style="54" bestFit="1" customWidth="1"/>
    <col min="797" max="1017" width="9.140625" style="54"/>
    <col min="1018" max="1018" width="18.7109375" style="54" customWidth="1"/>
    <col min="1019" max="1020" width="9.42578125" style="54" customWidth="1"/>
    <col min="1021" max="1021" width="7.7109375" style="54" customWidth="1"/>
    <col min="1022" max="1022" width="9.28515625" style="54" customWidth="1"/>
    <col min="1023" max="1023" width="9.85546875" style="54" customWidth="1"/>
    <col min="1024" max="1024" width="7.140625" style="54" customWidth="1"/>
    <col min="1025" max="1025" width="8.5703125" style="54" customWidth="1"/>
    <col min="1026" max="1026" width="8.85546875" style="54" customWidth="1"/>
    <col min="1027" max="1027" width="7.140625" style="54" customWidth="1"/>
    <col min="1028" max="1028" width="9" style="54" customWidth="1"/>
    <col min="1029" max="1029" width="8.7109375" style="54" customWidth="1"/>
    <col min="1030" max="1030" width="6.5703125" style="54" customWidth="1"/>
    <col min="1031" max="1031" width="8.140625" style="54" customWidth="1"/>
    <col min="1032" max="1032" width="7.5703125" style="54" customWidth="1"/>
    <col min="1033" max="1033" width="7" style="54" customWidth="1"/>
    <col min="1034" max="1035" width="8.7109375" style="54" customWidth="1"/>
    <col min="1036" max="1036" width="7.28515625" style="54" customWidth="1"/>
    <col min="1037" max="1037" width="8.140625" style="54" customWidth="1"/>
    <col min="1038" max="1038" width="8.7109375" style="54" customWidth="1"/>
    <col min="1039" max="1039" width="6.42578125" style="54" customWidth="1"/>
    <col min="1040" max="1041" width="9.28515625" style="54" customWidth="1"/>
    <col min="1042" max="1042" width="6.42578125" style="54" customWidth="1"/>
    <col min="1043" max="1044" width="9.5703125" style="54" customWidth="1"/>
    <col min="1045" max="1045" width="6.42578125" style="54" customWidth="1"/>
    <col min="1046" max="1047" width="9.5703125" style="54" customWidth="1"/>
    <col min="1048" max="1048" width="6.7109375" style="54" customWidth="1"/>
    <col min="1049" max="1051" width="9.140625" style="54"/>
    <col min="1052" max="1052" width="10.85546875" style="54" bestFit="1" customWidth="1"/>
    <col min="1053" max="1273" width="9.140625" style="54"/>
    <col min="1274" max="1274" width="18.7109375" style="54" customWidth="1"/>
    <col min="1275" max="1276" width="9.42578125" style="54" customWidth="1"/>
    <col min="1277" max="1277" width="7.7109375" style="54" customWidth="1"/>
    <col min="1278" max="1278" width="9.28515625" style="54" customWidth="1"/>
    <col min="1279" max="1279" width="9.85546875" style="54" customWidth="1"/>
    <col min="1280" max="1280" width="7.140625" style="54" customWidth="1"/>
    <col min="1281" max="1281" width="8.5703125" style="54" customWidth="1"/>
    <col min="1282" max="1282" width="8.85546875" style="54" customWidth="1"/>
    <col min="1283" max="1283" width="7.140625" style="54" customWidth="1"/>
    <col min="1284" max="1284" width="9" style="54" customWidth="1"/>
    <col min="1285" max="1285" width="8.7109375" style="54" customWidth="1"/>
    <col min="1286" max="1286" width="6.5703125" style="54" customWidth="1"/>
    <col min="1287" max="1287" width="8.140625" style="54" customWidth="1"/>
    <col min="1288" max="1288" width="7.5703125" style="54" customWidth="1"/>
    <col min="1289" max="1289" width="7" style="54" customWidth="1"/>
    <col min="1290" max="1291" width="8.7109375" style="54" customWidth="1"/>
    <col min="1292" max="1292" width="7.28515625" style="54" customWidth="1"/>
    <col min="1293" max="1293" width="8.140625" style="54" customWidth="1"/>
    <col min="1294" max="1294" width="8.7109375" style="54" customWidth="1"/>
    <col min="1295" max="1295" width="6.42578125" style="54" customWidth="1"/>
    <col min="1296" max="1297" width="9.28515625" style="54" customWidth="1"/>
    <col min="1298" max="1298" width="6.42578125" style="54" customWidth="1"/>
    <col min="1299" max="1300" width="9.5703125" style="54" customWidth="1"/>
    <col min="1301" max="1301" width="6.42578125" style="54" customWidth="1"/>
    <col min="1302" max="1303" width="9.5703125" style="54" customWidth="1"/>
    <col min="1304" max="1304" width="6.7109375" style="54" customWidth="1"/>
    <col min="1305" max="1307" width="9.140625" style="54"/>
    <col min="1308" max="1308" width="10.85546875" style="54" bestFit="1" customWidth="1"/>
    <col min="1309" max="1529" width="9.140625" style="54"/>
    <col min="1530" max="1530" width="18.7109375" style="54" customWidth="1"/>
    <col min="1531" max="1532" width="9.42578125" style="54" customWidth="1"/>
    <col min="1533" max="1533" width="7.7109375" style="54" customWidth="1"/>
    <col min="1534" max="1534" width="9.28515625" style="54" customWidth="1"/>
    <col min="1535" max="1535" width="9.85546875" style="54" customWidth="1"/>
    <col min="1536" max="1536" width="7.140625" style="54" customWidth="1"/>
    <col min="1537" max="1537" width="8.5703125" style="54" customWidth="1"/>
    <col min="1538" max="1538" width="8.85546875" style="54" customWidth="1"/>
    <col min="1539" max="1539" width="7.140625" style="54" customWidth="1"/>
    <col min="1540" max="1540" width="9" style="54" customWidth="1"/>
    <col min="1541" max="1541" width="8.7109375" style="54" customWidth="1"/>
    <col min="1542" max="1542" width="6.5703125" style="54" customWidth="1"/>
    <col min="1543" max="1543" width="8.140625" style="54" customWidth="1"/>
    <col min="1544" max="1544" width="7.5703125" style="54" customWidth="1"/>
    <col min="1545" max="1545" width="7" style="54" customWidth="1"/>
    <col min="1546" max="1547" width="8.7109375" style="54" customWidth="1"/>
    <col min="1548" max="1548" width="7.28515625" style="54" customWidth="1"/>
    <col min="1549" max="1549" width="8.140625" style="54" customWidth="1"/>
    <col min="1550" max="1550" width="8.7109375" style="54" customWidth="1"/>
    <col min="1551" max="1551" width="6.42578125" style="54" customWidth="1"/>
    <col min="1552" max="1553" width="9.28515625" style="54" customWidth="1"/>
    <col min="1554" max="1554" width="6.42578125" style="54" customWidth="1"/>
    <col min="1555" max="1556" width="9.5703125" style="54" customWidth="1"/>
    <col min="1557" max="1557" width="6.42578125" style="54" customWidth="1"/>
    <col min="1558" max="1559" width="9.5703125" style="54" customWidth="1"/>
    <col min="1560" max="1560" width="6.7109375" style="54" customWidth="1"/>
    <col min="1561" max="1563" width="9.140625" style="54"/>
    <col min="1564" max="1564" width="10.85546875" style="54" bestFit="1" customWidth="1"/>
    <col min="1565" max="1785" width="9.140625" style="54"/>
    <col min="1786" max="1786" width="18.7109375" style="54" customWidth="1"/>
    <col min="1787" max="1788" width="9.42578125" style="54" customWidth="1"/>
    <col min="1789" max="1789" width="7.7109375" style="54" customWidth="1"/>
    <col min="1790" max="1790" width="9.28515625" style="54" customWidth="1"/>
    <col min="1791" max="1791" width="9.85546875" style="54" customWidth="1"/>
    <col min="1792" max="1792" width="7.140625" style="54" customWidth="1"/>
    <col min="1793" max="1793" width="8.5703125" style="54" customWidth="1"/>
    <col min="1794" max="1794" width="8.85546875" style="54" customWidth="1"/>
    <col min="1795" max="1795" width="7.140625" style="54" customWidth="1"/>
    <col min="1796" max="1796" width="9" style="54" customWidth="1"/>
    <col min="1797" max="1797" width="8.7109375" style="54" customWidth="1"/>
    <col min="1798" max="1798" width="6.5703125" style="54" customWidth="1"/>
    <col min="1799" max="1799" width="8.140625" style="54" customWidth="1"/>
    <col min="1800" max="1800" width="7.5703125" style="54" customWidth="1"/>
    <col min="1801" max="1801" width="7" style="54" customWidth="1"/>
    <col min="1802" max="1803" width="8.7109375" style="54" customWidth="1"/>
    <col min="1804" max="1804" width="7.28515625" style="54" customWidth="1"/>
    <col min="1805" max="1805" width="8.140625" style="54" customWidth="1"/>
    <col min="1806" max="1806" width="8.7109375" style="54" customWidth="1"/>
    <col min="1807" max="1807" width="6.42578125" style="54" customWidth="1"/>
    <col min="1808" max="1809" width="9.28515625" style="54" customWidth="1"/>
    <col min="1810" max="1810" width="6.42578125" style="54" customWidth="1"/>
    <col min="1811" max="1812" width="9.5703125" style="54" customWidth="1"/>
    <col min="1813" max="1813" width="6.42578125" style="54" customWidth="1"/>
    <col min="1814" max="1815" width="9.5703125" style="54" customWidth="1"/>
    <col min="1816" max="1816" width="6.7109375" style="54" customWidth="1"/>
    <col min="1817" max="1819" width="9.140625" style="54"/>
    <col min="1820" max="1820" width="10.85546875" style="54" bestFit="1" customWidth="1"/>
    <col min="1821" max="2041" width="9.140625" style="54"/>
    <col min="2042" max="2042" width="18.7109375" style="54" customWidth="1"/>
    <col min="2043" max="2044" width="9.42578125" style="54" customWidth="1"/>
    <col min="2045" max="2045" width="7.7109375" style="54" customWidth="1"/>
    <col min="2046" max="2046" width="9.28515625" style="54" customWidth="1"/>
    <col min="2047" max="2047" width="9.85546875" style="54" customWidth="1"/>
    <col min="2048" max="2048" width="7.140625" style="54" customWidth="1"/>
    <col min="2049" max="2049" width="8.5703125" style="54" customWidth="1"/>
    <col min="2050" max="2050" width="8.85546875" style="54" customWidth="1"/>
    <col min="2051" max="2051" width="7.140625" style="54" customWidth="1"/>
    <col min="2052" max="2052" width="9" style="54" customWidth="1"/>
    <col min="2053" max="2053" width="8.7109375" style="54" customWidth="1"/>
    <col min="2054" max="2054" width="6.5703125" style="54" customWidth="1"/>
    <col min="2055" max="2055" width="8.140625" style="54" customWidth="1"/>
    <col min="2056" max="2056" width="7.5703125" style="54" customWidth="1"/>
    <col min="2057" max="2057" width="7" style="54" customWidth="1"/>
    <col min="2058" max="2059" width="8.7109375" style="54" customWidth="1"/>
    <col min="2060" max="2060" width="7.28515625" style="54" customWidth="1"/>
    <col min="2061" max="2061" width="8.140625" style="54" customWidth="1"/>
    <col min="2062" max="2062" width="8.7109375" style="54" customWidth="1"/>
    <col min="2063" max="2063" width="6.42578125" style="54" customWidth="1"/>
    <col min="2064" max="2065" width="9.28515625" style="54" customWidth="1"/>
    <col min="2066" max="2066" width="6.42578125" style="54" customWidth="1"/>
    <col min="2067" max="2068" width="9.5703125" style="54" customWidth="1"/>
    <col min="2069" max="2069" width="6.42578125" style="54" customWidth="1"/>
    <col min="2070" max="2071" width="9.5703125" style="54" customWidth="1"/>
    <col min="2072" max="2072" width="6.7109375" style="54" customWidth="1"/>
    <col min="2073" max="2075" width="9.140625" style="54"/>
    <col min="2076" max="2076" width="10.85546875" style="54" bestFit="1" customWidth="1"/>
    <col min="2077" max="2297" width="9.140625" style="54"/>
    <col min="2298" max="2298" width="18.7109375" style="54" customWidth="1"/>
    <col min="2299" max="2300" width="9.42578125" style="54" customWidth="1"/>
    <col min="2301" max="2301" width="7.7109375" style="54" customWidth="1"/>
    <col min="2302" max="2302" width="9.28515625" style="54" customWidth="1"/>
    <col min="2303" max="2303" width="9.85546875" style="54" customWidth="1"/>
    <col min="2304" max="2304" width="7.140625" style="54" customWidth="1"/>
    <col min="2305" max="2305" width="8.5703125" style="54" customWidth="1"/>
    <col min="2306" max="2306" width="8.85546875" style="54" customWidth="1"/>
    <col min="2307" max="2307" width="7.140625" style="54" customWidth="1"/>
    <col min="2308" max="2308" width="9" style="54" customWidth="1"/>
    <col min="2309" max="2309" width="8.7109375" style="54" customWidth="1"/>
    <col min="2310" max="2310" width="6.5703125" style="54" customWidth="1"/>
    <col min="2311" max="2311" width="8.140625" style="54" customWidth="1"/>
    <col min="2312" max="2312" width="7.5703125" style="54" customWidth="1"/>
    <col min="2313" max="2313" width="7" style="54" customWidth="1"/>
    <col min="2314" max="2315" width="8.7109375" style="54" customWidth="1"/>
    <col min="2316" max="2316" width="7.28515625" style="54" customWidth="1"/>
    <col min="2317" max="2317" width="8.140625" style="54" customWidth="1"/>
    <col min="2318" max="2318" width="8.7109375" style="54" customWidth="1"/>
    <col min="2319" max="2319" width="6.42578125" style="54" customWidth="1"/>
    <col min="2320" max="2321" width="9.28515625" style="54" customWidth="1"/>
    <col min="2322" max="2322" width="6.42578125" style="54" customWidth="1"/>
    <col min="2323" max="2324" width="9.5703125" style="54" customWidth="1"/>
    <col min="2325" max="2325" width="6.42578125" style="54" customWidth="1"/>
    <col min="2326" max="2327" width="9.5703125" style="54" customWidth="1"/>
    <col min="2328" max="2328" width="6.7109375" style="54" customWidth="1"/>
    <col min="2329" max="2331" width="9.140625" style="54"/>
    <col min="2332" max="2332" width="10.85546875" style="54" bestFit="1" customWidth="1"/>
    <col min="2333" max="2553" width="9.140625" style="54"/>
    <col min="2554" max="2554" width="18.7109375" style="54" customWidth="1"/>
    <col min="2555" max="2556" width="9.42578125" style="54" customWidth="1"/>
    <col min="2557" max="2557" width="7.7109375" style="54" customWidth="1"/>
    <col min="2558" max="2558" width="9.28515625" style="54" customWidth="1"/>
    <col min="2559" max="2559" width="9.85546875" style="54" customWidth="1"/>
    <col min="2560" max="2560" width="7.140625" style="54" customWidth="1"/>
    <col min="2561" max="2561" width="8.5703125" style="54" customWidth="1"/>
    <col min="2562" max="2562" width="8.85546875" style="54" customWidth="1"/>
    <col min="2563" max="2563" width="7.140625" style="54" customWidth="1"/>
    <col min="2564" max="2564" width="9" style="54" customWidth="1"/>
    <col min="2565" max="2565" width="8.7109375" style="54" customWidth="1"/>
    <col min="2566" max="2566" width="6.5703125" style="54" customWidth="1"/>
    <col min="2567" max="2567" width="8.140625" style="54" customWidth="1"/>
    <col min="2568" max="2568" width="7.5703125" style="54" customWidth="1"/>
    <col min="2569" max="2569" width="7" style="54" customWidth="1"/>
    <col min="2570" max="2571" width="8.7109375" style="54" customWidth="1"/>
    <col min="2572" max="2572" width="7.28515625" style="54" customWidth="1"/>
    <col min="2573" max="2573" width="8.140625" style="54" customWidth="1"/>
    <col min="2574" max="2574" width="8.7109375" style="54" customWidth="1"/>
    <col min="2575" max="2575" width="6.42578125" style="54" customWidth="1"/>
    <col min="2576" max="2577" width="9.28515625" style="54" customWidth="1"/>
    <col min="2578" max="2578" width="6.42578125" style="54" customWidth="1"/>
    <col min="2579" max="2580" width="9.5703125" style="54" customWidth="1"/>
    <col min="2581" max="2581" width="6.42578125" style="54" customWidth="1"/>
    <col min="2582" max="2583" width="9.5703125" style="54" customWidth="1"/>
    <col min="2584" max="2584" width="6.7109375" style="54" customWidth="1"/>
    <col min="2585" max="2587" width="9.140625" style="54"/>
    <col min="2588" max="2588" width="10.85546875" style="54" bestFit="1" customWidth="1"/>
    <col min="2589" max="2809" width="9.140625" style="54"/>
    <col min="2810" max="2810" width="18.7109375" style="54" customWidth="1"/>
    <col min="2811" max="2812" width="9.42578125" style="54" customWidth="1"/>
    <col min="2813" max="2813" width="7.7109375" style="54" customWidth="1"/>
    <col min="2814" max="2814" width="9.28515625" style="54" customWidth="1"/>
    <col min="2815" max="2815" width="9.85546875" style="54" customWidth="1"/>
    <col min="2816" max="2816" width="7.140625" style="54" customWidth="1"/>
    <col min="2817" max="2817" width="8.5703125" style="54" customWidth="1"/>
    <col min="2818" max="2818" width="8.85546875" style="54" customWidth="1"/>
    <col min="2819" max="2819" width="7.140625" style="54" customWidth="1"/>
    <col min="2820" max="2820" width="9" style="54" customWidth="1"/>
    <col min="2821" max="2821" width="8.7109375" style="54" customWidth="1"/>
    <col min="2822" max="2822" width="6.5703125" style="54" customWidth="1"/>
    <col min="2823" max="2823" width="8.140625" style="54" customWidth="1"/>
    <col min="2824" max="2824" width="7.5703125" style="54" customWidth="1"/>
    <col min="2825" max="2825" width="7" style="54" customWidth="1"/>
    <col min="2826" max="2827" width="8.7109375" style="54" customWidth="1"/>
    <col min="2828" max="2828" width="7.28515625" style="54" customWidth="1"/>
    <col min="2829" max="2829" width="8.140625" style="54" customWidth="1"/>
    <col min="2830" max="2830" width="8.7109375" style="54" customWidth="1"/>
    <col min="2831" max="2831" width="6.42578125" style="54" customWidth="1"/>
    <col min="2832" max="2833" width="9.28515625" style="54" customWidth="1"/>
    <col min="2834" max="2834" width="6.42578125" style="54" customWidth="1"/>
    <col min="2835" max="2836" width="9.5703125" style="54" customWidth="1"/>
    <col min="2837" max="2837" width="6.42578125" style="54" customWidth="1"/>
    <col min="2838" max="2839" width="9.5703125" style="54" customWidth="1"/>
    <col min="2840" max="2840" width="6.7109375" style="54" customWidth="1"/>
    <col min="2841" max="2843" width="9.140625" style="54"/>
    <col min="2844" max="2844" width="10.85546875" style="54" bestFit="1" customWidth="1"/>
    <col min="2845" max="3065" width="9.140625" style="54"/>
    <col min="3066" max="3066" width="18.7109375" style="54" customWidth="1"/>
    <col min="3067" max="3068" width="9.42578125" style="54" customWidth="1"/>
    <col min="3069" max="3069" width="7.7109375" style="54" customWidth="1"/>
    <col min="3070" max="3070" width="9.28515625" style="54" customWidth="1"/>
    <col min="3071" max="3071" width="9.85546875" style="54" customWidth="1"/>
    <col min="3072" max="3072" width="7.140625" style="54" customWidth="1"/>
    <col min="3073" max="3073" width="8.5703125" style="54" customWidth="1"/>
    <col min="3074" max="3074" width="8.85546875" style="54" customWidth="1"/>
    <col min="3075" max="3075" width="7.140625" style="54" customWidth="1"/>
    <col min="3076" max="3076" width="9" style="54" customWidth="1"/>
    <col min="3077" max="3077" width="8.7109375" style="54" customWidth="1"/>
    <col min="3078" max="3078" width="6.5703125" style="54" customWidth="1"/>
    <col min="3079" max="3079" width="8.140625" style="54" customWidth="1"/>
    <col min="3080" max="3080" width="7.5703125" style="54" customWidth="1"/>
    <col min="3081" max="3081" width="7" style="54" customWidth="1"/>
    <col min="3082" max="3083" width="8.7109375" style="54" customWidth="1"/>
    <col min="3084" max="3084" width="7.28515625" style="54" customWidth="1"/>
    <col min="3085" max="3085" width="8.140625" style="54" customWidth="1"/>
    <col min="3086" max="3086" width="8.7109375" style="54" customWidth="1"/>
    <col min="3087" max="3087" width="6.42578125" style="54" customWidth="1"/>
    <col min="3088" max="3089" width="9.28515625" style="54" customWidth="1"/>
    <col min="3090" max="3090" width="6.42578125" style="54" customWidth="1"/>
    <col min="3091" max="3092" width="9.5703125" style="54" customWidth="1"/>
    <col min="3093" max="3093" width="6.42578125" style="54" customWidth="1"/>
    <col min="3094" max="3095" width="9.5703125" style="54" customWidth="1"/>
    <col min="3096" max="3096" width="6.7109375" style="54" customWidth="1"/>
    <col min="3097" max="3099" width="9.140625" style="54"/>
    <col min="3100" max="3100" width="10.85546875" style="54" bestFit="1" customWidth="1"/>
    <col min="3101" max="3321" width="9.140625" style="54"/>
    <col min="3322" max="3322" width="18.7109375" style="54" customWidth="1"/>
    <col min="3323" max="3324" width="9.42578125" style="54" customWidth="1"/>
    <col min="3325" max="3325" width="7.7109375" style="54" customWidth="1"/>
    <col min="3326" max="3326" width="9.28515625" style="54" customWidth="1"/>
    <col min="3327" max="3327" width="9.85546875" style="54" customWidth="1"/>
    <col min="3328" max="3328" width="7.140625" style="54" customWidth="1"/>
    <col min="3329" max="3329" width="8.5703125" style="54" customWidth="1"/>
    <col min="3330" max="3330" width="8.85546875" style="54" customWidth="1"/>
    <col min="3331" max="3331" width="7.140625" style="54" customWidth="1"/>
    <col min="3332" max="3332" width="9" style="54" customWidth="1"/>
    <col min="3333" max="3333" width="8.7109375" style="54" customWidth="1"/>
    <col min="3334" max="3334" width="6.5703125" style="54" customWidth="1"/>
    <col min="3335" max="3335" width="8.140625" style="54" customWidth="1"/>
    <col min="3336" max="3336" width="7.5703125" style="54" customWidth="1"/>
    <col min="3337" max="3337" width="7" style="54" customWidth="1"/>
    <col min="3338" max="3339" width="8.7109375" style="54" customWidth="1"/>
    <col min="3340" max="3340" width="7.28515625" style="54" customWidth="1"/>
    <col min="3341" max="3341" width="8.140625" style="54" customWidth="1"/>
    <col min="3342" max="3342" width="8.7109375" style="54" customWidth="1"/>
    <col min="3343" max="3343" width="6.42578125" style="54" customWidth="1"/>
    <col min="3344" max="3345" width="9.28515625" style="54" customWidth="1"/>
    <col min="3346" max="3346" width="6.42578125" style="54" customWidth="1"/>
    <col min="3347" max="3348" width="9.5703125" style="54" customWidth="1"/>
    <col min="3349" max="3349" width="6.42578125" style="54" customWidth="1"/>
    <col min="3350" max="3351" width="9.5703125" style="54" customWidth="1"/>
    <col min="3352" max="3352" width="6.7109375" style="54" customWidth="1"/>
    <col min="3353" max="3355" width="9.140625" style="54"/>
    <col min="3356" max="3356" width="10.85546875" style="54" bestFit="1" customWidth="1"/>
    <col min="3357" max="3577" width="9.140625" style="54"/>
    <col min="3578" max="3578" width="18.7109375" style="54" customWidth="1"/>
    <col min="3579" max="3580" width="9.42578125" style="54" customWidth="1"/>
    <col min="3581" max="3581" width="7.7109375" style="54" customWidth="1"/>
    <col min="3582" max="3582" width="9.28515625" style="54" customWidth="1"/>
    <col min="3583" max="3583" width="9.85546875" style="54" customWidth="1"/>
    <col min="3584" max="3584" width="7.140625" style="54" customWidth="1"/>
    <col min="3585" max="3585" width="8.5703125" style="54" customWidth="1"/>
    <col min="3586" max="3586" width="8.85546875" style="54" customWidth="1"/>
    <col min="3587" max="3587" width="7.140625" style="54" customWidth="1"/>
    <col min="3588" max="3588" width="9" style="54" customWidth="1"/>
    <col min="3589" max="3589" width="8.7109375" style="54" customWidth="1"/>
    <col min="3590" max="3590" width="6.5703125" style="54" customWidth="1"/>
    <col min="3591" max="3591" width="8.140625" style="54" customWidth="1"/>
    <col min="3592" max="3592" width="7.5703125" style="54" customWidth="1"/>
    <col min="3593" max="3593" width="7" style="54" customWidth="1"/>
    <col min="3594" max="3595" width="8.7109375" style="54" customWidth="1"/>
    <col min="3596" max="3596" width="7.28515625" style="54" customWidth="1"/>
    <col min="3597" max="3597" width="8.140625" style="54" customWidth="1"/>
    <col min="3598" max="3598" width="8.7109375" style="54" customWidth="1"/>
    <col min="3599" max="3599" width="6.42578125" style="54" customWidth="1"/>
    <col min="3600" max="3601" width="9.28515625" style="54" customWidth="1"/>
    <col min="3602" max="3602" width="6.42578125" style="54" customWidth="1"/>
    <col min="3603" max="3604" width="9.5703125" style="54" customWidth="1"/>
    <col min="3605" max="3605" width="6.42578125" style="54" customWidth="1"/>
    <col min="3606" max="3607" width="9.5703125" style="54" customWidth="1"/>
    <col min="3608" max="3608" width="6.7109375" style="54" customWidth="1"/>
    <col min="3609" max="3611" width="9.140625" style="54"/>
    <col min="3612" max="3612" width="10.85546875" style="54" bestFit="1" customWidth="1"/>
    <col min="3613" max="3833" width="9.140625" style="54"/>
    <col min="3834" max="3834" width="18.7109375" style="54" customWidth="1"/>
    <col min="3835" max="3836" width="9.42578125" style="54" customWidth="1"/>
    <col min="3837" max="3837" width="7.7109375" style="54" customWidth="1"/>
    <col min="3838" max="3838" width="9.28515625" style="54" customWidth="1"/>
    <col min="3839" max="3839" width="9.85546875" style="54" customWidth="1"/>
    <col min="3840" max="3840" width="7.140625" style="54" customWidth="1"/>
    <col min="3841" max="3841" width="8.5703125" style="54" customWidth="1"/>
    <col min="3842" max="3842" width="8.85546875" style="54" customWidth="1"/>
    <col min="3843" max="3843" width="7.140625" style="54" customWidth="1"/>
    <col min="3844" max="3844" width="9" style="54" customWidth="1"/>
    <col min="3845" max="3845" width="8.7109375" style="54" customWidth="1"/>
    <col min="3846" max="3846" width="6.5703125" style="54" customWidth="1"/>
    <col min="3847" max="3847" width="8.140625" style="54" customWidth="1"/>
    <col min="3848" max="3848" width="7.5703125" style="54" customWidth="1"/>
    <col min="3849" max="3849" width="7" style="54" customWidth="1"/>
    <col min="3850" max="3851" width="8.7109375" style="54" customWidth="1"/>
    <col min="3852" max="3852" width="7.28515625" style="54" customWidth="1"/>
    <col min="3853" max="3853" width="8.140625" style="54" customWidth="1"/>
    <col min="3854" max="3854" width="8.7109375" style="54" customWidth="1"/>
    <col min="3855" max="3855" width="6.42578125" style="54" customWidth="1"/>
    <col min="3856" max="3857" width="9.28515625" style="54" customWidth="1"/>
    <col min="3858" max="3858" width="6.42578125" style="54" customWidth="1"/>
    <col min="3859" max="3860" width="9.5703125" style="54" customWidth="1"/>
    <col min="3861" max="3861" width="6.42578125" style="54" customWidth="1"/>
    <col min="3862" max="3863" width="9.5703125" style="54" customWidth="1"/>
    <col min="3864" max="3864" width="6.7109375" style="54" customWidth="1"/>
    <col min="3865" max="3867" width="9.140625" style="54"/>
    <col min="3868" max="3868" width="10.85546875" style="54" bestFit="1" customWidth="1"/>
    <col min="3869" max="4089" width="9.140625" style="54"/>
    <col min="4090" max="4090" width="18.7109375" style="54" customWidth="1"/>
    <col min="4091" max="4092" width="9.42578125" style="54" customWidth="1"/>
    <col min="4093" max="4093" width="7.7109375" style="54" customWidth="1"/>
    <col min="4094" max="4094" width="9.28515625" style="54" customWidth="1"/>
    <col min="4095" max="4095" width="9.85546875" style="54" customWidth="1"/>
    <col min="4096" max="4096" width="7.140625" style="54" customWidth="1"/>
    <col min="4097" max="4097" width="8.5703125" style="54" customWidth="1"/>
    <col min="4098" max="4098" width="8.85546875" style="54" customWidth="1"/>
    <col min="4099" max="4099" width="7.140625" style="54" customWidth="1"/>
    <col min="4100" max="4100" width="9" style="54" customWidth="1"/>
    <col min="4101" max="4101" width="8.7109375" style="54" customWidth="1"/>
    <col min="4102" max="4102" width="6.5703125" style="54" customWidth="1"/>
    <col min="4103" max="4103" width="8.140625" style="54" customWidth="1"/>
    <col min="4104" max="4104" width="7.5703125" style="54" customWidth="1"/>
    <col min="4105" max="4105" width="7" style="54" customWidth="1"/>
    <col min="4106" max="4107" width="8.7109375" style="54" customWidth="1"/>
    <col min="4108" max="4108" width="7.28515625" style="54" customWidth="1"/>
    <col min="4109" max="4109" width="8.140625" style="54" customWidth="1"/>
    <col min="4110" max="4110" width="8.7109375" style="54" customWidth="1"/>
    <col min="4111" max="4111" width="6.42578125" style="54" customWidth="1"/>
    <col min="4112" max="4113" width="9.28515625" style="54" customWidth="1"/>
    <col min="4114" max="4114" width="6.42578125" style="54" customWidth="1"/>
    <col min="4115" max="4116" width="9.5703125" style="54" customWidth="1"/>
    <col min="4117" max="4117" width="6.42578125" style="54" customWidth="1"/>
    <col min="4118" max="4119" width="9.5703125" style="54" customWidth="1"/>
    <col min="4120" max="4120" width="6.7109375" style="54" customWidth="1"/>
    <col min="4121" max="4123" width="9.140625" style="54"/>
    <col min="4124" max="4124" width="10.85546875" style="54" bestFit="1" customWidth="1"/>
    <col min="4125" max="4345" width="9.140625" style="54"/>
    <col min="4346" max="4346" width="18.7109375" style="54" customWidth="1"/>
    <col min="4347" max="4348" width="9.42578125" style="54" customWidth="1"/>
    <col min="4349" max="4349" width="7.7109375" style="54" customWidth="1"/>
    <col min="4350" max="4350" width="9.28515625" style="54" customWidth="1"/>
    <col min="4351" max="4351" width="9.85546875" style="54" customWidth="1"/>
    <col min="4352" max="4352" width="7.140625" style="54" customWidth="1"/>
    <col min="4353" max="4353" width="8.5703125" style="54" customWidth="1"/>
    <col min="4354" max="4354" width="8.85546875" style="54" customWidth="1"/>
    <col min="4355" max="4355" width="7.140625" style="54" customWidth="1"/>
    <col min="4356" max="4356" width="9" style="54" customWidth="1"/>
    <col min="4357" max="4357" width="8.7109375" style="54" customWidth="1"/>
    <col min="4358" max="4358" width="6.5703125" style="54" customWidth="1"/>
    <col min="4359" max="4359" width="8.140625" style="54" customWidth="1"/>
    <col min="4360" max="4360" width="7.5703125" style="54" customWidth="1"/>
    <col min="4361" max="4361" width="7" style="54" customWidth="1"/>
    <col min="4362" max="4363" width="8.7109375" style="54" customWidth="1"/>
    <col min="4364" max="4364" width="7.28515625" style="54" customWidth="1"/>
    <col min="4365" max="4365" width="8.140625" style="54" customWidth="1"/>
    <col min="4366" max="4366" width="8.7109375" style="54" customWidth="1"/>
    <col min="4367" max="4367" width="6.42578125" style="54" customWidth="1"/>
    <col min="4368" max="4369" width="9.28515625" style="54" customWidth="1"/>
    <col min="4370" max="4370" width="6.42578125" style="54" customWidth="1"/>
    <col min="4371" max="4372" width="9.5703125" style="54" customWidth="1"/>
    <col min="4373" max="4373" width="6.42578125" style="54" customWidth="1"/>
    <col min="4374" max="4375" width="9.5703125" style="54" customWidth="1"/>
    <col min="4376" max="4376" width="6.7109375" style="54" customWidth="1"/>
    <col min="4377" max="4379" width="9.140625" style="54"/>
    <col min="4380" max="4380" width="10.85546875" style="54" bestFit="1" customWidth="1"/>
    <col min="4381" max="4601" width="9.140625" style="54"/>
    <col min="4602" max="4602" width="18.7109375" style="54" customWidth="1"/>
    <col min="4603" max="4604" width="9.42578125" style="54" customWidth="1"/>
    <col min="4605" max="4605" width="7.7109375" style="54" customWidth="1"/>
    <col min="4606" max="4606" width="9.28515625" style="54" customWidth="1"/>
    <col min="4607" max="4607" width="9.85546875" style="54" customWidth="1"/>
    <col min="4608" max="4608" width="7.140625" style="54" customWidth="1"/>
    <col min="4609" max="4609" width="8.5703125" style="54" customWidth="1"/>
    <col min="4610" max="4610" width="8.85546875" style="54" customWidth="1"/>
    <col min="4611" max="4611" width="7.140625" style="54" customWidth="1"/>
    <col min="4612" max="4612" width="9" style="54" customWidth="1"/>
    <col min="4613" max="4613" width="8.7109375" style="54" customWidth="1"/>
    <col min="4614" max="4614" width="6.5703125" style="54" customWidth="1"/>
    <col min="4615" max="4615" width="8.140625" style="54" customWidth="1"/>
    <col min="4616" max="4616" width="7.5703125" style="54" customWidth="1"/>
    <col min="4617" max="4617" width="7" style="54" customWidth="1"/>
    <col min="4618" max="4619" width="8.7109375" style="54" customWidth="1"/>
    <col min="4620" max="4620" width="7.28515625" style="54" customWidth="1"/>
    <col min="4621" max="4621" width="8.140625" style="54" customWidth="1"/>
    <col min="4622" max="4622" width="8.7109375" style="54" customWidth="1"/>
    <col min="4623" max="4623" width="6.42578125" style="54" customWidth="1"/>
    <col min="4624" max="4625" width="9.28515625" style="54" customWidth="1"/>
    <col min="4626" max="4626" width="6.42578125" style="54" customWidth="1"/>
    <col min="4627" max="4628" width="9.5703125" style="54" customWidth="1"/>
    <col min="4629" max="4629" width="6.42578125" style="54" customWidth="1"/>
    <col min="4630" max="4631" width="9.5703125" style="54" customWidth="1"/>
    <col min="4632" max="4632" width="6.7109375" style="54" customWidth="1"/>
    <col min="4633" max="4635" width="9.140625" style="54"/>
    <col min="4636" max="4636" width="10.85546875" style="54" bestFit="1" customWidth="1"/>
    <col min="4637" max="4857" width="9.140625" style="54"/>
    <col min="4858" max="4858" width="18.7109375" style="54" customWidth="1"/>
    <col min="4859" max="4860" width="9.42578125" style="54" customWidth="1"/>
    <col min="4861" max="4861" width="7.7109375" style="54" customWidth="1"/>
    <col min="4862" max="4862" width="9.28515625" style="54" customWidth="1"/>
    <col min="4863" max="4863" width="9.85546875" style="54" customWidth="1"/>
    <col min="4864" max="4864" width="7.140625" style="54" customWidth="1"/>
    <col min="4865" max="4865" width="8.5703125" style="54" customWidth="1"/>
    <col min="4866" max="4866" width="8.85546875" style="54" customWidth="1"/>
    <col min="4867" max="4867" width="7.140625" style="54" customWidth="1"/>
    <col min="4868" max="4868" width="9" style="54" customWidth="1"/>
    <col min="4869" max="4869" width="8.7109375" style="54" customWidth="1"/>
    <col min="4870" max="4870" width="6.5703125" style="54" customWidth="1"/>
    <col min="4871" max="4871" width="8.140625" style="54" customWidth="1"/>
    <col min="4872" max="4872" width="7.5703125" style="54" customWidth="1"/>
    <col min="4873" max="4873" width="7" style="54" customWidth="1"/>
    <col min="4874" max="4875" width="8.7109375" style="54" customWidth="1"/>
    <col min="4876" max="4876" width="7.28515625" style="54" customWidth="1"/>
    <col min="4877" max="4877" width="8.140625" style="54" customWidth="1"/>
    <col min="4878" max="4878" width="8.7109375" style="54" customWidth="1"/>
    <col min="4879" max="4879" width="6.42578125" style="54" customWidth="1"/>
    <col min="4880" max="4881" width="9.28515625" style="54" customWidth="1"/>
    <col min="4882" max="4882" width="6.42578125" style="54" customWidth="1"/>
    <col min="4883" max="4884" width="9.5703125" style="54" customWidth="1"/>
    <col min="4885" max="4885" width="6.42578125" style="54" customWidth="1"/>
    <col min="4886" max="4887" width="9.5703125" style="54" customWidth="1"/>
    <col min="4888" max="4888" width="6.7109375" style="54" customWidth="1"/>
    <col min="4889" max="4891" width="9.140625" style="54"/>
    <col min="4892" max="4892" width="10.85546875" style="54" bestFit="1" customWidth="1"/>
    <col min="4893" max="5113" width="9.140625" style="54"/>
    <col min="5114" max="5114" width="18.7109375" style="54" customWidth="1"/>
    <col min="5115" max="5116" width="9.42578125" style="54" customWidth="1"/>
    <col min="5117" max="5117" width="7.7109375" style="54" customWidth="1"/>
    <col min="5118" max="5118" width="9.28515625" style="54" customWidth="1"/>
    <col min="5119" max="5119" width="9.85546875" style="54" customWidth="1"/>
    <col min="5120" max="5120" width="7.140625" style="54" customWidth="1"/>
    <col min="5121" max="5121" width="8.5703125" style="54" customWidth="1"/>
    <col min="5122" max="5122" width="8.85546875" style="54" customWidth="1"/>
    <col min="5123" max="5123" width="7.140625" style="54" customWidth="1"/>
    <col min="5124" max="5124" width="9" style="54" customWidth="1"/>
    <col min="5125" max="5125" width="8.7109375" style="54" customWidth="1"/>
    <col min="5126" max="5126" width="6.5703125" style="54" customWidth="1"/>
    <col min="5127" max="5127" width="8.140625" style="54" customWidth="1"/>
    <col min="5128" max="5128" width="7.5703125" style="54" customWidth="1"/>
    <col min="5129" max="5129" width="7" style="54" customWidth="1"/>
    <col min="5130" max="5131" width="8.7109375" style="54" customWidth="1"/>
    <col min="5132" max="5132" width="7.28515625" style="54" customWidth="1"/>
    <col min="5133" max="5133" width="8.140625" style="54" customWidth="1"/>
    <col min="5134" max="5134" width="8.7109375" style="54" customWidth="1"/>
    <col min="5135" max="5135" width="6.42578125" style="54" customWidth="1"/>
    <col min="5136" max="5137" width="9.28515625" style="54" customWidth="1"/>
    <col min="5138" max="5138" width="6.42578125" style="54" customWidth="1"/>
    <col min="5139" max="5140" width="9.5703125" style="54" customWidth="1"/>
    <col min="5141" max="5141" width="6.42578125" style="54" customWidth="1"/>
    <col min="5142" max="5143" width="9.5703125" style="54" customWidth="1"/>
    <col min="5144" max="5144" width="6.7109375" style="54" customWidth="1"/>
    <col min="5145" max="5147" width="9.140625" style="54"/>
    <col min="5148" max="5148" width="10.85546875" style="54" bestFit="1" customWidth="1"/>
    <col min="5149" max="5369" width="9.140625" style="54"/>
    <col min="5370" max="5370" width="18.7109375" style="54" customWidth="1"/>
    <col min="5371" max="5372" width="9.42578125" style="54" customWidth="1"/>
    <col min="5373" max="5373" width="7.7109375" style="54" customWidth="1"/>
    <col min="5374" max="5374" width="9.28515625" style="54" customWidth="1"/>
    <col min="5375" max="5375" width="9.85546875" style="54" customWidth="1"/>
    <col min="5376" max="5376" width="7.140625" style="54" customWidth="1"/>
    <col min="5377" max="5377" width="8.5703125" style="54" customWidth="1"/>
    <col min="5378" max="5378" width="8.85546875" style="54" customWidth="1"/>
    <col min="5379" max="5379" width="7.140625" style="54" customWidth="1"/>
    <col min="5380" max="5380" width="9" style="54" customWidth="1"/>
    <col min="5381" max="5381" width="8.7109375" style="54" customWidth="1"/>
    <col min="5382" max="5382" width="6.5703125" style="54" customWidth="1"/>
    <col min="5383" max="5383" width="8.140625" style="54" customWidth="1"/>
    <col min="5384" max="5384" width="7.5703125" style="54" customWidth="1"/>
    <col min="5385" max="5385" width="7" style="54" customWidth="1"/>
    <col min="5386" max="5387" width="8.7109375" style="54" customWidth="1"/>
    <col min="5388" max="5388" width="7.28515625" style="54" customWidth="1"/>
    <col min="5389" max="5389" width="8.140625" style="54" customWidth="1"/>
    <col min="5390" max="5390" width="8.7109375" style="54" customWidth="1"/>
    <col min="5391" max="5391" width="6.42578125" style="54" customWidth="1"/>
    <col min="5392" max="5393" width="9.28515625" style="54" customWidth="1"/>
    <col min="5394" max="5394" width="6.42578125" style="54" customWidth="1"/>
    <col min="5395" max="5396" width="9.5703125" style="54" customWidth="1"/>
    <col min="5397" max="5397" width="6.42578125" style="54" customWidth="1"/>
    <col min="5398" max="5399" width="9.5703125" style="54" customWidth="1"/>
    <col min="5400" max="5400" width="6.7109375" style="54" customWidth="1"/>
    <col min="5401" max="5403" width="9.140625" style="54"/>
    <col min="5404" max="5404" width="10.85546875" style="54" bestFit="1" customWidth="1"/>
    <col min="5405" max="5625" width="9.140625" style="54"/>
    <col min="5626" max="5626" width="18.7109375" style="54" customWidth="1"/>
    <col min="5627" max="5628" width="9.42578125" style="54" customWidth="1"/>
    <col min="5629" max="5629" width="7.7109375" style="54" customWidth="1"/>
    <col min="5630" max="5630" width="9.28515625" style="54" customWidth="1"/>
    <col min="5631" max="5631" width="9.85546875" style="54" customWidth="1"/>
    <col min="5632" max="5632" width="7.140625" style="54" customWidth="1"/>
    <col min="5633" max="5633" width="8.5703125" style="54" customWidth="1"/>
    <col min="5634" max="5634" width="8.85546875" style="54" customWidth="1"/>
    <col min="5635" max="5635" width="7.140625" style="54" customWidth="1"/>
    <col min="5636" max="5636" width="9" style="54" customWidth="1"/>
    <col min="5637" max="5637" width="8.7109375" style="54" customWidth="1"/>
    <col min="5638" max="5638" width="6.5703125" style="54" customWidth="1"/>
    <col min="5639" max="5639" width="8.140625" style="54" customWidth="1"/>
    <col min="5640" max="5640" width="7.5703125" style="54" customWidth="1"/>
    <col min="5641" max="5641" width="7" style="54" customWidth="1"/>
    <col min="5642" max="5643" width="8.7109375" style="54" customWidth="1"/>
    <col min="5644" max="5644" width="7.28515625" style="54" customWidth="1"/>
    <col min="5645" max="5645" width="8.140625" style="54" customWidth="1"/>
    <col min="5646" max="5646" width="8.7109375" style="54" customWidth="1"/>
    <col min="5647" max="5647" width="6.42578125" style="54" customWidth="1"/>
    <col min="5648" max="5649" width="9.28515625" style="54" customWidth="1"/>
    <col min="5650" max="5650" width="6.42578125" style="54" customWidth="1"/>
    <col min="5651" max="5652" width="9.5703125" style="54" customWidth="1"/>
    <col min="5653" max="5653" width="6.42578125" style="54" customWidth="1"/>
    <col min="5654" max="5655" width="9.5703125" style="54" customWidth="1"/>
    <col min="5656" max="5656" width="6.7109375" style="54" customWidth="1"/>
    <col min="5657" max="5659" width="9.140625" style="54"/>
    <col min="5660" max="5660" width="10.85546875" style="54" bestFit="1" customWidth="1"/>
    <col min="5661" max="5881" width="9.140625" style="54"/>
    <col min="5882" max="5882" width="18.7109375" style="54" customWidth="1"/>
    <col min="5883" max="5884" width="9.42578125" style="54" customWidth="1"/>
    <col min="5885" max="5885" width="7.7109375" style="54" customWidth="1"/>
    <col min="5886" max="5886" width="9.28515625" style="54" customWidth="1"/>
    <col min="5887" max="5887" width="9.85546875" style="54" customWidth="1"/>
    <col min="5888" max="5888" width="7.140625" style="54" customWidth="1"/>
    <col min="5889" max="5889" width="8.5703125" style="54" customWidth="1"/>
    <col min="5890" max="5890" width="8.85546875" style="54" customWidth="1"/>
    <col min="5891" max="5891" width="7.140625" style="54" customWidth="1"/>
    <col min="5892" max="5892" width="9" style="54" customWidth="1"/>
    <col min="5893" max="5893" width="8.7109375" style="54" customWidth="1"/>
    <col min="5894" max="5894" width="6.5703125" style="54" customWidth="1"/>
    <col min="5895" max="5895" width="8.140625" style="54" customWidth="1"/>
    <col min="5896" max="5896" width="7.5703125" style="54" customWidth="1"/>
    <col min="5897" max="5897" width="7" style="54" customWidth="1"/>
    <col min="5898" max="5899" width="8.7109375" style="54" customWidth="1"/>
    <col min="5900" max="5900" width="7.28515625" style="54" customWidth="1"/>
    <col min="5901" max="5901" width="8.140625" style="54" customWidth="1"/>
    <col min="5902" max="5902" width="8.7109375" style="54" customWidth="1"/>
    <col min="5903" max="5903" width="6.42578125" style="54" customWidth="1"/>
    <col min="5904" max="5905" width="9.28515625" style="54" customWidth="1"/>
    <col min="5906" max="5906" width="6.42578125" style="54" customWidth="1"/>
    <col min="5907" max="5908" width="9.5703125" style="54" customWidth="1"/>
    <col min="5909" max="5909" width="6.42578125" style="54" customWidth="1"/>
    <col min="5910" max="5911" width="9.5703125" style="54" customWidth="1"/>
    <col min="5912" max="5912" width="6.7109375" style="54" customWidth="1"/>
    <col min="5913" max="5915" width="9.140625" style="54"/>
    <col min="5916" max="5916" width="10.85546875" style="54" bestFit="1" customWidth="1"/>
    <col min="5917" max="6137" width="9.140625" style="54"/>
    <col min="6138" max="6138" width="18.7109375" style="54" customWidth="1"/>
    <col min="6139" max="6140" width="9.42578125" style="54" customWidth="1"/>
    <col min="6141" max="6141" width="7.7109375" style="54" customWidth="1"/>
    <col min="6142" max="6142" width="9.28515625" style="54" customWidth="1"/>
    <col min="6143" max="6143" width="9.85546875" style="54" customWidth="1"/>
    <col min="6144" max="6144" width="7.140625" style="54" customWidth="1"/>
    <col min="6145" max="6145" width="8.5703125" style="54" customWidth="1"/>
    <col min="6146" max="6146" width="8.85546875" style="54" customWidth="1"/>
    <col min="6147" max="6147" width="7.140625" style="54" customWidth="1"/>
    <col min="6148" max="6148" width="9" style="54" customWidth="1"/>
    <col min="6149" max="6149" width="8.7109375" style="54" customWidth="1"/>
    <col min="6150" max="6150" width="6.5703125" style="54" customWidth="1"/>
    <col min="6151" max="6151" width="8.140625" style="54" customWidth="1"/>
    <col min="6152" max="6152" width="7.5703125" style="54" customWidth="1"/>
    <col min="6153" max="6153" width="7" style="54" customWidth="1"/>
    <col min="6154" max="6155" width="8.7109375" style="54" customWidth="1"/>
    <col min="6156" max="6156" width="7.28515625" style="54" customWidth="1"/>
    <col min="6157" max="6157" width="8.140625" style="54" customWidth="1"/>
    <col min="6158" max="6158" width="8.7109375" style="54" customWidth="1"/>
    <col min="6159" max="6159" width="6.42578125" style="54" customWidth="1"/>
    <col min="6160" max="6161" width="9.28515625" style="54" customWidth="1"/>
    <col min="6162" max="6162" width="6.42578125" style="54" customWidth="1"/>
    <col min="6163" max="6164" width="9.5703125" style="54" customWidth="1"/>
    <col min="6165" max="6165" width="6.42578125" style="54" customWidth="1"/>
    <col min="6166" max="6167" width="9.5703125" style="54" customWidth="1"/>
    <col min="6168" max="6168" width="6.7109375" style="54" customWidth="1"/>
    <col min="6169" max="6171" width="9.140625" style="54"/>
    <col min="6172" max="6172" width="10.85546875" style="54" bestFit="1" customWidth="1"/>
    <col min="6173" max="6393" width="9.140625" style="54"/>
    <col min="6394" max="6394" width="18.7109375" style="54" customWidth="1"/>
    <col min="6395" max="6396" width="9.42578125" style="54" customWidth="1"/>
    <col min="6397" max="6397" width="7.7109375" style="54" customWidth="1"/>
    <col min="6398" max="6398" width="9.28515625" style="54" customWidth="1"/>
    <col min="6399" max="6399" width="9.85546875" style="54" customWidth="1"/>
    <col min="6400" max="6400" width="7.140625" style="54" customWidth="1"/>
    <col min="6401" max="6401" width="8.5703125" style="54" customWidth="1"/>
    <col min="6402" max="6402" width="8.85546875" style="54" customWidth="1"/>
    <col min="6403" max="6403" width="7.140625" style="54" customWidth="1"/>
    <col min="6404" max="6404" width="9" style="54" customWidth="1"/>
    <col min="6405" max="6405" width="8.7109375" style="54" customWidth="1"/>
    <col min="6406" max="6406" width="6.5703125" style="54" customWidth="1"/>
    <col min="6407" max="6407" width="8.140625" style="54" customWidth="1"/>
    <col min="6408" max="6408" width="7.5703125" style="54" customWidth="1"/>
    <col min="6409" max="6409" width="7" style="54" customWidth="1"/>
    <col min="6410" max="6411" width="8.7109375" style="54" customWidth="1"/>
    <col min="6412" max="6412" width="7.28515625" style="54" customWidth="1"/>
    <col min="6413" max="6413" width="8.140625" style="54" customWidth="1"/>
    <col min="6414" max="6414" width="8.7109375" style="54" customWidth="1"/>
    <col min="6415" max="6415" width="6.42578125" style="54" customWidth="1"/>
    <col min="6416" max="6417" width="9.28515625" style="54" customWidth="1"/>
    <col min="6418" max="6418" width="6.42578125" style="54" customWidth="1"/>
    <col min="6419" max="6420" width="9.5703125" style="54" customWidth="1"/>
    <col min="6421" max="6421" width="6.42578125" style="54" customWidth="1"/>
    <col min="6422" max="6423" width="9.5703125" style="54" customWidth="1"/>
    <col min="6424" max="6424" width="6.7109375" style="54" customWidth="1"/>
    <col min="6425" max="6427" width="9.140625" style="54"/>
    <col min="6428" max="6428" width="10.85546875" style="54" bestFit="1" customWidth="1"/>
    <col min="6429" max="6649" width="9.140625" style="54"/>
    <col min="6650" max="6650" width="18.7109375" style="54" customWidth="1"/>
    <col min="6651" max="6652" width="9.42578125" style="54" customWidth="1"/>
    <col min="6653" max="6653" width="7.7109375" style="54" customWidth="1"/>
    <col min="6654" max="6654" width="9.28515625" style="54" customWidth="1"/>
    <col min="6655" max="6655" width="9.85546875" style="54" customWidth="1"/>
    <col min="6656" max="6656" width="7.140625" style="54" customWidth="1"/>
    <col min="6657" max="6657" width="8.5703125" style="54" customWidth="1"/>
    <col min="6658" max="6658" width="8.85546875" style="54" customWidth="1"/>
    <col min="6659" max="6659" width="7.140625" style="54" customWidth="1"/>
    <col min="6660" max="6660" width="9" style="54" customWidth="1"/>
    <col min="6661" max="6661" width="8.7109375" style="54" customWidth="1"/>
    <col min="6662" max="6662" width="6.5703125" style="54" customWidth="1"/>
    <col min="6663" max="6663" width="8.140625" style="54" customWidth="1"/>
    <col min="6664" max="6664" width="7.5703125" style="54" customWidth="1"/>
    <col min="6665" max="6665" width="7" style="54" customWidth="1"/>
    <col min="6666" max="6667" width="8.7109375" style="54" customWidth="1"/>
    <col min="6668" max="6668" width="7.28515625" style="54" customWidth="1"/>
    <col min="6669" max="6669" width="8.140625" style="54" customWidth="1"/>
    <col min="6670" max="6670" width="8.7109375" style="54" customWidth="1"/>
    <col min="6671" max="6671" width="6.42578125" style="54" customWidth="1"/>
    <col min="6672" max="6673" width="9.28515625" style="54" customWidth="1"/>
    <col min="6674" max="6674" width="6.42578125" style="54" customWidth="1"/>
    <col min="6675" max="6676" width="9.5703125" style="54" customWidth="1"/>
    <col min="6677" max="6677" width="6.42578125" style="54" customWidth="1"/>
    <col min="6678" max="6679" width="9.5703125" style="54" customWidth="1"/>
    <col min="6680" max="6680" width="6.7109375" style="54" customWidth="1"/>
    <col min="6681" max="6683" width="9.140625" style="54"/>
    <col min="6684" max="6684" width="10.85546875" style="54" bestFit="1" customWidth="1"/>
    <col min="6685" max="6905" width="9.140625" style="54"/>
    <col min="6906" max="6906" width="18.7109375" style="54" customWidth="1"/>
    <col min="6907" max="6908" width="9.42578125" style="54" customWidth="1"/>
    <col min="6909" max="6909" width="7.7109375" style="54" customWidth="1"/>
    <col min="6910" max="6910" width="9.28515625" style="54" customWidth="1"/>
    <col min="6911" max="6911" width="9.85546875" style="54" customWidth="1"/>
    <col min="6912" max="6912" width="7.140625" style="54" customWidth="1"/>
    <col min="6913" max="6913" width="8.5703125" style="54" customWidth="1"/>
    <col min="6914" max="6914" width="8.85546875" style="54" customWidth="1"/>
    <col min="6915" max="6915" width="7.140625" style="54" customWidth="1"/>
    <col min="6916" max="6916" width="9" style="54" customWidth="1"/>
    <col min="6917" max="6917" width="8.7109375" style="54" customWidth="1"/>
    <col min="6918" max="6918" width="6.5703125" style="54" customWidth="1"/>
    <col min="6919" max="6919" width="8.140625" style="54" customWidth="1"/>
    <col min="6920" max="6920" width="7.5703125" style="54" customWidth="1"/>
    <col min="6921" max="6921" width="7" style="54" customWidth="1"/>
    <col min="6922" max="6923" width="8.7109375" style="54" customWidth="1"/>
    <col min="6924" max="6924" width="7.28515625" style="54" customWidth="1"/>
    <col min="6925" max="6925" width="8.140625" style="54" customWidth="1"/>
    <col min="6926" max="6926" width="8.7109375" style="54" customWidth="1"/>
    <col min="6927" max="6927" width="6.42578125" style="54" customWidth="1"/>
    <col min="6928" max="6929" width="9.28515625" style="54" customWidth="1"/>
    <col min="6930" max="6930" width="6.42578125" style="54" customWidth="1"/>
    <col min="6931" max="6932" width="9.5703125" style="54" customWidth="1"/>
    <col min="6933" max="6933" width="6.42578125" style="54" customWidth="1"/>
    <col min="6934" max="6935" width="9.5703125" style="54" customWidth="1"/>
    <col min="6936" max="6936" width="6.7109375" style="54" customWidth="1"/>
    <col min="6937" max="6939" width="9.140625" style="54"/>
    <col min="6940" max="6940" width="10.85546875" style="54" bestFit="1" customWidth="1"/>
    <col min="6941" max="7161" width="9.140625" style="54"/>
    <col min="7162" max="7162" width="18.7109375" style="54" customWidth="1"/>
    <col min="7163" max="7164" width="9.42578125" style="54" customWidth="1"/>
    <col min="7165" max="7165" width="7.7109375" style="54" customWidth="1"/>
    <col min="7166" max="7166" width="9.28515625" style="54" customWidth="1"/>
    <col min="7167" max="7167" width="9.85546875" style="54" customWidth="1"/>
    <col min="7168" max="7168" width="7.140625" style="54" customWidth="1"/>
    <col min="7169" max="7169" width="8.5703125" style="54" customWidth="1"/>
    <col min="7170" max="7170" width="8.85546875" style="54" customWidth="1"/>
    <col min="7171" max="7171" width="7.140625" style="54" customWidth="1"/>
    <col min="7172" max="7172" width="9" style="54" customWidth="1"/>
    <col min="7173" max="7173" width="8.7109375" style="54" customWidth="1"/>
    <col min="7174" max="7174" width="6.5703125" style="54" customWidth="1"/>
    <col min="7175" max="7175" width="8.140625" style="54" customWidth="1"/>
    <col min="7176" max="7176" width="7.5703125" style="54" customWidth="1"/>
    <col min="7177" max="7177" width="7" style="54" customWidth="1"/>
    <col min="7178" max="7179" width="8.7109375" style="54" customWidth="1"/>
    <col min="7180" max="7180" width="7.28515625" style="54" customWidth="1"/>
    <col min="7181" max="7181" width="8.140625" style="54" customWidth="1"/>
    <col min="7182" max="7182" width="8.7109375" style="54" customWidth="1"/>
    <col min="7183" max="7183" width="6.42578125" style="54" customWidth="1"/>
    <col min="7184" max="7185" width="9.28515625" style="54" customWidth="1"/>
    <col min="7186" max="7186" width="6.42578125" style="54" customWidth="1"/>
    <col min="7187" max="7188" width="9.5703125" style="54" customWidth="1"/>
    <col min="7189" max="7189" width="6.42578125" style="54" customWidth="1"/>
    <col min="7190" max="7191" width="9.5703125" style="54" customWidth="1"/>
    <col min="7192" max="7192" width="6.7109375" style="54" customWidth="1"/>
    <col min="7193" max="7195" width="9.140625" style="54"/>
    <col min="7196" max="7196" width="10.85546875" style="54" bestFit="1" customWidth="1"/>
    <col min="7197" max="7417" width="9.140625" style="54"/>
    <col min="7418" max="7418" width="18.7109375" style="54" customWidth="1"/>
    <col min="7419" max="7420" width="9.42578125" style="54" customWidth="1"/>
    <col min="7421" max="7421" width="7.7109375" style="54" customWidth="1"/>
    <col min="7422" max="7422" width="9.28515625" style="54" customWidth="1"/>
    <col min="7423" max="7423" width="9.85546875" style="54" customWidth="1"/>
    <col min="7424" max="7424" width="7.140625" style="54" customWidth="1"/>
    <col min="7425" max="7425" width="8.5703125" style="54" customWidth="1"/>
    <col min="7426" max="7426" width="8.85546875" style="54" customWidth="1"/>
    <col min="7427" max="7427" width="7.140625" style="54" customWidth="1"/>
    <col min="7428" max="7428" width="9" style="54" customWidth="1"/>
    <col min="7429" max="7429" width="8.7109375" style="54" customWidth="1"/>
    <col min="7430" max="7430" width="6.5703125" style="54" customWidth="1"/>
    <col min="7431" max="7431" width="8.140625" style="54" customWidth="1"/>
    <col min="7432" max="7432" width="7.5703125" style="54" customWidth="1"/>
    <col min="7433" max="7433" width="7" style="54" customWidth="1"/>
    <col min="7434" max="7435" width="8.7109375" style="54" customWidth="1"/>
    <col min="7436" max="7436" width="7.28515625" style="54" customWidth="1"/>
    <col min="7437" max="7437" width="8.140625" style="54" customWidth="1"/>
    <col min="7438" max="7438" width="8.7109375" style="54" customWidth="1"/>
    <col min="7439" max="7439" width="6.42578125" style="54" customWidth="1"/>
    <col min="7440" max="7441" width="9.28515625" style="54" customWidth="1"/>
    <col min="7442" max="7442" width="6.42578125" style="54" customWidth="1"/>
    <col min="7443" max="7444" width="9.5703125" style="54" customWidth="1"/>
    <col min="7445" max="7445" width="6.42578125" style="54" customWidth="1"/>
    <col min="7446" max="7447" width="9.5703125" style="54" customWidth="1"/>
    <col min="7448" max="7448" width="6.7109375" style="54" customWidth="1"/>
    <col min="7449" max="7451" width="9.140625" style="54"/>
    <col min="7452" max="7452" width="10.85546875" style="54" bestFit="1" customWidth="1"/>
    <col min="7453" max="7673" width="9.140625" style="54"/>
    <col min="7674" max="7674" width="18.7109375" style="54" customWidth="1"/>
    <col min="7675" max="7676" width="9.42578125" style="54" customWidth="1"/>
    <col min="7677" max="7677" width="7.7109375" style="54" customWidth="1"/>
    <col min="7678" max="7678" width="9.28515625" style="54" customWidth="1"/>
    <col min="7679" max="7679" width="9.85546875" style="54" customWidth="1"/>
    <col min="7680" max="7680" width="7.140625" style="54" customWidth="1"/>
    <col min="7681" max="7681" width="8.5703125" style="54" customWidth="1"/>
    <col min="7682" max="7682" width="8.85546875" style="54" customWidth="1"/>
    <col min="7683" max="7683" width="7.140625" style="54" customWidth="1"/>
    <col min="7684" max="7684" width="9" style="54" customWidth="1"/>
    <col min="7685" max="7685" width="8.7109375" style="54" customWidth="1"/>
    <col min="7686" max="7686" width="6.5703125" style="54" customWidth="1"/>
    <col min="7687" max="7687" width="8.140625" style="54" customWidth="1"/>
    <col min="7688" max="7688" width="7.5703125" style="54" customWidth="1"/>
    <col min="7689" max="7689" width="7" style="54" customWidth="1"/>
    <col min="7690" max="7691" width="8.7109375" style="54" customWidth="1"/>
    <col min="7692" max="7692" width="7.28515625" style="54" customWidth="1"/>
    <col min="7693" max="7693" width="8.140625" style="54" customWidth="1"/>
    <col min="7694" max="7694" width="8.7109375" style="54" customWidth="1"/>
    <col min="7695" max="7695" width="6.42578125" style="54" customWidth="1"/>
    <col min="7696" max="7697" width="9.28515625" style="54" customWidth="1"/>
    <col min="7698" max="7698" width="6.42578125" style="54" customWidth="1"/>
    <col min="7699" max="7700" width="9.5703125" style="54" customWidth="1"/>
    <col min="7701" max="7701" width="6.42578125" style="54" customWidth="1"/>
    <col min="7702" max="7703" width="9.5703125" style="54" customWidth="1"/>
    <col min="7704" max="7704" width="6.7109375" style="54" customWidth="1"/>
    <col min="7705" max="7707" width="9.140625" style="54"/>
    <col min="7708" max="7708" width="10.85546875" style="54" bestFit="1" customWidth="1"/>
    <col min="7709" max="7929" width="9.140625" style="54"/>
    <col min="7930" max="7930" width="18.7109375" style="54" customWidth="1"/>
    <col min="7931" max="7932" width="9.42578125" style="54" customWidth="1"/>
    <col min="7933" max="7933" width="7.7109375" style="54" customWidth="1"/>
    <col min="7934" max="7934" width="9.28515625" style="54" customWidth="1"/>
    <col min="7935" max="7935" width="9.85546875" style="54" customWidth="1"/>
    <col min="7936" max="7936" width="7.140625" style="54" customWidth="1"/>
    <col min="7937" max="7937" width="8.5703125" style="54" customWidth="1"/>
    <col min="7938" max="7938" width="8.85546875" style="54" customWidth="1"/>
    <col min="7939" max="7939" width="7.140625" style="54" customWidth="1"/>
    <col min="7940" max="7940" width="9" style="54" customWidth="1"/>
    <col min="7941" max="7941" width="8.7109375" style="54" customWidth="1"/>
    <col min="7942" max="7942" width="6.5703125" style="54" customWidth="1"/>
    <col min="7943" max="7943" width="8.140625" style="54" customWidth="1"/>
    <col min="7944" max="7944" width="7.5703125" style="54" customWidth="1"/>
    <col min="7945" max="7945" width="7" style="54" customWidth="1"/>
    <col min="7946" max="7947" width="8.7109375" style="54" customWidth="1"/>
    <col min="7948" max="7948" width="7.28515625" style="54" customWidth="1"/>
    <col min="7949" max="7949" width="8.140625" style="54" customWidth="1"/>
    <col min="7950" max="7950" width="8.7109375" style="54" customWidth="1"/>
    <col min="7951" max="7951" width="6.42578125" style="54" customWidth="1"/>
    <col min="7952" max="7953" width="9.28515625" style="54" customWidth="1"/>
    <col min="7954" max="7954" width="6.42578125" style="54" customWidth="1"/>
    <col min="7955" max="7956" width="9.5703125" style="54" customWidth="1"/>
    <col min="7957" max="7957" width="6.42578125" style="54" customWidth="1"/>
    <col min="7958" max="7959" width="9.5703125" style="54" customWidth="1"/>
    <col min="7960" max="7960" width="6.7109375" style="54" customWidth="1"/>
    <col min="7961" max="7963" width="9.140625" style="54"/>
    <col min="7964" max="7964" width="10.85546875" style="54" bestFit="1" customWidth="1"/>
    <col min="7965" max="8185" width="9.140625" style="54"/>
    <col min="8186" max="8186" width="18.7109375" style="54" customWidth="1"/>
    <col min="8187" max="8188" width="9.42578125" style="54" customWidth="1"/>
    <col min="8189" max="8189" width="7.7109375" style="54" customWidth="1"/>
    <col min="8190" max="8190" width="9.28515625" style="54" customWidth="1"/>
    <col min="8191" max="8191" width="9.85546875" style="54" customWidth="1"/>
    <col min="8192" max="8192" width="7.140625" style="54" customWidth="1"/>
    <col min="8193" max="8193" width="8.5703125" style="54" customWidth="1"/>
    <col min="8194" max="8194" width="8.85546875" style="54" customWidth="1"/>
    <col min="8195" max="8195" width="7.140625" style="54" customWidth="1"/>
    <col min="8196" max="8196" width="9" style="54" customWidth="1"/>
    <col min="8197" max="8197" width="8.7109375" style="54" customWidth="1"/>
    <col min="8198" max="8198" width="6.5703125" style="54" customWidth="1"/>
    <col min="8199" max="8199" width="8.140625" style="54" customWidth="1"/>
    <col min="8200" max="8200" width="7.5703125" style="54" customWidth="1"/>
    <col min="8201" max="8201" width="7" style="54" customWidth="1"/>
    <col min="8202" max="8203" width="8.7109375" style="54" customWidth="1"/>
    <col min="8204" max="8204" width="7.28515625" style="54" customWidth="1"/>
    <col min="8205" max="8205" width="8.140625" style="54" customWidth="1"/>
    <col min="8206" max="8206" width="8.7109375" style="54" customWidth="1"/>
    <col min="8207" max="8207" width="6.42578125" style="54" customWidth="1"/>
    <col min="8208" max="8209" width="9.28515625" style="54" customWidth="1"/>
    <col min="8210" max="8210" width="6.42578125" style="54" customWidth="1"/>
    <col min="8211" max="8212" width="9.5703125" style="54" customWidth="1"/>
    <col min="8213" max="8213" width="6.42578125" style="54" customWidth="1"/>
    <col min="8214" max="8215" width="9.5703125" style="54" customWidth="1"/>
    <col min="8216" max="8216" width="6.7109375" style="54" customWidth="1"/>
    <col min="8217" max="8219" width="9.140625" style="54"/>
    <col min="8220" max="8220" width="10.85546875" style="54" bestFit="1" customWidth="1"/>
    <col min="8221" max="8441" width="9.140625" style="54"/>
    <col min="8442" max="8442" width="18.7109375" style="54" customWidth="1"/>
    <col min="8443" max="8444" width="9.42578125" style="54" customWidth="1"/>
    <col min="8445" max="8445" width="7.7109375" style="54" customWidth="1"/>
    <col min="8446" max="8446" width="9.28515625" style="54" customWidth="1"/>
    <col min="8447" max="8447" width="9.85546875" style="54" customWidth="1"/>
    <col min="8448" max="8448" width="7.140625" style="54" customWidth="1"/>
    <col min="8449" max="8449" width="8.5703125" style="54" customWidth="1"/>
    <col min="8450" max="8450" width="8.85546875" style="54" customWidth="1"/>
    <col min="8451" max="8451" width="7.140625" style="54" customWidth="1"/>
    <col min="8452" max="8452" width="9" style="54" customWidth="1"/>
    <col min="8453" max="8453" width="8.7109375" style="54" customWidth="1"/>
    <col min="8454" max="8454" width="6.5703125" style="54" customWidth="1"/>
    <col min="8455" max="8455" width="8.140625" style="54" customWidth="1"/>
    <col min="8456" max="8456" width="7.5703125" style="54" customWidth="1"/>
    <col min="8457" max="8457" width="7" style="54" customWidth="1"/>
    <col min="8458" max="8459" width="8.7109375" style="54" customWidth="1"/>
    <col min="8460" max="8460" width="7.28515625" style="54" customWidth="1"/>
    <col min="8461" max="8461" width="8.140625" style="54" customWidth="1"/>
    <col min="8462" max="8462" width="8.7109375" style="54" customWidth="1"/>
    <col min="8463" max="8463" width="6.42578125" style="54" customWidth="1"/>
    <col min="8464" max="8465" width="9.28515625" style="54" customWidth="1"/>
    <col min="8466" max="8466" width="6.42578125" style="54" customWidth="1"/>
    <col min="8467" max="8468" width="9.5703125" style="54" customWidth="1"/>
    <col min="8469" max="8469" width="6.42578125" style="54" customWidth="1"/>
    <col min="8470" max="8471" width="9.5703125" style="54" customWidth="1"/>
    <col min="8472" max="8472" width="6.7109375" style="54" customWidth="1"/>
    <col min="8473" max="8475" width="9.140625" style="54"/>
    <col min="8476" max="8476" width="10.85546875" style="54" bestFit="1" customWidth="1"/>
    <col min="8477" max="8697" width="9.140625" style="54"/>
    <col min="8698" max="8698" width="18.7109375" style="54" customWidth="1"/>
    <col min="8699" max="8700" width="9.42578125" style="54" customWidth="1"/>
    <col min="8701" max="8701" width="7.7109375" style="54" customWidth="1"/>
    <col min="8702" max="8702" width="9.28515625" style="54" customWidth="1"/>
    <col min="8703" max="8703" width="9.85546875" style="54" customWidth="1"/>
    <col min="8704" max="8704" width="7.140625" style="54" customWidth="1"/>
    <col min="8705" max="8705" width="8.5703125" style="54" customWidth="1"/>
    <col min="8706" max="8706" width="8.85546875" style="54" customWidth="1"/>
    <col min="8707" max="8707" width="7.140625" style="54" customWidth="1"/>
    <col min="8708" max="8708" width="9" style="54" customWidth="1"/>
    <col min="8709" max="8709" width="8.7109375" style="54" customWidth="1"/>
    <col min="8710" max="8710" width="6.5703125" style="54" customWidth="1"/>
    <col min="8711" max="8711" width="8.140625" style="54" customWidth="1"/>
    <col min="8712" max="8712" width="7.5703125" style="54" customWidth="1"/>
    <col min="8713" max="8713" width="7" style="54" customWidth="1"/>
    <col min="8714" max="8715" width="8.7109375" style="54" customWidth="1"/>
    <col min="8716" max="8716" width="7.28515625" style="54" customWidth="1"/>
    <col min="8717" max="8717" width="8.140625" style="54" customWidth="1"/>
    <col min="8718" max="8718" width="8.7109375" style="54" customWidth="1"/>
    <col min="8719" max="8719" width="6.42578125" style="54" customWidth="1"/>
    <col min="8720" max="8721" width="9.28515625" style="54" customWidth="1"/>
    <col min="8722" max="8722" width="6.42578125" style="54" customWidth="1"/>
    <col min="8723" max="8724" width="9.5703125" style="54" customWidth="1"/>
    <col min="8725" max="8725" width="6.42578125" style="54" customWidth="1"/>
    <col min="8726" max="8727" width="9.5703125" style="54" customWidth="1"/>
    <col min="8728" max="8728" width="6.7109375" style="54" customWidth="1"/>
    <col min="8729" max="8731" width="9.140625" style="54"/>
    <col min="8732" max="8732" width="10.85546875" style="54" bestFit="1" customWidth="1"/>
    <col min="8733" max="8953" width="9.140625" style="54"/>
    <col min="8954" max="8954" width="18.7109375" style="54" customWidth="1"/>
    <col min="8955" max="8956" width="9.42578125" style="54" customWidth="1"/>
    <col min="8957" max="8957" width="7.7109375" style="54" customWidth="1"/>
    <col min="8958" max="8958" width="9.28515625" style="54" customWidth="1"/>
    <col min="8959" max="8959" width="9.85546875" style="54" customWidth="1"/>
    <col min="8960" max="8960" width="7.140625" style="54" customWidth="1"/>
    <col min="8961" max="8961" width="8.5703125" style="54" customWidth="1"/>
    <col min="8962" max="8962" width="8.85546875" style="54" customWidth="1"/>
    <col min="8963" max="8963" width="7.140625" style="54" customWidth="1"/>
    <col min="8964" max="8964" width="9" style="54" customWidth="1"/>
    <col min="8965" max="8965" width="8.7109375" style="54" customWidth="1"/>
    <col min="8966" max="8966" width="6.5703125" style="54" customWidth="1"/>
    <col min="8967" max="8967" width="8.140625" style="54" customWidth="1"/>
    <col min="8968" max="8968" width="7.5703125" style="54" customWidth="1"/>
    <col min="8969" max="8969" width="7" style="54" customWidth="1"/>
    <col min="8970" max="8971" width="8.7109375" style="54" customWidth="1"/>
    <col min="8972" max="8972" width="7.28515625" style="54" customWidth="1"/>
    <col min="8973" max="8973" width="8.140625" style="54" customWidth="1"/>
    <col min="8974" max="8974" width="8.7109375" style="54" customWidth="1"/>
    <col min="8975" max="8975" width="6.42578125" style="54" customWidth="1"/>
    <col min="8976" max="8977" width="9.28515625" style="54" customWidth="1"/>
    <col min="8978" max="8978" width="6.42578125" style="54" customWidth="1"/>
    <col min="8979" max="8980" width="9.5703125" style="54" customWidth="1"/>
    <col min="8981" max="8981" width="6.42578125" style="54" customWidth="1"/>
    <col min="8982" max="8983" width="9.5703125" style="54" customWidth="1"/>
    <col min="8984" max="8984" width="6.7109375" style="54" customWidth="1"/>
    <col min="8985" max="8987" width="9.140625" style="54"/>
    <col min="8988" max="8988" width="10.85546875" style="54" bestFit="1" customWidth="1"/>
    <col min="8989" max="9209" width="9.140625" style="54"/>
    <col min="9210" max="9210" width="18.7109375" style="54" customWidth="1"/>
    <col min="9211" max="9212" width="9.42578125" style="54" customWidth="1"/>
    <col min="9213" max="9213" width="7.7109375" style="54" customWidth="1"/>
    <col min="9214" max="9214" width="9.28515625" style="54" customWidth="1"/>
    <col min="9215" max="9215" width="9.85546875" style="54" customWidth="1"/>
    <col min="9216" max="9216" width="7.140625" style="54" customWidth="1"/>
    <col min="9217" max="9217" width="8.5703125" style="54" customWidth="1"/>
    <col min="9218" max="9218" width="8.85546875" style="54" customWidth="1"/>
    <col min="9219" max="9219" width="7.140625" style="54" customWidth="1"/>
    <col min="9220" max="9220" width="9" style="54" customWidth="1"/>
    <col min="9221" max="9221" width="8.7109375" style="54" customWidth="1"/>
    <col min="9222" max="9222" width="6.5703125" style="54" customWidth="1"/>
    <col min="9223" max="9223" width="8.140625" style="54" customWidth="1"/>
    <col min="9224" max="9224" width="7.5703125" style="54" customWidth="1"/>
    <col min="9225" max="9225" width="7" style="54" customWidth="1"/>
    <col min="9226" max="9227" width="8.7109375" style="54" customWidth="1"/>
    <col min="9228" max="9228" width="7.28515625" style="54" customWidth="1"/>
    <col min="9229" max="9229" width="8.140625" style="54" customWidth="1"/>
    <col min="9230" max="9230" width="8.7109375" style="54" customWidth="1"/>
    <col min="9231" max="9231" width="6.42578125" style="54" customWidth="1"/>
    <col min="9232" max="9233" width="9.28515625" style="54" customWidth="1"/>
    <col min="9234" max="9234" width="6.42578125" style="54" customWidth="1"/>
    <col min="9235" max="9236" width="9.5703125" style="54" customWidth="1"/>
    <col min="9237" max="9237" width="6.42578125" style="54" customWidth="1"/>
    <col min="9238" max="9239" width="9.5703125" style="54" customWidth="1"/>
    <col min="9240" max="9240" width="6.7109375" style="54" customWidth="1"/>
    <col min="9241" max="9243" width="9.140625" style="54"/>
    <col min="9244" max="9244" width="10.85546875" style="54" bestFit="1" customWidth="1"/>
    <col min="9245" max="9465" width="9.140625" style="54"/>
    <col min="9466" max="9466" width="18.7109375" style="54" customWidth="1"/>
    <col min="9467" max="9468" width="9.42578125" style="54" customWidth="1"/>
    <col min="9469" max="9469" width="7.7109375" style="54" customWidth="1"/>
    <col min="9470" max="9470" width="9.28515625" style="54" customWidth="1"/>
    <col min="9471" max="9471" width="9.85546875" style="54" customWidth="1"/>
    <col min="9472" max="9472" width="7.140625" style="54" customWidth="1"/>
    <col min="9473" max="9473" width="8.5703125" style="54" customWidth="1"/>
    <col min="9474" max="9474" width="8.85546875" style="54" customWidth="1"/>
    <col min="9475" max="9475" width="7.140625" style="54" customWidth="1"/>
    <col min="9476" max="9476" width="9" style="54" customWidth="1"/>
    <col min="9477" max="9477" width="8.7109375" style="54" customWidth="1"/>
    <col min="9478" max="9478" width="6.5703125" style="54" customWidth="1"/>
    <col min="9479" max="9479" width="8.140625" style="54" customWidth="1"/>
    <col min="9480" max="9480" width="7.5703125" style="54" customWidth="1"/>
    <col min="9481" max="9481" width="7" style="54" customWidth="1"/>
    <col min="9482" max="9483" width="8.7109375" style="54" customWidth="1"/>
    <col min="9484" max="9484" width="7.28515625" style="54" customWidth="1"/>
    <col min="9485" max="9485" width="8.140625" style="54" customWidth="1"/>
    <col min="9486" max="9486" width="8.7109375" style="54" customWidth="1"/>
    <col min="9487" max="9487" width="6.42578125" style="54" customWidth="1"/>
    <col min="9488" max="9489" width="9.28515625" style="54" customWidth="1"/>
    <col min="9490" max="9490" width="6.42578125" style="54" customWidth="1"/>
    <col min="9491" max="9492" width="9.5703125" style="54" customWidth="1"/>
    <col min="9493" max="9493" width="6.42578125" style="54" customWidth="1"/>
    <col min="9494" max="9495" width="9.5703125" style="54" customWidth="1"/>
    <col min="9496" max="9496" width="6.7109375" style="54" customWidth="1"/>
    <col min="9497" max="9499" width="9.140625" style="54"/>
    <col min="9500" max="9500" width="10.85546875" style="54" bestFit="1" customWidth="1"/>
    <col min="9501" max="9721" width="9.140625" style="54"/>
    <col min="9722" max="9722" width="18.7109375" style="54" customWidth="1"/>
    <col min="9723" max="9724" width="9.42578125" style="54" customWidth="1"/>
    <col min="9725" max="9725" width="7.7109375" style="54" customWidth="1"/>
    <col min="9726" max="9726" width="9.28515625" style="54" customWidth="1"/>
    <col min="9727" max="9727" width="9.85546875" style="54" customWidth="1"/>
    <col min="9728" max="9728" width="7.140625" style="54" customWidth="1"/>
    <col min="9729" max="9729" width="8.5703125" style="54" customWidth="1"/>
    <col min="9730" max="9730" width="8.85546875" style="54" customWidth="1"/>
    <col min="9731" max="9731" width="7.140625" style="54" customWidth="1"/>
    <col min="9732" max="9732" width="9" style="54" customWidth="1"/>
    <col min="9733" max="9733" width="8.7109375" style="54" customWidth="1"/>
    <col min="9734" max="9734" width="6.5703125" style="54" customWidth="1"/>
    <col min="9735" max="9735" width="8.140625" style="54" customWidth="1"/>
    <col min="9736" max="9736" width="7.5703125" style="54" customWidth="1"/>
    <col min="9737" max="9737" width="7" style="54" customWidth="1"/>
    <col min="9738" max="9739" width="8.7109375" style="54" customWidth="1"/>
    <col min="9740" max="9740" width="7.28515625" style="54" customWidth="1"/>
    <col min="9741" max="9741" width="8.140625" style="54" customWidth="1"/>
    <col min="9742" max="9742" width="8.7109375" style="54" customWidth="1"/>
    <col min="9743" max="9743" width="6.42578125" style="54" customWidth="1"/>
    <col min="9744" max="9745" width="9.28515625" style="54" customWidth="1"/>
    <col min="9746" max="9746" width="6.42578125" style="54" customWidth="1"/>
    <col min="9747" max="9748" width="9.5703125" style="54" customWidth="1"/>
    <col min="9749" max="9749" width="6.42578125" style="54" customWidth="1"/>
    <col min="9750" max="9751" width="9.5703125" style="54" customWidth="1"/>
    <col min="9752" max="9752" width="6.7109375" style="54" customWidth="1"/>
    <col min="9753" max="9755" width="9.140625" style="54"/>
    <col min="9756" max="9756" width="10.85546875" style="54" bestFit="1" customWidth="1"/>
    <col min="9757" max="9977" width="9.140625" style="54"/>
    <col min="9978" max="9978" width="18.7109375" style="54" customWidth="1"/>
    <col min="9979" max="9980" width="9.42578125" style="54" customWidth="1"/>
    <col min="9981" max="9981" width="7.7109375" style="54" customWidth="1"/>
    <col min="9982" max="9982" width="9.28515625" style="54" customWidth="1"/>
    <col min="9983" max="9983" width="9.85546875" style="54" customWidth="1"/>
    <col min="9984" max="9984" width="7.140625" style="54" customWidth="1"/>
    <col min="9985" max="9985" width="8.5703125" style="54" customWidth="1"/>
    <col min="9986" max="9986" width="8.85546875" style="54" customWidth="1"/>
    <col min="9987" max="9987" width="7.140625" style="54" customWidth="1"/>
    <col min="9988" max="9988" width="9" style="54" customWidth="1"/>
    <col min="9989" max="9989" width="8.7109375" style="54" customWidth="1"/>
    <col min="9990" max="9990" width="6.5703125" style="54" customWidth="1"/>
    <col min="9991" max="9991" width="8.140625" style="54" customWidth="1"/>
    <col min="9992" max="9992" width="7.5703125" style="54" customWidth="1"/>
    <col min="9993" max="9993" width="7" style="54" customWidth="1"/>
    <col min="9994" max="9995" width="8.7109375" style="54" customWidth="1"/>
    <col min="9996" max="9996" width="7.28515625" style="54" customWidth="1"/>
    <col min="9997" max="9997" width="8.140625" style="54" customWidth="1"/>
    <col min="9998" max="9998" width="8.7109375" style="54" customWidth="1"/>
    <col min="9999" max="9999" width="6.42578125" style="54" customWidth="1"/>
    <col min="10000" max="10001" width="9.28515625" style="54" customWidth="1"/>
    <col min="10002" max="10002" width="6.42578125" style="54" customWidth="1"/>
    <col min="10003" max="10004" width="9.5703125" style="54" customWidth="1"/>
    <col min="10005" max="10005" width="6.42578125" style="54" customWidth="1"/>
    <col min="10006" max="10007" width="9.5703125" style="54" customWidth="1"/>
    <col min="10008" max="10008" width="6.7109375" style="54" customWidth="1"/>
    <col min="10009" max="10011" width="9.140625" style="54"/>
    <col min="10012" max="10012" width="10.85546875" style="54" bestFit="1" customWidth="1"/>
    <col min="10013" max="10233" width="9.140625" style="54"/>
    <col min="10234" max="10234" width="18.7109375" style="54" customWidth="1"/>
    <col min="10235" max="10236" width="9.42578125" style="54" customWidth="1"/>
    <col min="10237" max="10237" width="7.7109375" style="54" customWidth="1"/>
    <col min="10238" max="10238" width="9.28515625" style="54" customWidth="1"/>
    <col min="10239" max="10239" width="9.85546875" style="54" customWidth="1"/>
    <col min="10240" max="10240" width="7.140625" style="54" customWidth="1"/>
    <col min="10241" max="10241" width="8.5703125" style="54" customWidth="1"/>
    <col min="10242" max="10242" width="8.85546875" style="54" customWidth="1"/>
    <col min="10243" max="10243" width="7.140625" style="54" customWidth="1"/>
    <col min="10244" max="10244" width="9" style="54" customWidth="1"/>
    <col min="10245" max="10245" width="8.7109375" style="54" customWidth="1"/>
    <col min="10246" max="10246" width="6.5703125" style="54" customWidth="1"/>
    <col min="10247" max="10247" width="8.140625" style="54" customWidth="1"/>
    <col min="10248" max="10248" width="7.5703125" style="54" customWidth="1"/>
    <col min="10249" max="10249" width="7" style="54" customWidth="1"/>
    <col min="10250" max="10251" width="8.7109375" style="54" customWidth="1"/>
    <col min="10252" max="10252" width="7.28515625" style="54" customWidth="1"/>
    <col min="10253" max="10253" width="8.140625" style="54" customWidth="1"/>
    <col min="10254" max="10254" width="8.7109375" style="54" customWidth="1"/>
    <col min="10255" max="10255" width="6.42578125" style="54" customWidth="1"/>
    <col min="10256" max="10257" width="9.28515625" style="54" customWidth="1"/>
    <col min="10258" max="10258" width="6.42578125" style="54" customWidth="1"/>
    <col min="10259" max="10260" width="9.5703125" style="54" customWidth="1"/>
    <col min="10261" max="10261" width="6.42578125" style="54" customWidth="1"/>
    <col min="10262" max="10263" width="9.5703125" style="54" customWidth="1"/>
    <col min="10264" max="10264" width="6.7109375" style="54" customWidth="1"/>
    <col min="10265" max="10267" width="9.140625" style="54"/>
    <col min="10268" max="10268" width="10.85546875" style="54" bestFit="1" customWidth="1"/>
    <col min="10269" max="10489" width="9.140625" style="54"/>
    <col min="10490" max="10490" width="18.7109375" style="54" customWidth="1"/>
    <col min="10491" max="10492" width="9.42578125" style="54" customWidth="1"/>
    <col min="10493" max="10493" width="7.7109375" style="54" customWidth="1"/>
    <col min="10494" max="10494" width="9.28515625" style="54" customWidth="1"/>
    <col min="10495" max="10495" width="9.85546875" style="54" customWidth="1"/>
    <col min="10496" max="10496" width="7.140625" style="54" customWidth="1"/>
    <col min="10497" max="10497" width="8.5703125" style="54" customWidth="1"/>
    <col min="10498" max="10498" width="8.85546875" style="54" customWidth="1"/>
    <col min="10499" max="10499" width="7.140625" style="54" customWidth="1"/>
    <col min="10500" max="10500" width="9" style="54" customWidth="1"/>
    <col min="10501" max="10501" width="8.7109375" style="54" customWidth="1"/>
    <col min="10502" max="10502" width="6.5703125" style="54" customWidth="1"/>
    <col min="10503" max="10503" width="8.140625" style="54" customWidth="1"/>
    <col min="10504" max="10504" width="7.5703125" style="54" customWidth="1"/>
    <col min="10505" max="10505" width="7" style="54" customWidth="1"/>
    <col min="10506" max="10507" width="8.7109375" style="54" customWidth="1"/>
    <col min="10508" max="10508" width="7.28515625" style="54" customWidth="1"/>
    <col min="10509" max="10509" width="8.140625" style="54" customWidth="1"/>
    <col min="10510" max="10510" width="8.7109375" style="54" customWidth="1"/>
    <col min="10511" max="10511" width="6.42578125" style="54" customWidth="1"/>
    <col min="10512" max="10513" width="9.28515625" style="54" customWidth="1"/>
    <col min="10514" max="10514" width="6.42578125" style="54" customWidth="1"/>
    <col min="10515" max="10516" width="9.5703125" style="54" customWidth="1"/>
    <col min="10517" max="10517" width="6.42578125" style="54" customWidth="1"/>
    <col min="10518" max="10519" width="9.5703125" style="54" customWidth="1"/>
    <col min="10520" max="10520" width="6.7109375" style="54" customWidth="1"/>
    <col min="10521" max="10523" width="9.140625" style="54"/>
    <col min="10524" max="10524" width="10.85546875" style="54" bestFit="1" customWidth="1"/>
    <col min="10525" max="10745" width="9.140625" style="54"/>
    <col min="10746" max="10746" width="18.7109375" style="54" customWidth="1"/>
    <col min="10747" max="10748" width="9.42578125" style="54" customWidth="1"/>
    <col min="10749" max="10749" width="7.7109375" style="54" customWidth="1"/>
    <col min="10750" max="10750" width="9.28515625" style="54" customWidth="1"/>
    <col min="10751" max="10751" width="9.85546875" style="54" customWidth="1"/>
    <col min="10752" max="10752" width="7.140625" style="54" customWidth="1"/>
    <col min="10753" max="10753" width="8.5703125" style="54" customWidth="1"/>
    <col min="10754" max="10754" width="8.85546875" style="54" customWidth="1"/>
    <col min="10755" max="10755" width="7.140625" style="54" customWidth="1"/>
    <col min="10756" max="10756" width="9" style="54" customWidth="1"/>
    <col min="10757" max="10757" width="8.7109375" style="54" customWidth="1"/>
    <col min="10758" max="10758" width="6.5703125" style="54" customWidth="1"/>
    <col min="10759" max="10759" width="8.140625" style="54" customWidth="1"/>
    <col min="10760" max="10760" width="7.5703125" style="54" customWidth="1"/>
    <col min="10761" max="10761" width="7" style="54" customWidth="1"/>
    <col min="10762" max="10763" width="8.7109375" style="54" customWidth="1"/>
    <col min="10764" max="10764" width="7.28515625" style="54" customWidth="1"/>
    <col min="10765" max="10765" width="8.140625" style="54" customWidth="1"/>
    <col min="10766" max="10766" width="8.7109375" style="54" customWidth="1"/>
    <col min="10767" max="10767" width="6.42578125" style="54" customWidth="1"/>
    <col min="10768" max="10769" width="9.28515625" style="54" customWidth="1"/>
    <col min="10770" max="10770" width="6.42578125" style="54" customWidth="1"/>
    <col min="10771" max="10772" width="9.5703125" style="54" customWidth="1"/>
    <col min="10773" max="10773" width="6.42578125" style="54" customWidth="1"/>
    <col min="10774" max="10775" width="9.5703125" style="54" customWidth="1"/>
    <col min="10776" max="10776" width="6.7109375" style="54" customWidth="1"/>
    <col min="10777" max="10779" width="9.140625" style="54"/>
    <col min="10780" max="10780" width="10.85546875" style="54" bestFit="1" customWidth="1"/>
    <col min="10781" max="11001" width="9.140625" style="54"/>
    <col min="11002" max="11002" width="18.7109375" style="54" customWidth="1"/>
    <col min="11003" max="11004" width="9.42578125" style="54" customWidth="1"/>
    <col min="11005" max="11005" width="7.7109375" style="54" customWidth="1"/>
    <col min="11006" max="11006" width="9.28515625" style="54" customWidth="1"/>
    <col min="11007" max="11007" width="9.85546875" style="54" customWidth="1"/>
    <col min="11008" max="11008" width="7.140625" style="54" customWidth="1"/>
    <col min="11009" max="11009" width="8.5703125" style="54" customWidth="1"/>
    <col min="11010" max="11010" width="8.85546875" style="54" customWidth="1"/>
    <col min="11011" max="11011" width="7.140625" style="54" customWidth="1"/>
    <col min="11012" max="11012" width="9" style="54" customWidth="1"/>
    <col min="11013" max="11013" width="8.7109375" style="54" customWidth="1"/>
    <col min="11014" max="11014" width="6.5703125" style="54" customWidth="1"/>
    <col min="11015" max="11015" width="8.140625" style="54" customWidth="1"/>
    <col min="11016" max="11016" width="7.5703125" style="54" customWidth="1"/>
    <col min="11017" max="11017" width="7" style="54" customWidth="1"/>
    <col min="11018" max="11019" width="8.7109375" style="54" customWidth="1"/>
    <col min="11020" max="11020" width="7.28515625" style="54" customWidth="1"/>
    <col min="11021" max="11021" width="8.140625" style="54" customWidth="1"/>
    <col min="11022" max="11022" width="8.7109375" style="54" customWidth="1"/>
    <col min="11023" max="11023" width="6.42578125" style="54" customWidth="1"/>
    <col min="11024" max="11025" width="9.28515625" style="54" customWidth="1"/>
    <col min="11026" max="11026" width="6.42578125" style="54" customWidth="1"/>
    <col min="11027" max="11028" width="9.5703125" style="54" customWidth="1"/>
    <col min="11029" max="11029" width="6.42578125" style="54" customWidth="1"/>
    <col min="11030" max="11031" width="9.5703125" style="54" customWidth="1"/>
    <col min="11032" max="11032" width="6.7109375" style="54" customWidth="1"/>
    <col min="11033" max="11035" width="9.140625" style="54"/>
    <col min="11036" max="11036" width="10.85546875" style="54" bestFit="1" customWidth="1"/>
    <col min="11037" max="11257" width="9.140625" style="54"/>
    <col min="11258" max="11258" width="18.7109375" style="54" customWidth="1"/>
    <col min="11259" max="11260" width="9.42578125" style="54" customWidth="1"/>
    <col min="11261" max="11261" width="7.7109375" style="54" customWidth="1"/>
    <col min="11262" max="11262" width="9.28515625" style="54" customWidth="1"/>
    <col min="11263" max="11263" width="9.85546875" style="54" customWidth="1"/>
    <col min="11264" max="11264" width="7.140625" style="54" customWidth="1"/>
    <col min="11265" max="11265" width="8.5703125" style="54" customWidth="1"/>
    <col min="11266" max="11266" width="8.85546875" style="54" customWidth="1"/>
    <col min="11267" max="11267" width="7.140625" style="54" customWidth="1"/>
    <col min="11268" max="11268" width="9" style="54" customWidth="1"/>
    <col min="11269" max="11269" width="8.7109375" style="54" customWidth="1"/>
    <col min="11270" max="11270" width="6.5703125" style="54" customWidth="1"/>
    <col min="11271" max="11271" width="8.140625" style="54" customWidth="1"/>
    <col min="11272" max="11272" width="7.5703125" style="54" customWidth="1"/>
    <col min="11273" max="11273" width="7" style="54" customWidth="1"/>
    <col min="11274" max="11275" width="8.7109375" style="54" customWidth="1"/>
    <col min="11276" max="11276" width="7.28515625" style="54" customWidth="1"/>
    <col min="11277" max="11277" width="8.140625" style="54" customWidth="1"/>
    <col min="11278" max="11278" width="8.7109375" style="54" customWidth="1"/>
    <col min="11279" max="11279" width="6.42578125" style="54" customWidth="1"/>
    <col min="11280" max="11281" width="9.28515625" style="54" customWidth="1"/>
    <col min="11282" max="11282" width="6.42578125" style="54" customWidth="1"/>
    <col min="11283" max="11284" width="9.5703125" style="54" customWidth="1"/>
    <col min="11285" max="11285" width="6.42578125" style="54" customWidth="1"/>
    <col min="11286" max="11287" width="9.5703125" style="54" customWidth="1"/>
    <col min="11288" max="11288" width="6.7109375" style="54" customWidth="1"/>
    <col min="11289" max="11291" width="9.140625" style="54"/>
    <col min="11292" max="11292" width="10.85546875" style="54" bestFit="1" customWidth="1"/>
    <col min="11293" max="11513" width="9.140625" style="54"/>
    <col min="11514" max="11514" width="18.7109375" style="54" customWidth="1"/>
    <col min="11515" max="11516" width="9.42578125" style="54" customWidth="1"/>
    <col min="11517" max="11517" width="7.7109375" style="54" customWidth="1"/>
    <col min="11518" max="11518" width="9.28515625" style="54" customWidth="1"/>
    <col min="11519" max="11519" width="9.85546875" style="54" customWidth="1"/>
    <col min="11520" max="11520" width="7.140625" style="54" customWidth="1"/>
    <col min="11521" max="11521" width="8.5703125" style="54" customWidth="1"/>
    <col min="11522" max="11522" width="8.85546875" style="54" customWidth="1"/>
    <col min="11523" max="11523" width="7.140625" style="54" customWidth="1"/>
    <col min="11524" max="11524" width="9" style="54" customWidth="1"/>
    <col min="11525" max="11525" width="8.7109375" style="54" customWidth="1"/>
    <col min="11526" max="11526" width="6.5703125" style="54" customWidth="1"/>
    <col min="11527" max="11527" width="8.140625" style="54" customWidth="1"/>
    <col min="11528" max="11528" width="7.5703125" style="54" customWidth="1"/>
    <col min="11529" max="11529" width="7" style="54" customWidth="1"/>
    <col min="11530" max="11531" width="8.7109375" style="54" customWidth="1"/>
    <col min="11532" max="11532" width="7.28515625" style="54" customWidth="1"/>
    <col min="11533" max="11533" width="8.140625" style="54" customWidth="1"/>
    <col min="11534" max="11534" width="8.7109375" style="54" customWidth="1"/>
    <col min="11535" max="11535" width="6.42578125" style="54" customWidth="1"/>
    <col min="11536" max="11537" width="9.28515625" style="54" customWidth="1"/>
    <col min="11538" max="11538" width="6.42578125" style="54" customWidth="1"/>
    <col min="11539" max="11540" width="9.5703125" style="54" customWidth="1"/>
    <col min="11541" max="11541" width="6.42578125" style="54" customWidth="1"/>
    <col min="11542" max="11543" width="9.5703125" style="54" customWidth="1"/>
    <col min="11544" max="11544" width="6.7109375" style="54" customWidth="1"/>
    <col min="11545" max="11547" width="9.140625" style="54"/>
    <col min="11548" max="11548" width="10.85546875" style="54" bestFit="1" customWidth="1"/>
    <col min="11549" max="11769" width="9.140625" style="54"/>
    <col min="11770" max="11770" width="18.7109375" style="54" customWidth="1"/>
    <col min="11771" max="11772" width="9.42578125" style="54" customWidth="1"/>
    <col min="11773" max="11773" width="7.7109375" style="54" customWidth="1"/>
    <col min="11774" max="11774" width="9.28515625" style="54" customWidth="1"/>
    <col min="11775" max="11775" width="9.85546875" style="54" customWidth="1"/>
    <col min="11776" max="11776" width="7.140625" style="54" customWidth="1"/>
    <col min="11777" max="11777" width="8.5703125" style="54" customWidth="1"/>
    <col min="11778" max="11778" width="8.85546875" style="54" customWidth="1"/>
    <col min="11779" max="11779" width="7.140625" style="54" customWidth="1"/>
    <col min="11780" max="11780" width="9" style="54" customWidth="1"/>
    <col min="11781" max="11781" width="8.7109375" style="54" customWidth="1"/>
    <col min="11782" max="11782" width="6.5703125" style="54" customWidth="1"/>
    <col min="11783" max="11783" width="8.140625" style="54" customWidth="1"/>
    <col min="11784" max="11784" width="7.5703125" style="54" customWidth="1"/>
    <col min="11785" max="11785" width="7" style="54" customWidth="1"/>
    <col min="11786" max="11787" width="8.7109375" style="54" customWidth="1"/>
    <col min="11788" max="11788" width="7.28515625" style="54" customWidth="1"/>
    <col min="11789" max="11789" width="8.140625" style="54" customWidth="1"/>
    <col min="11790" max="11790" width="8.7109375" style="54" customWidth="1"/>
    <col min="11791" max="11791" width="6.42578125" style="54" customWidth="1"/>
    <col min="11792" max="11793" width="9.28515625" style="54" customWidth="1"/>
    <col min="11794" max="11794" width="6.42578125" style="54" customWidth="1"/>
    <col min="11795" max="11796" width="9.5703125" style="54" customWidth="1"/>
    <col min="11797" max="11797" width="6.42578125" style="54" customWidth="1"/>
    <col min="11798" max="11799" width="9.5703125" style="54" customWidth="1"/>
    <col min="11800" max="11800" width="6.7109375" style="54" customWidth="1"/>
    <col min="11801" max="11803" width="9.140625" style="54"/>
    <col min="11804" max="11804" width="10.85546875" style="54" bestFit="1" customWidth="1"/>
    <col min="11805" max="12025" width="9.140625" style="54"/>
    <col min="12026" max="12026" width="18.7109375" style="54" customWidth="1"/>
    <col min="12027" max="12028" width="9.42578125" style="54" customWidth="1"/>
    <col min="12029" max="12029" width="7.7109375" style="54" customWidth="1"/>
    <col min="12030" max="12030" width="9.28515625" style="54" customWidth="1"/>
    <col min="12031" max="12031" width="9.85546875" style="54" customWidth="1"/>
    <col min="12032" max="12032" width="7.140625" style="54" customWidth="1"/>
    <col min="12033" max="12033" width="8.5703125" style="54" customWidth="1"/>
    <col min="12034" max="12034" width="8.85546875" style="54" customWidth="1"/>
    <col min="12035" max="12035" width="7.140625" style="54" customWidth="1"/>
    <col min="12036" max="12036" width="9" style="54" customWidth="1"/>
    <col min="12037" max="12037" width="8.7109375" style="54" customWidth="1"/>
    <col min="12038" max="12038" width="6.5703125" style="54" customWidth="1"/>
    <col min="12039" max="12039" width="8.140625" style="54" customWidth="1"/>
    <col min="12040" max="12040" width="7.5703125" style="54" customWidth="1"/>
    <col min="12041" max="12041" width="7" style="54" customWidth="1"/>
    <col min="12042" max="12043" width="8.7109375" style="54" customWidth="1"/>
    <col min="12044" max="12044" width="7.28515625" style="54" customWidth="1"/>
    <col min="12045" max="12045" width="8.140625" style="54" customWidth="1"/>
    <col min="12046" max="12046" width="8.7109375" style="54" customWidth="1"/>
    <col min="12047" max="12047" width="6.42578125" style="54" customWidth="1"/>
    <col min="12048" max="12049" width="9.28515625" style="54" customWidth="1"/>
    <col min="12050" max="12050" width="6.42578125" style="54" customWidth="1"/>
    <col min="12051" max="12052" width="9.5703125" style="54" customWidth="1"/>
    <col min="12053" max="12053" width="6.42578125" style="54" customWidth="1"/>
    <col min="12054" max="12055" width="9.5703125" style="54" customWidth="1"/>
    <col min="12056" max="12056" width="6.7109375" style="54" customWidth="1"/>
    <col min="12057" max="12059" width="9.140625" style="54"/>
    <col min="12060" max="12060" width="10.85546875" style="54" bestFit="1" customWidth="1"/>
    <col min="12061" max="12281" width="9.140625" style="54"/>
    <col min="12282" max="12282" width="18.7109375" style="54" customWidth="1"/>
    <col min="12283" max="12284" width="9.42578125" style="54" customWidth="1"/>
    <col min="12285" max="12285" width="7.7109375" style="54" customWidth="1"/>
    <col min="12286" max="12286" width="9.28515625" style="54" customWidth="1"/>
    <col min="12287" max="12287" width="9.85546875" style="54" customWidth="1"/>
    <col min="12288" max="12288" width="7.140625" style="54" customWidth="1"/>
    <col min="12289" max="12289" width="8.5703125" style="54" customWidth="1"/>
    <col min="12290" max="12290" width="8.85546875" style="54" customWidth="1"/>
    <col min="12291" max="12291" width="7.140625" style="54" customWidth="1"/>
    <col min="12292" max="12292" width="9" style="54" customWidth="1"/>
    <col min="12293" max="12293" width="8.7109375" style="54" customWidth="1"/>
    <col min="12294" max="12294" width="6.5703125" style="54" customWidth="1"/>
    <col min="12295" max="12295" width="8.140625" style="54" customWidth="1"/>
    <col min="12296" max="12296" width="7.5703125" style="54" customWidth="1"/>
    <col min="12297" max="12297" width="7" style="54" customWidth="1"/>
    <col min="12298" max="12299" width="8.7109375" style="54" customWidth="1"/>
    <col min="12300" max="12300" width="7.28515625" style="54" customWidth="1"/>
    <col min="12301" max="12301" width="8.140625" style="54" customWidth="1"/>
    <col min="12302" max="12302" width="8.7109375" style="54" customWidth="1"/>
    <col min="12303" max="12303" width="6.42578125" style="54" customWidth="1"/>
    <col min="12304" max="12305" width="9.28515625" style="54" customWidth="1"/>
    <col min="12306" max="12306" width="6.42578125" style="54" customWidth="1"/>
    <col min="12307" max="12308" width="9.5703125" style="54" customWidth="1"/>
    <col min="12309" max="12309" width="6.42578125" style="54" customWidth="1"/>
    <col min="12310" max="12311" width="9.5703125" style="54" customWidth="1"/>
    <col min="12312" max="12312" width="6.7109375" style="54" customWidth="1"/>
    <col min="12313" max="12315" width="9.140625" style="54"/>
    <col min="12316" max="12316" width="10.85546875" style="54" bestFit="1" customWidth="1"/>
    <col min="12317" max="12537" width="9.140625" style="54"/>
    <col min="12538" max="12538" width="18.7109375" style="54" customWidth="1"/>
    <col min="12539" max="12540" width="9.42578125" style="54" customWidth="1"/>
    <col min="12541" max="12541" width="7.7109375" style="54" customWidth="1"/>
    <col min="12542" max="12542" width="9.28515625" style="54" customWidth="1"/>
    <col min="12543" max="12543" width="9.85546875" style="54" customWidth="1"/>
    <col min="12544" max="12544" width="7.140625" style="54" customWidth="1"/>
    <col min="12545" max="12545" width="8.5703125" style="54" customWidth="1"/>
    <col min="12546" max="12546" width="8.85546875" style="54" customWidth="1"/>
    <col min="12547" max="12547" width="7.140625" style="54" customWidth="1"/>
    <col min="12548" max="12548" width="9" style="54" customWidth="1"/>
    <col min="12549" max="12549" width="8.7109375" style="54" customWidth="1"/>
    <col min="12550" max="12550" width="6.5703125" style="54" customWidth="1"/>
    <col min="12551" max="12551" width="8.140625" style="54" customWidth="1"/>
    <col min="12552" max="12552" width="7.5703125" style="54" customWidth="1"/>
    <col min="12553" max="12553" width="7" style="54" customWidth="1"/>
    <col min="12554" max="12555" width="8.7109375" style="54" customWidth="1"/>
    <col min="12556" max="12556" width="7.28515625" style="54" customWidth="1"/>
    <col min="12557" max="12557" width="8.140625" style="54" customWidth="1"/>
    <col min="12558" max="12558" width="8.7109375" style="54" customWidth="1"/>
    <col min="12559" max="12559" width="6.42578125" style="54" customWidth="1"/>
    <col min="12560" max="12561" width="9.28515625" style="54" customWidth="1"/>
    <col min="12562" max="12562" width="6.42578125" style="54" customWidth="1"/>
    <col min="12563" max="12564" width="9.5703125" style="54" customWidth="1"/>
    <col min="12565" max="12565" width="6.42578125" style="54" customWidth="1"/>
    <col min="12566" max="12567" width="9.5703125" style="54" customWidth="1"/>
    <col min="12568" max="12568" width="6.7109375" style="54" customWidth="1"/>
    <col min="12569" max="12571" width="9.140625" style="54"/>
    <col min="12572" max="12572" width="10.85546875" style="54" bestFit="1" customWidth="1"/>
    <col min="12573" max="12793" width="9.140625" style="54"/>
    <col min="12794" max="12794" width="18.7109375" style="54" customWidth="1"/>
    <col min="12795" max="12796" width="9.42578125" style="54" customWidth="1"/>
    <col min="12797" max="12797" width="7.7109375" style="54" customWidth="1"/>
    <col min="12798" max="12798" width="9.28515625" style="54" customWidth="1"/>
    <col min="12799" max="12799" width="9.85546875" style="54" customWidth="1"/>
    <col min="12800" max="12800" width="7.140625" style="54" customWidth="1"/>
    <col min="12801" max="12801" width="8.5703125" style="54" customWidth="1"/>
    <col min="12802" max="12802" width="8.85546875" style="54" customWidth="1"/>
    <col min="12803" max="12803" width="7.140625" style="54" customWidth="1"/>
    <col min="12804" max="12804" width="9" style="54" customWidth="1"/>
    <col min="12805" max="12805" width="8.7109375" style="54" customWidth="1"/>
    <col min="12806" max="12806" width="6.5703125" style="54" customWidth="1"/>
    <col min="12807" max="12807" width="8.140625" style="54" customWidth="1"/>
    <col min="12808" max="12808" width="7.5703125" style="54" customWidth="1"/>
    <col min="12809" max="12809" width="7" style="54" customWidth="1"/>
    <col min="12810" max="12811" width="8.7109375" style="54" customWidth="1"/>
    <col min="12812" max="12812" width="7.28515625" style="54" customWidth="1"/>
    <col min="12813" max="12813" width="8.140625" style="54" customWidth="1"/>
    <col min="12814" max="12814" width="8.7109375" style="54" customWidth="1"/>
    <col min="12815" max="12815" width="6.42578125" style="54" customWidth="1"/>
    <col min="12816" max="12817" width="9.28515625" style="54" customWidth="1"/>
    <col min="12818" max="12818" width="6.42578125" style="54" customWidth="1"/>
    <col min="12819" max="12820" width="9.5703125" style="54" customWidth="1"/>
    <col min="12821" max="12821" width="6.42578125" style="54" customWidth="1"/>
    <col min="12822" max="12823" width="9.5703125" style="54" customWidth="1"/>
    <col min="12824" max="12824" width="6.7109375" style="54" customWidth="1"/>
    <col min="12825" max="12827" width="9.140625" style="54"/>
    <col min="12828" max="12828" width="10.85546875" style="54" bestFit="1" customWidth="1"/>
    <col min="12829" max="13049" width="9.140625" style="54"/>
    <col min="13050" max="13050" width="18.7109375" style="54" customWidth="1"/>
    <col min="13051" max="13052" width="9.42578125" style="54" customWidth="1"/>
    <col min="13053" max="13053" width="7.7109375" style="54" customWidth="1"/>
    <col min="13054" max="13054" width="9.28515625" style="54" customWidth="1"/>
    <col min="13055" max="13055" width="9.85546875" style="54" customWidth="1"/>
    <col min="13056" max="13056" width="7.140625" style="54" customWidth="1"/>
    <col min="13057" max="13057" width="8.5703125" style="54" customWidth="1"/>
    <col min="13058" max="13058" width="8.85546875" style="54" customWidth="1"/>
    <col min="13059" max="13059" width="7.140625" style="54" customWidth="1"/>
    <col min="13060" max="13060" width="9" style="54" customWidth="1"/>
    <col min="13061" max="13061" width="8.7109375" style="54" customWidth="1"/>
    <col min="13062" max="13062" width="6.5703125" style="54" customWidth="1"/>
    <col min="13063" max="13063" width="8.140625" style="54" customWidth="1"/>
    <col min="13064" max="13064" width="7.5703125" style="54" customWidth="1"/>
    <col min="13065" max="13065" width="7" style="54" customWidth="1"/>
    <col min="13066" max="13067" width="8.7109375" style="54" customWidth="1"/>
    <col min="13068" max="13068" width="7.28515625" style="54" customWidth="1"/>
    <col min="13069" max="13069" width="8.140625" style="54" customWidth="1"/>
    <col min="13070" max="13070" width="8.7109375" style="54" customWidth="1"/>
    <col min="13071" max="13071" width="6.42578125" style="54" customWidth="1"/>
    <col min="13072" max="13073" width="9.28515625" style="54" customWidth="1"/>
    <col min="13074" max="13074" width="6.42578125" style="54" customWidth="1"/>
    <col min="13075" max="13076" width="9.5703125" style="54" customWidth="1"/>
    <col min="13077" max="13077" width="6.42578125" style="54" customWidth="1"/>
    <col min="13078" max="13079" width="9.5703125" style="54" customWidth="1"/>
    <col min="13080" max="13080" width="6.7109375" style="54" customWidth="1"/>
    <col min="13081" max="13083" width="9.140625" style="54"/>
    <col min="13084" max="13084" width="10.85546875" style="54" bestFit="1" customWidth="1"/>
    <col min="13085" max="13305" width="9.140625" style="54"/>
    <col min="13306" max="13306" width="18.7109375" style="54" customWidth="1"/>
    <col min="13307" max="13308" width="9.42578125" style="54" customWidth="1"/>
    <col min="13309" max="13309" width="7.7109375" style="54" customWidth="1"/>
    <col min="13310" max="13310" width="9.28515625" style="54" customWidth="1"/>
    <col min="13311" max="13311" width="9.85546875" style="54" customWidth="1"/>
    <col min="13312" max="13312" width="7.140625" style="54" customWidth="1"/>
    <col min="13313" max="13313" width="8.5703125" style="54" customWidth="1"/>
    <col min="13314" max="13314" width="8.85546875" style="54" customWidth="1"/>
    <col min="13315" max="13315" width="7.140625" style="54" customWidth="1"/>
    <col min="13316" max="13316" width="9" style="54" customWidth="1"/>
    <col min="13317" max="13317" width="8.7109375" style="54" customWidth="1"/>
    <col min="13318" max="13318" width="6.5703125" style="54" customWidth="1"/>
    <col min="13319" max="13319" width="8.140625" style="54" customWidth="1"/>
    <col min="13320" max="13320" width="7.5703125" style="54" customWidth="1"/>
    <col min="13321" max="13321" width="7" style="54" customWidth="1"/>
    <col min="13322" max="13323" width="8.7109375" style="54" customWidth="1"/>
    <col min="13324" max="13324" width="7.28515625" style="54" customWidth="1"/>
    <col min="13325" max="13325" width="8.140625" style="54" customWidth="1"/>
    <col min="13326" max="13326" width="8.7109375" style="54" customWidth="1"/>
    <col min="13327" max="13327" width="6.42578125" style="54" customWidth="1"/>
    <col min="13328" max="13329" width="9.28515625" style="54" customWidth="1"/>
    <col min="13330" max="13330" width="6.42578125" style="54" customWidth="1"/>
    <col min="13331" max="13332" width="9.5703125" style="54" customWidth="1"/>
    <col min="13333" max="13333" width="6.42578125" style="54" customWidth="1"/>
    <col min="13334" max="13335" width="9.5703125" style="54" customWidth="1"/>
    <col min="13336" max="13336" width="6.7109375" style="54" customWidth="1"/>
    <col min="13337" max="13339" width="9.140625" style="54"/>
    <col min="13340" max="13340" width="10.85546875" style="54" bestFit="1" customWidth="1"/>
    <col min="13341" max="13561" width="9.140625" style="54"/>
    <col min="13562" max="13562" width="18.7109375" style="54" customWidth="1"/>
    <col min="13563" max="13564" width="9.42578125" style="54" customWidth="1"/>
    <col min="13565" max="13565" width="7.7109375" style="54" customWidth="1"/>
    <col min="13566" max="13566" width="9.28515625" style="54" customWidth="1"/>
    <col min="13567" max="13567" width="9.85546875" style="54" customWidth="1"/>
    <col min="13568" max="13568" width="7.140625" style="54" customWidth="1"/>
    <col min="13569" max="13569" width="8.5703125" style="54" customWidth="1"/>
    <col min="13570" max="13570" width="8.85546875" style="54" customWidth="1"/>
    <col min="13571" max="13571" width="7.140625" style="54" customWidth="1"/>
    <col min="13572" max="13572" width="9" style="54" customWidth="1"/>
    <col min="13573" max="13573" width="8.7109375" style="54" customWidth="1"/>
    <col min="13574" max="13574" width="6.5703125" style="54" customWidth="1"/>
    <col min="13575" max="13575" width="8.140625" style="54" customWidth="1"/>
    <col min="13576" max="13576" width="7.5703125" style="54" customWidth="1"/>
    <col min="13577" max="13577" width="7" style="54" customWidth="1"/>
    <col min="13578" max="13579" width="8.7109375" style="54" customWidth="1"/>
    <col min="13580" max="13580" width="7.28515625" style="54" customWidth="1"/>
    <col min="13581" max="13581" width="8.140625" style="54" customWidth="1"/>
    <col min="13582" max="13582" width="8.7109375" style="54" customWidth="1"/>
    <col min="13583" max="13583" width="6.42578125" style="54" customWidth="1"/>
    <col min="13584" max="13585" width="9.28515625" style="54" customWidth="1"/>
    <col min="13586" max="13586" width="6.42578125" style="54" customWidth="1"/>
    <col min="13587" max="13588" width="9.5703125" style="54" customWidth="1"/>
    <col min="13589" max="13589" width="6.42578125" style="54" customWidth="1"/>
    <col min="13590" max="13591" width="9.5703125" style="54" customWidth="1"/>
    <col min="13592" max="13592" width="6.7109375" style="54" customWidth="1"/>
    <col min="13593" max="13595" width="9.140625" style="54"/>
    <col min="13596" max="13596" width="10.85546875" style="54" bestFit="1" customWidth="1"/>
    <col min="13597" max="13817" width="9.140625" style="54"/>
    <col min="13818" max="13818" width="18.7109375" style="54" customWidth="1"/>
    <col min="13819" max="13820" width="9.42578125" style="54" customWidth="1"/>
    <col min="13821" max="13821" width="7.7109375" style="54" customWidth="1"/>
    <col min="13822" max="13822" width="9.28515625" style="54" customWidth="1"/>
    <col min="13823" max="13823" width="9.85546875" style="54" customWidth="1"/>
    <col min="13824" max="13824" width="7.140625" style="54" customWidth="1"/>
    <col min="13825" max="13825" width="8.5703125" style="54" customWidth="1"/>
    <col min="13826" max="13826" width="8.85546875" style="54" customWidth="1"/>
    <col min="13827" max="13827" width="7.140625" style="54" customWidth="1"/>
    <col min="13828" max="13828" width="9" style="54" customWidth="1"/>
    <col min="13829" max="13829" width="8.7109375" style="54" customWidth="1"/>
    <col min="13830" max="13830" width="6.5703125" style="54" customWidth="1"/>
    <col min="13831" max="13831" width="8.140625" style="54" customWidth="1"/>
    <col min="13832" max="13832" width="7.5703125" style="54" customWidth="1"/>
    <col min="13833" max="13833" width="7" style="54" customWidth="1"/>
    <col min="13834" max="13835" width="8.7109375" style="54" customWidth="1"/>
    <col min="13836" max="13836" width="7.28515625" style="54" customWidth="1"/>
    <col min="13837" max="13837" width="8.140625" style="54" customWidth="1"/>
    <col min="13838" max="13838" width="8.7109375" style="54" customWidth="1"/>
    <col min="13839" max="13839" width="6.42578125" style="54" customWidth="1"/>
    <col min="13840" max="13841" width="9.28515625" style="54" customWidth="1"/>
    <col min="13842" max="13842" width="6.42578125" style="54" customWidth="1"/>
    <col min="13843" max="13844" width="9.5703125" style="54" customWidth="1"/>
    <col min="13845" max="13845" width="6.42578125" style="54" customWidth="1"/>
    <col min="13846" max="13847" width="9.5703125" style="54" customWidth="1"/>
    <col min="13848" max="13848" width="6.7109375" style="54" customWidth="1"/>
    <col min="13849" max="13851" width="9.140625" style="54"/>
    <col min="13852" max="13852" width="10.85546875" style="54" bestFit="1" customWidth="1"/>
    <col min="13853" max="14073" width="9.140625" style="54"/>
    <col min="14074" max="14074" width="18.7109375" style="54" customWidth="1"/>
    <col min="14075" max="14076" width="9.42578125" style="54" customWidth="1"/>
    <col min="14077" max="14077" width="7.7109375" style="54" customWidth="1"/>
    <col min="14078" max="14078" width="9.28515625" style="54" customWidth="1"/>
    <col min="14079" max="14079" width="9.85546875" style="54" customWidth="1"/>
    <col min="14080" max="14080" width="7.140625" style="54" customWidth="1"/>
    <col min="14081" max="14081" width="8.5703125" style="54" customWidth="1"/>
    <col min="14082" max="14082" width="8.85546875" style="54" customWidth="1"/>
    <col min="14083" max="14083" width="7.140625" style="54" customWidth="1"/>
    <col min="14084" max="14084" width="9" style="54" customWidth="1"/>
    <col min="14085" max="14085" width="8.7109375" style="54" customWidth="1"/>
    <col min="14086" max="14086" width="6.5703125" style="54" customWidth="1"/>
    <col min="14087" max="14087" width="8.140625" style="54" customWidth="1"/>
    <col min="14088" max="14088" width="7.5703125" style="54" customWidth="1"/>
    <col min="14089" max="14089" width="7" style="54" customWidth="1"/>
    <col min="14090" max="14091" width="8.7109375" style="54" customWidth="1"/>
    <col min="14092" max="14092" width="7.28515625" style="54" customWidth="1"/>
    <col min="14093" max="14093" width="8.140625" style="54" customWidth="1"/>
    <col min="14094" max="14094" width="8.7109375" style="54" customWidth="1"/>
    <col min="14095" max="14095" width="6.42578125" style="54" customWidth="1"/>
    <col min="14096" max="14097" width="9.28515625" style="54" customWidth="1"/>
    <col min="14098" max="14098" width="6.42578125" style="54" customWidth="1"/>
    <col min="14099" max="14100" width="9.5703125" style="54" customWidth="1"/>
    <col min="14101" max="14101" width="6.42578125" style="54" customWidth="1"/>
    <col min="14102" max="14103" width="9.5703125" style="54" customWidth="1"/>
    <col min="14104" max="14104" width="6.7109375" style="54" customWidth="1"/>
    <col min="14105" max="14107" width="9.140625" style="54"/>
    <col min="14108" max="14108" width="10.85546875" style="54" bestFit="1" customWidth="1"/>
    <col min="14109" max="14329" width="9.140625" style="54"/>
    <col min="14330" max="14330" width="18.7109375" style="54" customWidth="1"/>
    <col min="14331" max="14332" width="9.42578125" style="54" customWidth="1"/>
    <col min="14333" max="14333" width="7.7109375" style="54" customWidth="1"/>
    <col min="14334" max="14334" width="9.28515625" style="54" customWidth="1"/>
    <col min="14335" max="14335" width="9.85546875" style="54" customWidth="1"/>
    <col min="14336" max="14336" width="7.140625" style="54" customWidth="1"/>
    <col min="14337" max="14337" width="8.5703125" style="54" customWidth="1"/>
    <col min="14338" max="14338" width="8.85546875" style="54" customWidth="1"/>
    <col min="14339" max="14339" width="7.140625" style="54" customWidth="1"/>
    <col min="14340" max="14340" width="9" style="54" customWidth="1"/>
    <col min="14341" max="14341" width="8.7109375" style="54" customWidth="1"/>
    <col min="14342" max="14342" width="6.5703125" style="54" customWidth="1"/>
    <col min="14343" max="14343" width="8.140625" style="54" customWidth="1"/>
    <col min="14344" max="14344" width="7.5703125" style="54" customWidth="1"/>
    <col min="14345" max="14345" width="7" style="54" customWidth="1"/>
    <col min="14346" max="14347" width="8.7109375" style="54" customWidth="1"/>
    <col min="14348" max="14348" width="7.28515625" style="54" customWidth="1"/>
    <col min="14349" max="14349" width="8.140625" style="54" customWidth="1"/>
    <col min="14350" max="14350" width="8.7109375" style="54" customWidth="1"/>
    <col min="14351" max="14351" width="6.42578125" style="54" customWidth="1"/>
    <col min="14352" max="14353" width="9.28515625" style="54" customWidth="1"/>
    <col min="14354" max="14354" width="6.42578125" style="54" customWidth="1"/>
    <col min="14355" max="14356" width="9.5703125" style="54" customWidth="1"/>
    <col min="14357" max="14357" width="6.42578125" style="54" customWidth="1"/>
    <col min="14358" max="14359" width="9.5703125" style="54" customWidth="1"/>
    <col min="14360" max="14360" width="6.7109375" style="54" customWidth="1"/>
    <col min="14361" max="14363" width="9.140625" style="54"/>
    <col min="14364" max="14364" width="10.85546875" style="54" bestFit="1" customWidth="1"/>
    <col min="14365" max="14585" width="9.140625" style="54"/>
    <col min="14586" max="14586" width="18.7109375" style="54" customWidth="1"/>
    <col min="14587" max="14588" width="9.42578125" style="54" customWidth="1"/>
    <col min="14589" max="14589" width="7.7109375" style="54" customWidth="1"/>
    <col min="14590" max="14590" width="9.28515625" style="54" customWidth="1"/>
    <col min="14591" max="14591" width="9.85546875" style="54" customWidth="1"/>
    <col min="14592" max="14592" width="7.140625" style="54" customWidth="1"/>
    <col min="14593" max="14593" width="8.5703125" style="54" customWidth="1"/>
    <col min="14594" max="14594" width="8.85546875" style="54" customWidth="1"/>
    <col min="14595" max="14595" width="7.140625" style="54" customWidth="1"/>
    <col min="14596" max="14596" width="9" style="54" customWidth="1"/>
    <col min="14597" max="14597" width="8.7109375" style="54" customWidth="1"/>
    <col min="14598" max="14598" width="6.5703125" style="54" customWidth="1"/>
    <col min="14599" max="14599" width="8.140625" style="54" customWidth="1"/>
    <col min="14600" max="14600" width="7.5703125" style="54" customWidth="1"/>
    <col min="14601" max="14601" width="7" style="54" customWidth="1"/>
    <col min="14602" max="14603" width="8.7109375" style="54" customWidth="1"/>
    <col min="14604" max="14604" width="7.28515625" style="54" customWidth="1"/>
    <col min="14605" max="14605" width="8.140625" style="54" customWidth="1"/>
    <col min="14606" max="14606" width="8.7109375" style="54" customWidth="1"/>
    <col min="14607" max="14607" width="6.42578125" style="54" customWidth="1"/>
    <col min="14608" max="14609" width="9.28515625" style="54" customWidth="1"/>
    <col min="14610" max="14610" width="6.42578125" style="54" customWidth="1"/>
    <col min="14611" max="14612" width="9.5703125" style="54" customWidth="1"/>
    <col min="14613" max="14613" width="6.42578125" style="54" customWidth="1"/>
    <col min="14614" max="14615" width="9.5703125" style="54" customWidth="1"/>
    <col min="14616" max="14616" width="6.7109375" style="54" customWidth="1"/>
    <col min="14617" max="14619" width="9.140625" style="54"/>
    <col min="14620" max="14620" width="10.85546875" style="54" bestFit="1" customWidth="1"/>
    <col min="14621" max="14841" width="9.140625" style="54"/>
    <col min="14842" max="14842" width="18.7109375" style="54" customWidth="1"/>
    <col min="14843" max="14844" width="9.42578125" style="54" customWidth="1"/>
    <col min="14845" max="14845" width="7.7109375" style="54" customWidth="1"/>
    <col min="14846" max="14846" width="9.28515625" style="54" customWidth="1"/>
    <col min="14847" max="14847" width="9.85546875" style="54" customWidth="1"/>
    <col min="14848" max="14848" width="7.140625" style="54" customWidth="1"/>
    <col min="14849" max="14849" width="8.5703125" style="54" customWidth="1"/>
    <col min="14850" max="14850" width="8.85546875" style="54" customWidth="1"/>
    <col min="14851" max="14851" width="7.140625" style="54" customWidth="1"/>
    <col min="14852" max="14852" width="9" style="54" customWidth="1"/>
    <col min="14853" max="14853" width="8.7109375" style="54" customWidth="1"/>
    <col min="14854" max="14854" width="6.5703125" style="54" customWidth="1"/>
    <col min="14855" max="14855" width="8.140625" style="54" customWidth="1"/>
    <col min="14856" max="14856" width="7.5703125" style="54" customWidth="1"/>
    <col min="14857" max="14857" width="7" style="54" customWidth="1"/>
    <col min="14858" max="14859" width="8.7109375" style="54" customWidth="1"/>
    <col min="14860" max="14860" width="7.28515625" style="54" customWidth="1"/>
    <col min="14861" max="14861" width="8.140625" style="54" customWidth="1"/>
    <col min="14862" max="14862" width="8.7109375" style="54" customWidth="1"/>
    <col min="14863" max="14863" width="6.42578125" style="54" customWidth="1"/>
    <col min="14864" max="14865" width="9.28515625" style="54" customWidth="1"/>
    <col min="14866" max="14866" width="6.42578125" style="54" customWidth="1"/>
    <col min="14867" max="14868" width="9.5703125" style="54" customWidth="1"/>
    <col min="14869" max="14869" width="6.42578125" style="54" customWidth="1"/>
    <col min="14870" max="14871" width="9.5703125" style="54" customWidth="1"/>
    <col min="14872" max="14872" width="6.7109375" style="54" customWidth="1"/>
    <col min="14873" max="14875" width="9.140625" style="54"/>
    <col min="14876" max="14876" width="10.85546875" style="54" bestFit="1" customWidth="1"/>
    <col min="14877" max="15097" width="9.140625" style="54"/>
    <col min="15098" max="15098" width="18.7109375" style="54" customWidth="1"/>
    <col min="15099" max="15100" width="9.42578125" style="54" customWidth="1"/>
    <col min="15101" max="15101" width="7.7109375" style="54" customWidth="1"/>
    <col min="15102" max="15102" width="9.28515625" style="54" customWidth="1"/>
    <col min="15103" max="15103" width="9.85546875" style="54" customWidth="1"/>
    <col min="15104" max="15104" width="7.140625" style="54" customWidth="1"/>
    <col min="15105" max="15105" width="8.5703125" style="54" customWidth="1"/>
    <col min="15106" max="15106" width="8.85546875" style="54" customWidth="1"/>
    <col min="15107" max="15107" width="7.140625" style="54" customWidth="1"/>
    <col min="15108" max="15108" width="9" style="54" customWidth="1"/>
    <col min="15109" max="15109" width="8.7109375" style="54" customWidth="1"/>
    <col min="15110" max="15110" width="6.5703125" style="54" customWidth="1"/>
    <col min="15111" max="15111" width="8.140625" style="54" customWidth="1"/>
    <col min="15112" max="15112" width="7.5703125" style="54" customWidth="1"/>
    <col min="15113" max="15113" width="7" style="54" customWidth="1"/>
    <col min="15114" max="15115" width="8.7109375" style="54" customWidth="1"/>
    <col min="15116" max="15116" width="7.28515625" style="54" customWidth="1"/>
    <col min="15117" max="15117" width="8.140625" style="54" customWidth="1"/>
    <col min="15118" max="15118" width="8.7109375" style="54" customWidth="1"/>
    <col min="15119" max="15119" width="6.42578125" style="54" customWidth="1"/>
    <col min="15120" max="15121" width="9.28515625" style="54" customWidth="1"/>
    <col min="15122" max="15122" width="6.42578125" style="54" customWidth="1"/>
    <col min="15123" max="15124" width="9.5703125" style="54" customWidth="1"/>
    <col min="15125" max="15125" width="6.42578125" style="54" customWidth="1"/>
    <col min="15126" max="15127" width="9.5703125" style="54" customWidth="1"/>
    <col min="15128" max="15128" width="6.7109375" style="54" customWidth="1"/>
    <col min="15129" max="15131" width="9.140625" style="54"/>
    <col min="15132" max="15132" width="10.85546875" style="54" bestFit="1" customWidth="1"/>
    <col min="15133" max="15353" width="9.140625" style="54"/>
    <col min="15354" max="15354" width="18.7109375" style="54" customWidth="1"/>
    <col min="15355" max="15356" width="9.42578125" style="54" customWidth="1"/>
    <col min="15357" max="15357" width="7.7109375" style="54" customWidth="1"/>
    <col min="15358" max="15358" width="9.28515625" style="54" customWidth="1"/>
    <col min="15359" max="15359" width="9.85546875" style="54" customWidth="1"/>
    <col min="15360" max="15360" width="7.140625" style="54" customWidth="1"/>
    <col min="15361" max="15361" width="8.5703125" style="54" customWidth="1"/>
    <col min="15362" max="15362" width="8.85546875" style="54" customWidth="1"/>
    <col min="15363" max="15363" width="7.140625" style="54" customWidth="1"/>
    <col min="15364" max="15364" width="9" style="54" customWidth="1"/>
    <col min="15365" max="15365" width="8.7109375" style="54" customWidth="1"/>
    <col min="15366" max="15366" width="6.5703125" style="54" customWidth="1"/>
    <col min="15367" max="15367" width="8.140625" style="54" customWidth="1"/>
    <col min="15368" max="15368" width="7.5703125" style="54" customWidth="1"/>
    <col min="15369" max="15369" width="7" style="54" customWidth="1"/>
    <col min="15370" max="15371" width="8.7109375" style="54" customWidth="1"/>
    <col min="15372" max="15372" width="7.28515625" style="54" customWidth="1"/>
    <col min="15373" max="15373" width="8.140625" style="54" customWidth="1"/>
    <col min="15374" max="15374" width="8.7109375" style="54" customWidth="1"/>
    <col min="15375" max="15375" width="6.42578125" style="54" customWidth="1"/>
    <col min="15376" max="15377" width="9.28515625" style="54" customWidth="1"/>
    <col min="15378" max="15378" width="6.42578125" style="54" customWidth="1"/>
    <col min="15379" max="15380" width="9.5703125" style="54" customWidth="1"/>
    <col min="15381" max="15381" width="6.42578125" style="54" customWidth="1"/>
    <col min="15382" max="15383" width="9.5703125" style="54" customWidth="1"/>
    <col min="15384" max="15384" width="6.7109375" style="54" customWidth="1"/>
    <col min="15385" max="15387" width="9.140625" style="54"/>
    <col min="15388" max="15388" width="10.85546875" style="54" bestFit="1" customWidth="1"/>
    <col min="15389" max="15609" width="9.140625" style="54"/>
    <col min="15610" max="15610" width="18.7109375" style="54" customWidth="1"/>
    <col min="15611" max="15612" width="9.42578125" style="54" customWidth="1"/>
    <col min="15613" max="15613" width="7.7109375" style="54" customWidth="1"/>
    <col min="15614" max="15614" width="9.28515625" style="54" customWidth="1"/>
    <col min="15615" max="15615" width="9.85546875" style="54" customWidth="1"/>
    <col min="15616" max="15616" width="7.140625" style="54" customWidth="1"/>
    <col min="15617" max="15617" width="8.5703125" style="54" customWidth="1"/>
    <col min="15618" max="15618" width="8.85546875" style="54" customWidth="1"/>
    <col min="15619" max="15619" width="7.140625" style="54" customWidth="1"/>
    <col min="15620" max="15620" width="9" style="54" customWidth="1"/>
    <col min="15621" max="15621" width="8.7109375" style="54" customWidth="1"/>
    <col min="15622" max="15622" width="6.5703125" style="54" customWidth="1"/>
    <col min="15623" max="15623" width="8.140625" style="54" customWidth="1"/>
    <col min="15624" max="15624" width="7.5703125" style="54" customWidth="1"/>
    <col min="15625" max="15625" width="7" style="54" customWidth="1"/>
    <col min="15626" max="15627" width="8.7109375" style="54" customWidth="1"/>
    <col min="15628" max="15628" width="7.28515625" style="54" customWidth="1"/>
    <col min="15629" max="15629" width="8.140625" style="54" customWidth="1"/>
    <col min="15630" max="15630" width="8.7109375" style="54" customWidth="1"/>
    <col min="15631" max="15631" width="6.42578125" style="54" customWidth="1"/>
    <col min="15632" max="15633" width="9.28515625" style="54" customWidth="1"/>
    <col min="15634" max="15634" width="6.42578125" style="54" customWidth="1"/>
    <col min="15635" max="15636" width="9.5703125" style="54" customWidth="1"/>
    <col min="15637" max="15637" width="6.42578125" style="54" customWidth="1"/>
    <col min="15638" max="15639" width="9.5703125" style="54" customWidth="1"/>
    <col min="15640" max="15640" width="6.7109375" style="54" customWidth="1"/>
    <col min="15641" max="15643" width="9.140625" style="54"/>
    <col min="15644" max="15644" width="10.85546875" style="54" bestFit="1" customWidth="1"/>
    <col min="15645" max="15865" width="9.140625" style="54"/>
    <col min="15866" max="15866" width="18.7109375" style="54" customWidth="1"/>
    <col min="15867" max="15868" width="9.42578125" style="54" customWidth="1"/>
    <col min="15869" max="15869" width="7.7109375" style="54" customWidth="1"/>
    <col min="15870" max="15870" width="9.28515625" style="54" customWidth="1"/>
    <col min="15871" max="15871" width="9.85546875" style="54" customWidth="1"/>
    <col min="15872" max="15872" width="7.140625" style="54" customWidth="1"/>
    <col min="15873" max="15873" width="8.5703125" style="54" customWidth="1"/>
    <col min="15874" max="15874" width="8.85546875" style="54" customWidth="1"/>
    <col min="15875" max="15875" width="7.140625" style="54" customWidth="1"/>
    <col min="15876" max="15876" width="9" style="54" customWidth="1"/>
    <col min="15877" max="15877" width="8.7109375" style="54" customWidth="1"/>
    <col min="15878" max="15878" width="6.5703125" style="54" customWidth="1"/>
    <col min="15879" max="15879" width="8.140625" style="54" customWidth="1"/>
    <col min="15880" max="15880" width="7.5703125" style="54" customWidth="1"/>
    <col min="15881" max="15881" width="7" style="54" customWidth="1"/>
    <col min="15882" max="15883" width="8.7109375" style="54" customWidth="1"/>
    <col min="15884" max="15884" width="7.28515625" style="54" customWidth="1"/>
    <col min="15885" max="15885" width="8.140625" style="54" customWidth="1"/>
    <col min="15886" max="15886" width="8.7109375" style="54" customWidth="1"/>
    <col min="15887" max="15887" width="6.42578125" style="54" customWidth="1"/>
    <col min="15888" max="15889" width="9.28515625" style="54" customWidth="1"/>
    <col min="15890" max="15890" width="6.42578125" style="54" customWidth="1"/>
    <col min="15891" max="15892" width="9.5703125" style="54" customWidth="1"/>
    <col min="15893" max="15893" width="6.42578125" style="54" customWidth="1"/>
    <col min="15894" max="15895" width="9.5703125" style="54" customWidth="1"/>
    <col min="15896" max="15896" width="6.7109375" style="54" customWidth="1"/>
    <col min="15897" max="15899" width="9.140625" style="54"/>
    <col min="15900" max="15900" width="10.85546875" style="54" bestFit="1" customWidth="1"/>
    <col min="15901" max="16121" width="9.140625" style="54"/>
    <col min="16122" max="16122" width="18.7109375" style="54" customWidth="1"/>
    <col min="16123" max="16124" width="9.42578125" style="54" customWidth="1"/>
    <col min="16125" max="16125" width="7.7109375" style="54" customWidth="1"/>
    <col min="16126" max="16126" width="9.28515625" style="54" customWidth="1"/>
    <col min="16127" max="16127" width="9.85546875" style="54" customWidth="1"/>
    <col min="16128" max="16128" width="7.140625" style="54" customWidth="1"/>
    <col min="16129" max="16129" width="8.5703125" style="54" customWidth="1"/>
    <col min="16130" max="16130" width="8.85546875" style="54" customWidth="1"/>
    <col min="16131" max="16131" width="7.140625" style="54" customWidth="1"/>
    <col min="16132" max="16132" width="9" style="54" customWidth="1"/>
    <col min="16133" max="16133" width="8.7109375" style="54" customWidth="1"/>
    <col min="16134" max="16134" width="6.5703125" style="54" customWidth="1"/>
    <col min="16135" max="16135" width="8.140625" style="54" customWidth="1"/>
    <col min="16136" max="16136" width="7.5703125" style="54" customWidth="1"/>
    <col min="16137" max="16137" width="7" style="54" customWidth="1"/>
    <col min="16138" max="16139" width="8.7109375" style="54" customWidth="1"/>
    <col min="16140" max="16140" width="7.28515625" style="54" customWidth="1"/>
    <col min="16141" max="16141" width="8.140625" style="54" customWidth="1"/>
    <col min="16142" max="16142" width="8.7109375" style="54" customWidth="1"/>
    <col min="16143" max="16143" width="6.42578125" style="54" customWidth="1"/>
    <col min="16144" max="16145" width="9.28515625" style="54" customWidth="1"/>
    <col min="16146" max="16146" width="6.42578125" style="54" customWidth="1"/>
    <col min="16147" max="16148" width="9.5703125" style="54" customWidth="1"/>
    <col min="16149" max="16149" width="6.42578125" style="54" customWidth="1"/>
    <col min="16150" max="16151" width="9.5703125" style="54" customWidth="1"/>
    <col min="16152" max="16152" width="6.7109375" style="54" customWidth="1"/>
    <col min="16153" max="16155" width="9.140625" style="54"/>
    <col min="16156" max="16156" width="10.85546875" style="54" bestFit="1" customWidth="1"/>
    <col min="16157" max="16384" width="9.140625" style="54"/>
  </cols>
  <sheetData>
    <row r="1" spans="1:25" s="47" customFormat="1" ht="43.15" customHeight="1" x14ac:dyDescent="0.25">
      <c r="A1" s="107"/>
      <c r="B1" s="251" t="s">
        <v>93</v>
      </c>
      <c r="C1" s="251"/>
      <c r="D1" s="251"/>
      <c r="E1" s="251"/>
      <c r="F1" s="251"/>
      <c r="G1" s="251"/>
      <c r="H1" s="251"/>
      <c r="I1" s="251"/>
      <c r="J1" s="251"/>
      <c r="K1" s="251"/>
      <c r="L1" s="43"/>
      <c r="M1" s="43"/>
      <c r="N1" s="43"/>
      <c r="O1" s="44"/>
      <c r="P1" s="44"/>
      <c r="Q1" s="45"/>
      <c r="R1" s="44"/>
      <c r="S1" s="44"/>
      <c r="T1" s="44"/>
      <c r="U1" s="46"/>
      <c r="W1" s="48"/>
      <c r="X1" s="120" t="s">
        <v>22</v>
      </c>
    </row>
    <row r="2" spans="1:25" s="47" customFormat="1" ht="11.25" customHeight="1" x14ac:dyDescent="0.25">
      <c r="A2" s="107"/>
      <c r="B2" s="108"/>
      <c r="C2" s="108"/>
      <c r="D2" s="108"/>
      <c r="E2" s="108"/>
      <c r="F2" s="101"/>
      <c r="G2" s="101"/>
      <c r="H2" s="101"/>
      <c r="I2" s="108"/>
      <c r="J2" s="108"/>
      <c r="K2" s="49" t="s">
        <v>7</v>
      </c>
      <c r="L2" s="43"/>
      <c r="M2" s="43"/>
      <c r="N2" s="43"/>
      <c r="O2" s="44"/>
      <c r="P2" s="44"/>
      <c r="Q2" s="45"/>
      <c r="R2" s="44"/>
      <c r="S2" s="44"/>
      <c r="T2" s="44"/>
      <c r="U2" s="46"/>
      <c r="W2" s="48"/>
      <c r="X2" s="49" t="s">
        <v>7</v>
      </c>
    </row>
    <row r="3" spans="1:25" s="47" customFormat="1" ht="64.5" customHeight="1" x14ac:dyDescent="0.2">
      <c r="A3" s="252"/>
      <c r="B3" s="162" t="s">
        <v>71</v>
      </c>
      <c r="C3" s="246" t="s">
        <v>14</v>
      </c>
      <c r="D3" s="246"/>
      <c r="E3" s="246"/>
      <c r="F3" s="246" t="s">
        <v>25</v>
      </c>
      <c r="G3" s="246"/>
      <c r="H3" s="246"/>
      <c r="I3" s="246" t="s">
        <v>15</v>
      </c>
      <c r="J3" s="246"/>
      <c r="K3" s="246"/>
      <c r="L3" s="246" t="s">
        <v>9</v>
      </c>
      <c r="M3" s="246"/>
      <c r="N3" s="246"/>
      <c r="O3" s="246" t="s">
        <v>10</v>
      </c>
      <c r="P3" s="246"/>
      <c r="Q3" s="246"/>
      <c r="R3" s="170" t="s">
        <v>73</v>
      </c>
      <c r="S3" s="247" t="s">
        <v>17</v>
      </c>
      <c r="T3" s="247"/>
      <c r="U3" s="247"/>
      <c r="V3" s="246" t="s">
        <v>16</v>
      </c>
      <c r="W3" s="246"/>
      <c r="X3" s="246"/>
    </row>
    <row r="4" spans="1:25" s="185" customFormat="1" ht="27.75" customHeight="1" x14ac:dyDescent="0.25">
      <c r="A4" s="252"/>
      <c r="B4" s="177" t="s">
        <v>70</v>
      </c>
      <c r="C4" s="177" t="s">
        <v>65</v>
      </c>
      <c r="D4" s="177" t="s">
        <v>70</v>
      </c>
      <c r="E4" s="183" t="s">
        <v>2</v>
      </c>
      <c r="F4" s="177" t="s">
        <v>65</v>
      </c>
      <c r="G4" s="177" t="s">
        <v>70</v>
      </c>
      <c r="H4" s="183" t="s">
        <v>2</v>
      </c>
      <c r="I4" s="177" t="s">
        <v>65</v>
      </c>
      <c r="J4" s="177" t="s">
        <v>70</v>
      </c>
      <c r="K4" s="183" t="s">
        <v>2</v>
      </c>
      <c r="L4" s="177" t="s">
        <v>65</v>
      </c>
      <c r="M4" s="177" t="s">
        <v>70</v>
      </c>
      <c r="N4" s="183" t="s">
        <v>2</v>
      </c>
      <c r="O4" s="177" t="s">
        <v>65</v>
      </c>
      <c r="P4" s="177" t="s">
        <v>70</v>
      </c>
      <c r="Q4" s="183" t="s">
        <v>2</v>
      </c>
      <c r="R4" s="184" t="s">
        <v>70</v>
      </c>
      <c r="S4" s="177" t="s">
        <v>65</v>
      </c>
      <c r="T4" s="177" t="s">
        <v>70</v>
      </c>
      <c r="U4" s="183" t="s">
        <v>2</v>
      </c>
      <c r="V4" s="177" t="s">
        <v>65</v>
      </c>
      <c r="W4" s="177" t="s">
        <v>70</v>
      </c>
      <c r="X4" s="183" t="s">
        <v>2</v>
      </c>
    </row>
    <row r="5" spans="1:25" s="52" customFormat="1" ht="11.25" customHeight="1" x14ac:dyDescent="0.2">
      <c r="A5" s="51" t="s">
        <v>3</v>
      </c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51">
        <v>16</v>
      </c>
      <c r="R5" s="51">
        <v>17</v>
      </c>
      <c r="S5" s="51">
        <v>18</v>
      </c>
      <c r="T5" s="51">
        <v>19</v>
      </c>
      <c r="U5" s="51">
        <v>20</v>
      </c>
      <c r="V5" s="51">
        <v>21</v>
      </c>
      <c r="W5" s="51">
        <v>22</v>
      </c>
      <c r="X5" s="51">
        <v>23</v>
      </c>
    </row>
    <row r="6" spans="1:25" s="157" customFormat="1" ht="19.149999999999999" customHeight="1" x14ac:dyDescent="0.25">
      <c r="A6" s="124" t="s">
        <v>43</v>
      </c>
      <c r="B6" s="139">
        <f>SUM(B7:B23)</f>
        <v>9356</v>
      </c>
      <c r="C6" s="139">
        <f t="shared" ref="C6:D6" si="0">SUM(C7:C23)</f>
        <v>11348</v>
      </c>
      <c r="D6" s="139">
        <f t="shared" si="0"/>
        <v>7600</v>
      </c>
      <c r="E6" s="140">
        <f t="shared" ref="E6:E23" si="1">D6/C6*100</f>
        <v>66.972153683468449</v>
      </c>
      <c r="F6" s="139">
        <f t="shared" ref="F6:G6" si="2">SUM(F7:F23)</f>
        <v>4758</v>
      </c>
      <c r="G6" s="139">
        <f t="shared" si="2"/>
        <v>3213</v>
      </c>
      <c r="H6" s="140">
        <f t="shared" ref="H6:H23" si="3">G6/F6*100</f>
        <v>67.528373266078177</v>
      </c>
      <c r="I6" s="139">
        <f t="shared" ref="I6:J6" si="4">SUM(I7:I23)</f>
        <v>1571</v>
      </c>
      <c r="J6" s="139">
        <f t="shared" si="4"/>
        <v>903</v>
      </c>
      <c r="K6" s="140">
        <f t="shared" ref="K6:K23" si="5">J6/I6*100</f>
        <v>57.479312539783578</v>
      </c>
      <c r="L6" s="139">
        <f t="shared" ref="L6:M6" si="6">SUM(L7:L23)</f>
        <v>145</v>
      </c>
      <c r="M6" s="139">
        <f t="shared" si="6"/>
        <v>40</v>
      </c>
      <c r="N6" s="140">
        <f t="shared" ref="N6:N20" si="7">M6/L6*100</f>
        <v>27.586206896551722</v>
      </c>
      <c r="O6" s="139">
        <f t="shared" ref="O6:P6" si="8">SUM(O7:O23)</f>
        <v>10746</v>
      </c>
      <c r="P6" s="139">
        <f t="shared" si="8"/>
        <v>7120</v>
      </c>
      <c r="Q6" s="140">
        <f t="shared" ref="Q6:Q23" si="9">P6/O6*100</f>
        <v>66.257211985855207</v>
      </c>
      <c r="R6" s="139">
        <f t="shared" ref="R6" si="10">SUM(R7:R23)</f>
        <v>1815</v>
      </c>
      <c r="S6" s="139">
        <f t="shared" ref="S6:T6" si="11">SUM(S7:S23)</f>
        <v>2451</v>
      </c>
      <c r="T6" s="139">
        <f t="shared" si="11"/>
        <v>1603</v>
      </c>
      <c r="U6" s="140">
        <f t="shared" ref="U6:U23" si="12">T6/S6*100</f>
        <v>65.401876784985717</v>
      </c>
      <c r="V6" s="139">
        <f t="shared" ref="V6:W6" si="13">SUM(V7:V23)</f>
        <v>2055</v>
      </c>
      <c r="W6" s="139">
        <f t="shared" si="13"/>
        <v>1375</v>
      </c>
      <c r="X6" s="140">
        <f t="shared" ref="X6:X23" si="14">W6/V6*100</f>
        <v>66.909975669099751</v>
      </c>
    </row>
    <row r="7" spans="1:25" ht="16.5" customHeight="1" x14ac:dyDescent="0.25">
      <c r="A7" s="125" t="s">
        <v>44</v>
      </c>
      <c r="B7" s="145">
        <v>162</v>
      </c>
      <c r="C7" s="145">
        <v>197</v>
      </c>
      <c r="D7" s="145">
        <v>149</v>
      </c>
      <c r="E7" s="198">
        <f t="shared" si="1"/>
        <v>75.634517766497467</v>
      </c>
      <c r="F7" s="145">
        <v>88</v>
      </c>
      <c r="G7" s="145">
        <v>73</v>
      </c>
      <c r="H7" s="198">
        <f t="shared" si="3"/>
        <v>82.954545454545453</v>
      </c>
      <c r="I7" s="145">
        <v>15</v>
      </c>
      <c r="J7" s="145">
        <v>16</v>
      </c>
      <c r="K7" s="198">
        <f t="shared" si="5"/>
        <v>106.66666666666667</v>
      </c>
      <c r="L7" s="145">
        <v>2</v>
      </c>
      <c r="M7" s="145">
        <v>2</v>
      </c>
      <c r="N7" s="198">
        <f t="shared" si="7"/>
        <v>100</v>
      </c>
      <c r="O7" s="200">
        <v>186</v>
      </c>
      <c r="P7" s="200">
        <v>145</v>
      </c>
      <c r="Q7" s="198">
        <f t="shared" si="9"/>
        <v>77.956989247311824</v>
      </c>
      <c r="R7" s="145">
        <v>36</v>
      </c>
      <c r="S7" s="145">
        <v>34</v>
      </c>
      <c r="T7" s="145">
        <v>35</v>
      </c>
      <c r="U7" s="198">
        <f t="shared" si="12"/>
        <v>102.94117647058823</v>
      </c>
      <c r="V7" s="145">
        <v>26</v>
      </c>
      <c r="W7" s="145">
        <v>28</v>
      </c>
      <c r="X7" s="198">
        <f t="shared" si="14"/>
        <v>107.69230769230769</v>
      </c>
      <c r="Y7" s="53"/>
    </row>
    <row r="8" spans="1:25" ht="16.5" customHeight="1" x14ac:dyDescent="0.25">
      <c r="A8" s="125" t="s">
        <v>45</v>
      </c>
      <c r="B8" s="145">
        <v>2220</v>
      </c>
      <c r="C8" s="145">
        <v>2676</v>
      </c>
      <c r="D8" s="145">
        <v>1801</v>
      </c>
      <c r="E8" s="198">
        <f t="shared" si="1"/>
        <v>67.301943198804182</v>
      </c>
      <c r="F8" s="145">
        <v>450</v>
      </c>
      <c r="G8" s="145">
        <v>337</v>
      </c>
      <c r="H8" s="198">
        <f t="shared" si="3"/>
        <v>74.8888888888889</v>
      </c>
      <c r="I8" s="145">
        <v>245</v>
      </c>
      <c r="J8" s="145">
        <v>116</v>
      </c>
      <c r="K8" s="198">
        <f t="shared" si="5"/>
        <v>47.346938775510203</v>
      </c>
      <c r="L8" s="145">
        <v>14</v>
      </c>
      <c r="M8" s="145">
        <v>7</v>
      </c>
      <c r="N8" s="198">
        <f t="shared" si="7"/>
        <v>50</v>
      </c>
      <c r="O8" s="200">
        <v>2494</v>
      </c>
      <c r="P8" s="200">
        <v>1583</v>
      </c>
      <c r="Q8" s="198">
        <f t="shared" si="9"/>
        <v>63.472333600641541</v>
      </c>
      <c r="R8" s="145">
        <v>440</v>
      </c>
      <c r="S8" s="145">
        <v>756</v>
      </c>
      <c r="T8" s="145">
        <v>397</v>
      </c>
      <c r="U8" s="198">
        <f t="shared" si="12"/>
        <v>52.513227513227513</v>
      </c>
      <c r="V8" s="145">
        <v>635</v>
      </c>
      <c r="W8" s="145">
        <v>332</v>
      </c>
      <c r="X8" s="198">
        <f t="shared" si="14"/>
        <v>52.28346456692914</v>
      </c>
      <c r="Y8" s="53"/>
    </row>
    <row r="9" spans="1:25" ht="16.5" customHeight="1" x14ac:dyDescent="0.25">
      <c r="A9" s="125" t="s">
        <v>46</v>
      </c>
      <c r="B9" s="145">
        <v>332</v>
      </c>
      <c r="C9" s="145">
        <v>290</v>
      </c>
      <c r="D9" s="145">
        <v>223</v>
      </c>
      <c r="E9" s="198">
        <f t="shared" si="1"/>
        <v>76.896551724137936</v>
      </c>
      <c r="F9" s="145">
        <v>135</v>
      </c>
      <c r="G9" s="145">
        <v>117</v>
      </c>
      <c r="H9" s="198">
        <f t="shared" si="3"/>
        <v>86.666666666666671</v>
      </c>
      <c r="I9" s="145">
        <v>64</v>
      </c>
      <c r="J9" s="145">
        <v>43</v>
      </c>
      <c r="K9" s="198">
        <f t="shared" si="5"/>
        <v>67.1875</v>
      </c>
      <c r="L9" s="145">
        <v>7</v>
      </c>
      <c r="M9" s="145">
        <v>0</v>
      </c>
      <c r="N9" s="198">
        <f t="shared" si="7"/>
        <v>0</v>
      </c>
      <c r="O9" s="200">
        <v>260</v>
      </c>
      <c r="P9" s="200">
        <v>209</v>
      </c>
      <c r="Q9" s="198">
        <f t="shared" si="9"/>
        <v>80.384615384615387</v>
      </c>
      <c r="R9" s="145">
        <v>56</v>
      </c>
      <c r="S9" s="145">
        <v>49</v>
      </c>
      <c r="T9" s="145">
        <v>43</v>
      </c>
      <c r="U9" s="198">
        <f t="shared" si="12"/>
        <v>87.755102040816325</v>
      </c>
      <c r="V9" s="145">
        <v>44</v>
      </c>
      <c r="W9" s="145">
        <v>36</v>
      </c>
      <c r="X9" s="198">
        <f t="shared" si="14"/>
        <v>81.818181818181827</v>
      </c>
      <c r="Y9" s="53"/>
    </row>
    <row r="10" spans="1:25" ht="16.5" customHeight="1" x14ac:dyDescent="0.25">
      <c r="A10" s="125" t="s">
        <v>47</v>
      </c>
      <c r="B10" s="145">
        <v>475</v>
      </c>
      <c r="C10" s="145">
        <v>616</v>
      </c>
      <c r="D10" s="145">
        <v>391</v>
      </c>
      <c r="E10" s="198">
        <f t="shared" si="1"/>
        <v>63.47402597402597</v>
      </c>
      <c r="F10" s="145">
        <v>195</v>
      </c>
      <c r="G10" s="145">
        <v>143</v>
      </c>
      <c r="H10" s="198">
        <f t="shared" si="3"/>
        <v>73.333333333333329</v>
      </c>
      <c r="I10" s="145">
        <v>58</v>
      </c>
      <c r="J10" s="145">
        <v>31</v>
      </c>
      <c r="K10" s="198">
        <f t="shared" si="5"/>
        <v>53.448275862068961</v>
      </c>
      <c r="L10" s="145">
        <v>3</v>
      </c>
      <c r="M10" s="145">
        <v>0</v>
      </c>
      <c r="N10" s="198">
        <f t="shared" si="7"/>
        <v>0</v>
      </c>
      <c r="O10" s="200">
        <v>575</v>
      </c>
      <c r="P10" s="200">
        <v>377</v>
      </c>
      <c r="Q10" s="198">
        <f t="shared" si="9"/>
        <v>65.565217391304344</v>
      </c>
      <c r="R10" s="145">
        <v>102</v>
      </c>
      <c r="S10" s="145">
        <v>159</v>
      </c>
      <c r="T10" s="145">
        <v>88</v>
      </c>
      <c r="U10" s="198">
        <f t="shared" si="12"/>
        <v>55.345911949685537</v>
      </c>
      <c r="V10" s="145">
        <v>146</v>
      </c>
      <c r="W10" s="145">
        <v>78</v>
      </c>
      <c r="X10" s="198">
        <f t="shared" si="14"/>
        <v>53.424657534246577</v>
      </c>
      <c r="Y10" s="53"/>
    </row>
    <row r="11" spans="1:25" ht="16.5" customHeight="1" x14ac:dyDescent="0.25">
      <c r="A11" s="125" t="s">
        <v>48</v>
      </c>
      <c r="B11" s="145">
        <v>266</v>
      </c>
      <c r="C11" s="145">
        <v>385</v>
      </c>
      <c r="D11" s="145">
        <v>219</v>
      </c>
      <c r="E11" s="198">
        <f t="shared" si="1"/>
        <v>56.883116883116877</v>
      </c>
      <c r="F11" s="145">
        <v>165</v>
      </c>
      <c r="G11" s="145">
        <v>102</v>
      </c>
      <c r="H11" s="198">
        <f t="shared" si="3"/>
        <v>61.818181818181813</v>
      </c>
      <c r="I11" s="145">
        <v>70</v>
      </c>
      <c r="J11" s="145">
        <v>45</v>
      </c>
      <c r="K11" s="198">
        <f t="shared" si="5"/>
        <v>64.285714285714292</v>
      </c>
      <c r="L11" s="145">
        <v>0</v>
      </c>
      <c r="M11" s="145">
        <v>0</v>
      </c>
      <c r="N11" s="198" t="s">
        <v>69</v>
      </c>
      <c r="O11" s="200">
        <v>373</v>
      </c>
      <c r="P11" s="200">
        <v>199</v>
      </c>
      <c r="Q11" s="198">
        <f t="shared" si="9"/>
        <v>53.351206434316353</v>
      </c>
      <c r="R11" s="145">
        <v>72</v>
      </c>
      <c r="S11" s="145">
        <v>56</v>
      </c>
      <c r="T11" s="145">
        <v>66</v>
      </c>
      <c r="U11" s="198">
        <f t="shared" si="12"/>
        <v>117.85714285714286</v>
      </c>
      <c r="V11" s="145">
        <v>54</v>
      </c>
      <c r="W11" s="145">
        <v>62</v>
      </c>
      <c r="X11" s="198">
        <f t="shared" si="14"/>
        <v>114.81481481481481</v>
      </c>
      <c r="Y11" s="53"/>
    </row>
    <row r="12" spans="1:25" ht="16.5" customHeight="1" x14ac:dyDescent="0.25">
      <c r="A12" s="125" t="s">
        <v>49</v>
      </c>
      <c r="B12" s="145">
        <v>310</v>
      </c>
      <c r="C12" s="145">
        <v>412</v>
      </c>
      <c r="D12" s="145">
        <v>267</v>
      </c>
      <c r="E12" s="198">
        <f t="shared" si="1"/>
        <v>64.805825242718456</v>
      </c>
      <c r="F12" s="145">
        <v>185</v>
      </c>
      <c r="G12" s="145">
        <v>133</v>
      </c>
      <c r="H12" s="198">
        <f t="shared" si="3"/>
        <v>71.891891891891888</v>
      </c>
      <c r="I12" s="145">
        <v>43</v>
      </c>
      <c r="J12" s="145">
        <v>23</v>
      </c>
      <c r="K12" s="198">
        <f t="shared" si="5"/>
        <v>53.488372093023251</v>
      </c>
      <c r="L12" s="145">
        <v>0</v>
      </c>
      <c r="M12" s="145">
        <v>0</v>
      </c>
      <c r="N12" s="198" t="s">
        <v>69</v>
      </c>
      <c r="O12" s="200">
        <v>384</v>
      </c>
      <c r="P12" s="200">
        <v>255</v>
      </c>
      <c r="Q12" s="198">
        <f t="shared" si="9"/>
        <v>66.40625</v>
      </c>
      <c r="R12" s="145">
        <v>39</v>
      </c>
      <c r="S12" s="145">
        <v>81</v>
      </c>
      <c r="T12" s="145">
        <v>39</v>
      </c>
      <c r="U12" s="198">
        <f t="shared" si="12"/>
        <v>48.148148148148145</v>
      </c>
      <c r="V12" s="145">
        <v>70</v>
      </c>
      <c r="W12" s="145">
        <v>33</v>
      </c>
      <c r="X12" s="198">
        <f t="shared" si="14"/>
        <v>47.142857142857139</v>
      </c>
      <c r="Y12" s="53"/>
    </row>
    <row r="13" spans="1:25" ht="16.5" customHeight="1" x14ac:dyDescent="0.25">
      <c r="A13" s="125" t="s">
        <v>50</v>
      </c>
      <c r="B13" s="145">
        <v>322</v>
      </c>
      <c r="C13" s="145">
        <v>378</v>
      </c>
      <c r="D13" s="145">
        <v>264</v>
      </c>
      <c r="E13" s="198">
        <f t="shared" si="1"/>
        <v>69.841269841269835</v>
      </c>
      <c r="F13" s="145">
        <v>179</v>
      </c>
      <c r="G13" s="145">
        <v>110</v>
      </c>
      <c r="H13" s="198">
        <f t="shared" si="3"/>
        <v>61.452513966480446</v>
      </c>
      <c r="I13" s="145">
        <v>52</v>
      </c>
      <c r="J13" s="145">
        <v>17</v>
      </c>
      <c r="K13" s="198">
        <f t="shared" si="5"/>
        <v>32.692307692307693</v>
      </c>
      <c r="L13" s="145">
        <v>1</v>
      </c>
      <c r="M13" s="145">
        <v>1</v>
      </c>
      <c r="N13" s="198">
        <f t="shared" si="7"/>
        <v>100</v>
      </c>
      <c r="O13" s="200">
        <v>358</v>
      </c>
      <c r="P13" s="200">
        <v>247</v>
      </c>
      <c r="Q13" s="198">
        <f t="shared" si="9"/>
        <v>68.994413407821227</v>
      </c>
      <c r="R13" s="145">
        <v>63</v>
      </c>
      <c r="S13" s="145">
        <v>89</v>
      </c>
      <c r="T13" s="145">
        <v>56</v>
      </c>
      <c r="U13" s="198">
        <f t="shared" si="12"/>
        <v>62.921348314606739</v>
      </c>
      <c r="V13" s="145">
        <v>68</v>
      </c>
      <c r="W13" s="145">
        <v>51</v>
      </c>
      <c r="X13" s="198">
        <f t="shared" si="14"/>
        <v>75</v>
      </c>
      <c r="Y13" s="53"/>
    </row>
    <row r="14" spans="1:25" ht="16.5" customHeight="1" x14ac:dyDescent="0.25">
      <c r="A14" s="125" t="s">
        <v>51</v>
      </c>
      <c r="B14" s="145">
        <v>620</v>
      </c>
      <c r="C14" s="145">
        <v>804</v>
      </c>
      <c r="D14" s="145">
        <v>544</v>
      </c>
      <c r="E14" s="198">
        <f t="shared" si="1"/>
        <v>67.661691542288565</v>
      </c>
      <c r="F14" s="145">
        <v>546</v>
      </c>
      <c r="G14" s="145">
        <v>362</v>
      </c>
      <c r="H14" s="198">
        <f t="shared" si="3"/>
        <v>66.300366300366292</v>
      </c>
      <c r="I14" s="145">
        <v>108</v>
      </c>
      <c r="J14" s="145">
        <v>95</v>
      </c>
      <c r="K14" s="198">
        <f t="shared" si="5"/>
        <v>87.962962962962962</v>
      </c>
      <c r="L14" s="145">
        <v>38</v>
      </c>
      <c r="M14" s="145">
        <v>1</v>
      </c>
      <c r="N14" s="198">
        <f t="shared" si="7"/>
        <v>2.6315789473684208</v>
      </c>
      <c r="O14" s="200">
        <v>773</v>
      </c>
      <c r="P14" s="200">
        <v>517</v>
      </c>
      <c r="Q14" s="198">
        <f t="shared" si="9"/>
        <v>66.882276843467011</v>
      </c>
      <c r="R14" s="145">
        <v>94</v>
      </c>
      <c r="S14" s="145">
        <v>101</v>
      </c>
      <c r="T14" s="145">
        <v>86</v>
      </c>
      <c r="U14" s="198">
        <f t="shared" si="12"/>
        <v>85.148514851485146</v>
      </c>
      <c r="V14" s="145">
        <v>80</v>
      </c>
      <c r="W14" s="145">
        <v>71</v>
      </c>
      <c r="X14" s="198">
        <f t="shared" si="14"/>
        <v>88.75</v>
      </c>
      <c r="Y14" s="53"/>
    </row>
    <row r="15" spans="1:25" ht="16.5" customHeight="1" x14ac:dyDescent="0.25">
      <c r="A15" s="125" t="s">
        <v>52</v>
      </c>
      <c r="B15" s="145">
        <v>562</v>
      </c>
      <c r="C15" s="145">
        <v>767</v>
      </c>
      <c r="D15" s="145">
        <v>479</v>
      </c>
      <c r="E15" s="198">
        <f t="shared" si="1"/>
        <v>62.451108213820085</v>
      </c>
      <c r="F15" s="145">
        <v>389</v>
      </c>
      <c r="G15" s="145">
        <v>230</v>
      </c>
      <c r="H15" s="198">
        <f t="shared" si="3"/>
        <v>59.125964010282772</v>
      </c>
      <c r="I15" s="145">
        <v>117</v>
      </c>
      <c r="J15" s="145">
        <v>83</v>
      </c>
      <c r="K15" s="198">
        <f t="shared" si="5"/>
        <v>70.940170940170944</v>
      </c>
      <c r="L15" s="145">
        <v>1</v>
      </c>
      <c r="M15" s="145">
        <v>0</v>
      </c>
      <c r="N15" s="198">
        <f t="shared" si="7"/>
        <v>0</v>
      </c>
      <c r="O15" s="200">
        <v>697</v>
      </c>
      <c r="P15" s="200">
        <v>455</v>
      </c>
      <c r="Q15" s="198">
        <f t="shared" si="9"/>
        <v>65.279770444763273</v>
      </c>
      <c r="R15" s="145">
        <v>116</v>
      </c>
      <c r="S15" s="145">
        <v>121</v>
      </c>
      <c r="T15" s="145">
        <v>98</v>
      </c>
      <c r="U15" s="198">
        <f t="shared" si="12"/>
        <v>80.991735537190081</v>
      </c>
      <c r="V15" s="145">
        <v>97</v>
      </c>
      <c r="W15" s="145">
        <v>83</v>
      </c>
      <c r="X15" s="198">
        <f t="shared" si="14"/>
        <v>85.567010309278345</v>
      </c>
      <c r="Y15" s="53"/>
    </row>
    <row r="16" spans="1:25" ht="16.5" customHeight="1" x14ac:dyDescent="0.25">
      <c r="A16" s="125" t="s">
        <v>53</v>
      </c>
      <c r="B16" s="145">
        <v>670</v>
      </c>
      <c r="C16" s="145">
        <v>792</v>
      </c>
      <c r="D16" s="145">
        <v>517</v>
      </c>
      <c r="E16" s="198">
        <f t="shared" si="1"/>
        <v>65.277777777777786</v>
      </c>
      <c r="F16" s="145">
        <v>450</v>
      </c>
      <c r="G16" s="145">
        <v>283</v>
      </c>
      <c r="H16" s="198">
        <f t="shared" si="3"/>
        <v>62.888888888888893</v>
      </c>
      <c r="I16" s="145">
        <v>153</v>
      </c>
      <c r="J16" s="145">
        <v>64</v>
      </c>
      <c r="K16" s="198">
        <f t="shared" si="5"/>
        <v>41.830065359477125</v>
      </c>
      <c r="L16" s="145">
        <v>3</v>
      </c>
      <c r="M16" s="145">
        <v>2</v>
      </c>
      <c r="N16" s="198">
        <f t="shared" si="7"/>
        <v>66.666666666666657</v>
      </c>
      <c r="O16" s="200">
        <v>769</v>
      </c>
      <c r="P16" s="200">
        <v>496</v>
      </c>
      <c r="Q16" s="198">
        <f t="shared" si="9"/>
        <v>64.499349804941488</v>
      </c>
      <c r="R16" s="145">
        <v>146</v>
      </c>
      <c r="S16" s="145">
        <v>177</v>
      </c>
      <c r="T16" s="145">
        <v>114</v>
      </c>
      <c r="U16" s="198">
        <f t="shared" si="12"/>
        <v>64.406779661016941</v>
      </c>
      <c r="V16" s="145">
        <v>142</v>
      </c>
      <c r="W16" s="145">
        <v>105</v>
      </c>
      <c r="X16" s="198">
        <f t="shared" si="14"/>
        <v>73.943661971830991</v>
      </c>
      <c r="Y16" s="53"/>
    </row>
    <row r="17" spans="1:25" ht="16.5" customHeight="1" x14ac:dyDescent="0.25">
      <c r="A17" s="125" t="s">
        <v>54</v>
      </c>
      <c r="B17" s="145">
        <v>221</v>
      </c>
      <c r="C17" s="145">
        <v>233</v>
      </c>
      <c r="D17" s="145">
        <v>151</v>
      </c>
      <c r="E17" s="198">
        <f t="shared" si="1"/>
        <v>64.806866952789704</v>
      </c>
      <c r="F17" s="145">
        <v>134</v>
      </c>
      <c r="G17" s="145">
        <v>94</v>
      </c>
      <c r="H17" s="198">
        <f t="shared" si="3"/>
        <v>70.149253731343293</v>
      </c>
      <c r="I17" s="145">
        <v>38</v>
      </c>
      <c r="J17" s="145">
        <v>20</v>
      </c>
      <c r="K17" s="198">
        <f t="shared" si="5"/>
        <v>52.631578947368418</v>
      </c>
      <c r="L17" s="145">
        <v>6</v>
      </c>
      <c r="M17" s="145">
        <v>5</v>
      </c>
      <c r="N17" s="198">
        <f t="shared" si="7"/>
        <v>83.333333333333343</v>
      </c>
      <c r="O17" s="200">
        <v>224</v>
      </c>
      <c r="P17" s="200">
        <v>144</v>
      </c>
      <c r="Q17" s="198">
        <f t="shared" si="9"/>
        <v>64.285714285714292</v>
      </c>
      <c r="R17" s="145">
        <v>30</v>
      </c>
      <c r="S17" s="145">
        <v>30</v>
      </c>
      <c r="T17" s="145">
        <v>23</v>
      </c>
      <c r="U17" s="198">
        <f t="shared" si="12"/>
        <v>76.666666666666671</v>
      </c>
      <c r="V17" s="145">
        <v>27</v>
      </c>
      <c r="W17" s="145">
        <v>15</v>
      </c>
      <c r="X17" s="198">
        <f t="shared" si="14"/>
        <v>55.555555555555557</v>
      </c>
      <c r="Y17" s="53"/>
    </row>
    <row r="18" spans="1:25" ht="16.5" customHeight="1" x14ac:dyDescent="0.25">
      <c r="A18" s="125" t="s">
        <v>55</v>
      </c>
      <c r="B18" s="145">
        <v>590</v>
      </c>
      <c r="C18" s="145">
        <v>553</v>
      </c>
      <c r="D18" s="145">
        <v>449</v>
      </c>
      <c r="E18" s="198">
        <f t="shared" si="1"/>
        <v>81.193490054249551</v>
      </c>
      <c r="F18" s="145">
        <v>353</v>
      </c>
      <c r="G18" s="145">
        <v>275</v>
      </c>
      <c r="H18" s="198">
        <f t="shared" si="3"/>
        <v>77.903682719546737</v>
      </c>
      <c r="I18" s="145">
        <v>83</v>
      </c>
      <c r="J18" s="145">
        <v>55</v>
      </c>
      <c r="K18" s="198">
        <f t="shared" si="5"/>
        <v>66.265060240963862</v>
      </c>
      <c r="L18" s="145">
        <v>10</v>
      </c>
      <c r="M18" s="145">
        <v>10</v>
      </c>
      <c r="N18" s="198">
        <f t="shared" si="7"/>
        <v>100</v>
      </c>
      <c r="O18" s="200">
        <v>543</v>
      </c>
      <c r="P18" s="200">
        <v>435</v>
      </c>
      <c r="Q18" s="198">
        <f t="shared" si="9"/>
        <v>80.110497237569049</v>
      </c>
      <c r="R18" s="145">
        <v>120</v>
      </c>
      <c r="S18" s="145">
        <v>98</v>
      </c>
      <c r="T18" s="145">
        <v>101</v>
      </c>
      <c r="U18" s="198">
        <f t="shared" si="12"/>
        <v>103.0612244897959</v>
      </c>
      <c r="V18" s="145">
        <v>86</v>
      </c>
      <c r="W18" s="145">
        <v>89</v>
      </c>
      <c r="X18" s="198">
        <f t="shared" si="14"/>
        <v>103.48837209302326</v>
      </c>
      <c r="Y18" s="53"/>
    </row>
    <row r="19" spans="1:25" ht="16.5" customHeight="1" x14ac:dyDescent="0.25">
      <c r="A19" s="125" t="s">
        <v>56</v>
      </c>
      <c r="B19" s="145">
        <v>260</v>
      </c>
      <c r="C19" s="145">
        <v>337</v>
      </c>
      <c r="D19" s="145">
        <v>216</v>
      </c>
      <c r="E19" s="198">
        <f t="shared" si="1"/>
        <v>64.09495548961425</v>
      </c>
      <c r="F19" s="145">
        <v>169</v>
      </c>
      <c r="G19" s="145">
        <v>103</v>
      </c>
      <c r="H19" s="198">
        <f t="shared" si="3"/>
        <v>60.946745562130175</v>
      </c>
      <c r="I19" s="145">
        <v>35</v>
      </c>
      <c r="J19" s="145">
        <v>24</v>
      </c>
      <c r="K19" s="198">
        <f t="shared" si="5"/>
        <v>68.571428571428569</v>
      </c>
      <c r="L19" s="145">
        <v>5</v>
      </c>
      <c r="M19" s="145">
        <v>0</v>
      </c>
      <c r="N19" s="198">
        <f t="shared" si="7"/>
        <v>0</v>
      </c>
      <c r="O19" s="200">
        <v>327</v>
      </c>
      <c r="P19" s="200">
        <v>208</v>
      </c>
      <c r="Q19" s="198">
        <f t="shared" si="9"/>
        <v>63.608562691131496</v>
      </c>
      <c r="R19" s="145">
        <v>63</v>
      </c>
      <c r="S19" s="145">
        <v>72</v>
      </c>
      <c r="T19" s="145">
        <v>57</v>
      </c>
      <c r="U19" s="198">
        <f t="shared" si="12"/>
        <v>79.166666666666657</v>
      </c>
      <c r="V19" s="145">
        <v>49</v>
      </c>
      <c r="W19" s="145">
        <v>49</v>
      </c>
      <c r="X19" s="198">
        <f t="shared" si="14"/>
        <v>100</v>
      </c>
      <c r="Y19" s="53"/>
    </row>
    <row r="20" spans="1:25" ht="16.5" customHeight="1" x14ac:dyDescent="0.25">
      <c r="A20" s="125" t="s">
        <v>57</v>
      </c>
      <c r="B20" s="145">
        <v>198</v>
      </c>
      <c r="C20" s="145">
        <v>336</v>
      </c>
      <c r="D20" s="145">
        <v>162</v>
      </c>
      <c r="E20" s="198">
        <f t="shared" si="1"/>
        <v>48.214285714285715</v>
      </c>
      <c r="F20" s="145">
        <v>125</v>
      </c>
      <c r="G20" s="145">
        <v>73</v>
      </c>
      <c r="H20" s="198">
        <f t="shared" si="3"/>
        <v>58.4</v>
      </c>
      <c r="I20" s="145">
        <v>52</v>
      </c>
      <c r="J20" s="145">
        <v>22</v>
      </c>
      <c r="K20" s="198">
        <f t="shared" si="5"/>
        <v>42.307692307692307</v>
      </c>
      <c r="L20" s="145">
        <v>4</v>
      </c>
      <c r="M20" s="145">
        <v>0</v>
      </c>
      <c r="N20" s="198">
        <f t="shared" si="7"/>
        <v>0</v>
      </c>
      <c r="O20" s="200">
        <v>332</v>
      </c>
      <c r="P20" s="200">
        <v>155</v>
      </c>
      <c r="Q20" s="198">
        <f t="shared" si="9"/>
        <v>46.686746987951807</v>
      </c>
      <c r="R20" s="145">
        <v>36</v>
      </c>
      <c r="S20" s="145">
        <v>66</v>
      </c>
      <c r="T20" s="145">
        <v>35</v>
      </c>
      <c r="U20" s="198">
        <f t="shared" si="12"/>
        <v>53.030303030303031</v>
      </c>
      <c r="V20" s="145">
        <v>55</v>
      </c>
      <c r="W20" s="145">
        <v>32</v>
      </c>
      <c r="X20" s="198">
        <f t="shared" si="14"/>
        <v>58.18181818181818</v>
      </c>
      <c r="Y20" s="53"/>
    </row>
    <row r="21" spans="1:25" ht="16.5" customHeight="1" x14ac:dyDescent="0.25">
      <c r="A21" s="125" t="s">
        <v>58</v>
      </c>
      <c r="B21" s="145">
        <v>188</v>
      </c>
      <c r="C21" s="145">
        <v>268</v>
      </c>
      <c r="D21" s="145">
        <v>168</v>
      </c>
      <c r="E21" s="198">
        <f t="shared" si="1"/>
        <v>62.68656716417911</v>
      </c>
      <c r="F21" s="145">
        <v>66</v>
      </c>
      <c r="G21" s="145">
        <v>43</v>
      </c>
      <c r="H21" s="198">
        <f t="shared" si="3"/>
        <v>65.151515151515156</v>
      </c>
      <c r="I21" s="145">
        <v>28</v>
      </c>
      <c r="J21" s="145">
        <v>14</v>
      </c>
      <c r="K21" s="198">
        <f t="shared" si="5"/>
        <v>50</v>
      </c>
      <c r="L21" s="145">
        <v>0</v>
      </c>
      <c r="M21" s="145">
        <v>0</v>
      </c>
      <c r="N21" s="198" t="s">
        <v>69</v>
      </c>
      <c r="O21" s="200">
        <v>240</v>
      </c>
      <c r="P21" s="200">
        <v>159</v>
      </c>
      <c r="Q21" s="198">
        <f t="shared" si="9"/>
        <v>66.25</v>
      </c>
      <c r="R21" s="145">
        <v>47</v>
      </c>
      <c r="S21" s="145">
        <v>62</v>
      </c>
      <c r="T21" s="145">
        <v>45</v>
      </c>
      <c r="U21" s="198">
        <f t="shared" si="12"/>
        <v>72.58064516129032</v>
      </c>
      <c r="V21" s="145">
        <v>60</v>
      </c>
      <c r="W21" s="145">
        <v>40</v>
      </c>
      <c r="X21" s="198">
        <f t="shared" si="14"/>
        <v>66.666666666666657</v>
      </c>
      <c r="Y21" s="53"/>
    </row>
    <row r="22" spans="1:25" ht="16.5" customHeight="1" x14ac:dyDescent="0.25">
      <c r="A22" s="125" t="s">
        <v>59</v>
      </c>
      <c r="B22" s="145">
        <v>1001</v>
      </c>
      <c r="C22" s="145">
        <v>1149</v>
      </c>
      <c r="D22" s="145">
        <v>801</v>
      </c>
      <c r="E22" s="198">
        <f t="shared" si="1"/>
        <v>69.712793733681465</v>
      </c>
      <c r="F22" s="145">
        <v>514</v>
      </c>
      <c r="G22" s="145">
        <v>366</v>
      </c>
      <c r="H22" s="198">
        <f t="shared" si="3"/>
        <v>71.206225680933855</v>
      </c>
      <c r="I22" s="145">
        <v>183</v>
      </c>
      <c r="J22" s="145">
        <v>108</v>
      </c>
      <c r="K22" s="198">
        <f t="shared" si="5"/>
        <v>59.016393442622949</v>
      </c>
      <c r="L22" s="145">
        <v>24</v>
      </c>
      <c r="M22" s="145">
        <v>7</v>
      </c>
      <c r="N22" s="198">
        <f t="shared" ref="N22:N23" si="15">M22/L22*100</f>
        <v>29.166666666666668</v>
      </c>
      <c r="O22" s="200">
        <v>1074</v>
      </c>
      <c r="P22" s="200">
        <v>755</v>
      </c>
      <c r="Q22" s="198">
        <f t="shared" si="9"/>
        <v>70.297951582867782</v>
      </c>
      <c r="R22" s="145">
        <v>191</v>
      </c>
      <c r="S22" s="145">
        <v>264</v>
      </c>
      <c r="T22" s="145">
        <v>163</v>
      </c>
      <c r="U22" s="198">
        <f t="shared" si="12"/>
        <v>61.742424242424242</v>
      </c>
      <c r="V22" s="145">
        <v>220</v>
      </c>
      <c r="W22" s="145">
        <v>137</v>
      </c>
      <c r="X22" s="198">
        <f t="shared" si="14"/>
        <v>62.272727272727266</v>
      </c>
      <c r="Y22" s="53"/>
    </row>
    <row r="23" spans="1:25" ht="16.5" customHeight="1" x14ac:dyDescent="0.25">
      <c r="A23" s="125" t="s">
        <v>60</v>
      </c>
      <c r="B23" s="145">
        <v>959</v>
      </c>
      <c r="C23" s="145">
        <v>1155</v>
      </c>
      <c r="D23" s="145">
        <v>799</v>
      </c>
      <c r="E23" s="198">
        <f t="shared" si="1"/>
        <v>69.177489177489178</v>
      </c>
      <c r="F23" s="145">
        <v>615</v>
      </c>
      <c r="G23" s="145">
        <v>369</v>
      </c>
      <c r="H23" s="198">
        <f t="shared" si="3"/>
        <v>60</v>
      </c>
      <c r="I23" s="145">
        <v>227</v>
      </c>
      <c r="J23" s="145">
        <v>127</v>
      </c>
      <c r="K23" s="198">
        <f t="shared" si="5"/>
        <v>55.947136563876654</v>
      </c>
      <c r="L23" s="145">
        <v>27</v>
      </c>
      <c r="M23" s="145">
        <v>5</v>
      </c>
      <c r="N23" s="198">
        <f t="shared" si="15"/>
        <v>18.518518518518519</v>
      </c>
      <c r="O23" s="199">
        <v>1137</v>
      </c>
      <c r="P23" s="199">
        <v>781</v>
      </c>
      <c r="Q23" s="198">
        <f t="shared" si="9"/>
        <v>68.689533861037816</v>
      </c>
      <c r="R23" s="145">
        <v>164</v>
      </c>
      <c r="S23" s="145">
        <v>236</v>
      </c>
      <c r="T23" s="145">
        <v>157</v>
      </c>
      <c r="U23" s="198">
        <f t="shared" si="12"/>
        <v>66.525423728813564</v>
      </c>
      <c r="V23" s="145">
        <v>196</v>
      </c>
      <c r="W23" s="145">
        <v>134</v>
      </c>
      <c r="X23" s="198">
        <f t="shared" si="14"/>
        <v>68.367346938775512</v>
      </c>
      <c r="Y23" s="53"/>
    </row>
    <row r="24" spans="1:25" ht="41.25" customHeight="1" x14ac:dyDescent="0.25">
      <c r="B24" s="231" t="s">
        <v>76</v>
      </c>
      <c r="C24" s="231"/>
      <c r="D24" s="231"/>
      <c r="E24" s="231"/>
      <c r="F24" s="231"/>
      <c r="G24" s="231"/>
      <c r="H24" s="231"/>
      <c r="I24" s="231"/>
      <c r="J24" s="231"/>
      <c r="K24" s="231"/>
    </row>
  </sheetData>
  <mergeCells count="10">
    <mergeCell ref="B24:K24"/>
    <mergeCell ref="B1:K1"/>
    <mergeCell ref="A3:A4"/>
    <mergeCell ref="L3:N3"/>
    <mergeCell ref="O3:Q3"/>
    <mergeCell ref="S3:U3"/>
    <mergeCell ref="V3:X3"/>
    <mergeCell ref="C3:E3"/>
    <mergeCell ref="F3:H3"/>
    <mergeCell ref="I3:K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1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"/>
  <sheetViews>
    <sheetView view="pageBreakPreview" zoomScale="80" zoomScaleNormal="70" zoomScaleSheetLayoutView="80" workbookViewId="0">
      <selection activeCell="F19" sqref="F19:G19"/>
    </sheetView>
  </sheetViews>
  <sheetFormatPr defaultColWidth="8" defaultRowHeight="12.75" x14ac:dyDescent="0.2"/>
  <cols>
    <col min="1" max="1" width="53.42578125" style="3" customWidth="1"/>
    <col min="2" max="3" width="17.28515625" style="15" customWidth="1"/>
    <col min="4" max="4" width="7.7109375" style="3" customWidth="1"/>
    <col min="5" max="5" width="8.7109375" style="3" customWidth="1"/>
    <col min="6" max="6" width="17.5703125" style="3" customWidth="1"/>
    <col min="7" max="7" width="17.140625" style="3" customWidth="1"/>
    <col min="8" max="8" width="7.7109375" style="3" customWidth="1"/>
    <col min="9" max="9" width="9.28515625" style="3" customWidth="1"/>
    <col min="10" max="10" width="13.140625" style="3" bestFit="1" customWidth="1"/>
    <col min="11" max="11" width="11.42578125" style="3" bestFit="1" customWidth="1"/>
    <col min="12" max="12" width="8" style="3"/>
    <col min="13" max="13" width="11.5703125" style="3" customWidth="1"/>
    <col min="14" max="16384" width="8" style="3"/>
  </cols>
  <sheetData>
    <row r="1" spans="1:13" ht="27" customHeight="1" x14ac:dyDescent="0.2">
      <c r="A1" s="216" t="s">
        <v>67</v>
      </c>
      <c r="B1" s="216"/>
      <c r="C1" s="216"/>
      <c r="D1" s="216"/>
      <c r="E1" s="216"/>
      <c r="F1" s="216"/>
      <c r="G1" s="216"/>
      <c r="H1" s="216"/>
      <c r="I1" s="216"/>
    </row>
    <row r="2" spans="1:13" ht="23.25" customHeight="1" x14ac:dyDescent="0.2">
      <c r="A2" s="216" t="s">
        <v>34</v>
      </c>
      <c r="B2" s="216"/>
      <c r="C2" s="216"/>
      <c r="D2" s="216"/>
      <c r="E2" s="216"/>
      <c r="F2" s="216"/>
      <c r="G2" s="216"/>
      <c r="H2" s="216"/>
      <c r="I2" s="216"/>
    </row>
    <row r="3" spans="1:13" ht="10.5" customHeight="1" x14ac:dyDescent="0.2">
      <c r="A3" s="242"/>
      <c r="B3" s="242"/>
      <c r="C3" s="242"/>
      <c r="D3" s="242"/>
      <c r="E3" s="242"/>
    </row>
    <row r="4" spans="1:13" s="4" customFormat="1" ht="25.5" customHeight="1" x14ac:dyDescent="0.25">
      <c r="A4" s="221" t="s">
        <v>0</v>
      </c>
      <c r="B4" s="254" t="s">
        <v>5</v>
      </c>
      <c r="C4" s="254"/>
      <c r="D4" s="254"/>
      <c r="E4" s="254"/>
      <c r="F4" s="254" t="s">
        <v>6</v>
      </c>
      <c r="G4" s="254"/>
      <c r="H4" s="254"/>
      <c r="I4" s="254"/>
    </row>
    <row r="5" spans="1:13" s="4" customFormat="1" ht="23.25" customHeight="1" x14ac:dyDescent="0.25">
      <c r="A5" s="253"/>
      <c r="B5" s="217" t="s">
        <v>85</v>
      </c>
      <c r="C5" s="217" t="s">
        <v>86</v>
      </c>
      <c r="D5" s="243" t="s">
        <v>1</v>
      </c>
      <c r="E5" s="244"/>
      <c r="F5" s="217" t="s">
        <v>85</v>
      </c>
      <c r="G5" s="217" t="s">
        <v>86</v>
      </c>
      <c r="H5" s="243" t="s">
        <v>1</v>
      </c>
      <c r="I5" s="244"/>
    </row>
    <row r="6" spans="1:13" s="4" customFormat="1" ht="30" x14ac:dyDescent="0.25">
      <c r="A6" s="222"/>
      <c r="B6" s="218"/>
      <c r="C6" s="218"/>
      <c r="D6" s="5" t="s">
        <v>2</v>
      </c>
      <c r="E6" s="6" t="s">
        <v>62</v>
      </c>
      <c r="F6" s="218"/>
      <c r="G6" s="218"/>
      <c r="H6" s="5" t="s">
        <v>2</v>
      </c>
      <c r="I6" s="6" t="s">
        <v>62</v>
      </c>
    </row>
    <row r="7" spans="1:13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3" s="9" customFormat="1" ht="30" customHeight="1" x14ac:dyDescent="0.25">
      <c r="A8" s="10" t="s">
        <v>75</v>
      </c>
      <c r="B8" s="135" t="s">
        <v>74</v>
      </c>
      <c r="C8" s="135">
        <v>17992</v>
      </c>
      <c r="D8" s="135" t="s">
        <v>69</v>
      </c>
      <c r="E8" s="135" t="s">
        <v>69</v>
      </c>
      <c r="F8" s="135" t="s">
        <v>74</v>
      </c>
      <c r="G8" s="136">
        <v>9934</v>
      </c>
      <c r="H8" s="135" t="s">
        <v>69</v>
      </c>
      <c r="I8" s="135" t="s">
        <v>69</v>
      </c>
      <c r="J8" s="21"/>
      <c r="K8" s="164"/>
      <c r="L8" s="191"/>
      <c r="M8" s="191"/>
    </row>
    <row r="9" spans="1:13" s="4" customFormat="1" ht="30" customHeight="1" x14ac:dyDescent="0.25">
      <c r="A9" s="10" t="s">
        <v>36</v>
      </c>
      <c r="B9" s="136">
        <v>20548</v>
      </c>
      <c r="C9" s="136">
        <v>15725</v>
      </c>
      <c r="D9" s="11">
        <f t="shared" ref="D9:D13" si="0">C9/B9*100</f>
        <v>76.528129258321968</v>
      </c>
      <c r="E9" s="128">
        <f t="shared" ref="E9:E13" si="1">C9-B9</f>
        <v>-4823</v>
      </c>
      <c r="F9" s="136">
        <v>11901</v>
      </c>
      <c r="G9" s="136">
        <v>7793</v>
      </c>
      <c r="H9" s="11">
        <f t="shared" ref="H9:H13" si="2">G9/F9*100</f>
        <v>65.48189227795983</v>
      </c>
      <c r="I9" s="128">
        <f t="shared" ref="I9:I13" si="3">G9-F9</f>
        <v>-4108</v>
      </c>
      <c r="J9" s="19"/>
      <c r="K9" s="164"/>
      <c r="L9" s="191"/>
      <c r="M9" s="191"/>
    </row>
    <row r="10" spans="1:13" s="4" customFormat="1" ht="52.5" customHeight="1" x14ac:dyDescent="0.25">
      <c r="A10" s="13" t="s">
        <v>37</v>
      </c>
      <c r="B10" s="136">
        <v>8871</v>
      </c>
      <c r="C10" s="136">
        <v>6278</v>
      </c>
      <c r="D10" s="11">
        <f t="shared" si="0"/>
        <v>70.769924473001922</v>
      </c>
      <c r="E10" s="128">
        <f t="shared" si="1"/>
        <v>-2593</v>
      </c>
      <c r="F10" s="136">
        <v>5975</v>
      </c>
      <c r="G10" s="136">
        <v>4242</v>
      </c>
      <c r="H10" s="11">
        <f t="shared" si="2"/>
        <v>70.995815899581601</v>
      </c>
      <c r="I10" s="128">
        <f t="shared" si="3"/>
        <v>-1733</v>
      </c>
      <c r="J10" s="19"/>
      <c r="K10" s="164"/>
      <c r="L10" s="191"/>
      <c r="M10" s="191"/>
    </row>
    <row r="11" spans="1:13" s="4" customFormat="1" ht="30" customHeight="1" x14ac:dyDescent="0.25">
      <c r="A11" s="14" t="s">
        <v>38</v>
      </c>
      <c r="B11" s="136">
        <v>3283</v>
      </c>
      <c r="C11" s="136">
        <v>2138</v>
      </c>
      <c r="D11" s="11">
        <f t="shared" si="0"/>
        <v>65.123362777947008</v>
      </c>
      <c r="E11" s="128">
        <f t="shared" si="1"/>
        <v>-1145</v>
      </c>
      <c r="F11" s="136">
        <v>2055</v>
      </c>
      <c r="G11" s="136">
        <v>1234</v>
      </c>
      <c r="H11" s="11">
        <f t="shared" si="2"/>
        <v>60.048661800486613</v>
      </c>
      <c r="I11" s="128">
        <f t="shared" si="3"/>
        <v>-821</v>
      </c>
      <c r="J11" s="19"/>
      <c r="K11" s="164"/>
      <c r="L11" s="191"/>
      <c r="M11" s="191"/>
    </row>
    <row r="12" spans="1:13" s="4" customFormat="1" ht="45.75" customHeight="1" x14ac:dyDescent="0.25">
      <c r="A12" s="14" t="s">
        <v>29</v>
      </c>
      <c r="B12" s="136">
        <v>406</v>
      </c>
      <c r="C12" s="136">
        <v>144</v>
      </c>
      <c r="D12" s="11">
        <f t="shared" si="0"/>
        <v>35.467980295566505</v>
      </c>
      <c r="E12" s="128">
        <f t="shared" si="1"/>
        <v>-262</v>
      </c>
      <c r="F12" s="136">
        <v>255</v>
      </c>
      <c r="G12" s="136">
        <v>104</v>
      </c>
      <c r="H12" s="11">
        <f t="shared" si="2"/>
        <v>40.784313725490193</v>
      </c>
      <c r="I12" s="128">
        <f t="shared" si="3"/>
        <v>-151</v>
      </c>
      <c r="J12" s="19"/>
      <c r="K12" s="164"/>
      <c r="L12" s="191"/>
      <c r="M12" s="191"/>
    </row>
    <row r="13" spans="1:13" s="4" customFormat="1" ht="55.5" customHeight="1" x14ac:dyDescent="0.25">
      <c r="A13" s="14" t="s">
        <v>39</v>
      </c>
      <c r="B13" s="136">
        <v>19770</v>
      </c>
      <c r="C13" s="136">
        <v>14959</v>
      </c>
      <c r="D13" s="11">
        <f t="shared" si="0"/>
        <v>75.665149215983817</v>
      </c>
      <c r="E13" s="128">
        <f t="shared" si="1"/>
        <v>-4811</v>
      </c>
      <c r="F13" s="136">
        <v>11406</v>
      </c>
      <c r="G13" s="136">
        <v>7425</v>
      </c>
      <c r="H13" s="11">
        <f t="shared" si="2"/>
        <v>65.097317201472904</v>
      </c>
      <c r="I13" s="128">
        <f t="shared" si="3"/>
        <v>-3981</v>
      </c>
      <c r="J13" s="19"/>
      <c r="K13" s="164"/>
      <c r="L13" s="191"/>
      <c r="M13" s="191"/>
    </row>
    <row r="14" spans="1:13" s="4" customFormat="1" ht="12.75" customHeight="1" x14ac:dyDescent="0.25">
      <c r="A14" s="224" t="s">
        <v>4</v>
      </c>
      <c r="B14" s="225"/>
      <c r="C14" s="225"/>
      <c r="D14" s="225"/>
      <c r="E14" s="225"/>
      <c r="F14" s="225"/>
      <c r="G14" s="225"/>
      <c r="H14" s="225"/>
      <c r="I14" s="225"/>
      <c r="J14" s="19"/>
      <c r="K14" s="164"/>
      <c r="M14" s="191"/>
    </row>
    <row r="15" spans="1:13" s="4" customFormat="1" ht="18" customHeight="1" x14ac:dyDescent="0.25">
      <c r="A15" s="226"/>
      <c r="B15" s="227"/>
      <c r="C15" s="227"/>
      <c r="D15" s="227"/>
      <c r="E15" s="227"/>
      <c r="F15" s="227"/>
      <c r="G15" s="227"/>
      <c r="H15" s="227"/>
      <c r="I15" s="227"/>
      <c r="J15" s="19"/>
      <c r="K15" s="164"/>
      <c r="L15" s="191"/>
      <c r="M15" s="191"/>
    </row>
    <row r="16" spans="1:13" s="4" customFormat="1" ht="20.25" customHeight="1" x14ac:dyDescent="0.25">
      <c r="A16" s="221" t="s">
        <v>0</v>
      </c>
      <c r="B16" s="228" t="s">
        <v>87</v>
      </c>
      <c r="C16" s="228" t="s">
        <v>88</v>
      </c>
      <c r="D16" s="243" t="s">
        <v>1</v>
      </c>
      <c r="E16" s="244"/>
      <c r="F16" s="228" t="s">
        <v>87</v>
      </c>
      <c r="G16" s="228" t="s">
        <v>88</v>
      </c>
      <c r="H16" s="243" t="s">
        <v>1</v>
      </c>
      <c r="I16" s="244"/>
      <c r="J16" s="19"/>
      <c r="K16" s="164"/>
      <c r="L16" s="191"/>
      <c r="M16" s="191"/>
    </row>
    <row r="17" spans="1:13" ht="35.25" customHeight="1" x14ac:dyDescent="0.3">
      <c r="A17" s="222"/>
      <c r="B17" s="228"/>
      <c r="C17" s="228"/>
      <c r="D17" s="18" t="s">
        <v>2</v>
      </c>
      <c r="E17" s="6" t="s">
        <v>42</v>
      </c>
      <c r="F17" s="228"/>
      <c r="G17" s="228"/>
      <c r="H17" s="18" t="s">
        <v>2</v>
      </c>
      <c r="I17" s="6" t="s">
        <v>42</v>
      </c>
      <c r="J17" s="20"/>
      <c r="K17" s="164"/>
      <c r="L17" s="191"/>
      <c r="M17" s="191"/>
    </row>
    <row r="18" spans="1:13" ht="30" customHeight="1" x14ac:dyDescent="0.3">
      <c r="A18" s="10" t="s">
        <v>75</v>
      </c>
      <c r="B18" s="134" t="s">
        <v>74</v>
      </c>
      <c r="C18" s="137">
        <v>4705</v>
      </c>
      <c r="D18" s="134" t="s">
        <v>69</v>
      </c>
      <c r="E18" s="134" t="s">
        <v>69</v>
      </c>
      <c r="F18" s="134" t="s">
        <v>74</v>
      </c>
      <c r="G18" s="138">
        <v>1968</v>
      </c>
      <c r="H18" s="134" t="s">
        <v>69</v>
      </c>
      <c r="I18" s="134" t="s">
        <v>69</v>
      </c>
      <c r="J18" s="20"/>
      <c r="K18" s="164"/>
      <c r="L18" s="191"/>
      <c r="M18" s="191"/>
    </row>
    <row r="19" spans="1:13" ht="30" customHeight="1" x14ac:dyDescent="0.3">
      <c r="A19" s="1" t="s">
        <v>36</v>
      </c>
      <c r="B19" s="137">
        <v>5102</v>
      </c>
      <c r="C19" s="137">
        <v>4401</v>
      </c>
      <c r="D19" s="150">
        <f t="shared" ref="D19:D20" si="4">C19/B19*100</f>
        <v>86.260290082320651</v>
      </c>
      <c r="E19" s="151">
        <f t="shared" ref="E19:E20" si="5">C19-B19</f>
        <v>-701</v>
      </c>
      <c r="F19" s="137">
        <v>2724</v>
      </c>
      <c r="G19" s="138">
        <v>1723</v>
      </c>
      <c r="H19" s="143">
        <f t="shared" ref="H19:H20" si="6">G19/F19*100</f>
        <v>63.252569750367101</v>
      </c>
      <c r="I19" s="147">
        <f t="shared" ref="I19:I20" si="7">G19-F19</f>
        <v>-1001</v>
      </c>
      <c r="J19" s="20"/>
      <c r="K19" s="164"/>
      <c r="L19" s="191"/>
      <c r="M19" s="191"/>
    </row>
    <row r="20" spans="1:13" ht="30" customHeight="1" x14ac:dyDescent="0.3">
      <c r="A20" s="1" t="s">
        <v>40</v>
      </c>
      <c r="B20" s="137">
        <v>4498</v>
      </c>
      <c r="C20" s="137">
        <v>3934</v>
      </c>
      <c r="D20" s="150">
        <f t="shared" si="4"/>
        <v>87.461093819475323</v>
      </c>
      <c r="E20" s="151">
        <f t="shared" si="5"/>
        <v>-564</v>
      </c>
      <c r="F20" s="137">
        <v>2387</v>
      </c>
      <c r="G20" s="138">
        <v>1499</v>
      </c>
      <c r="H20" s="143">
        <f t="shared" si="6"/>
        <v>62.798491830749889</v>
      </c>
      <c r="I20" s="147">
        <f t="shared" si="7"/>
        <v>-888</v>
      </c>
      <c r="J20" s="20"/>
      <c r="K20" s="164"/>
      <c r="L20" s="191"/>
      <c r="M20" s="191"/>
    </row>
    <row r="21" spans="1:13" ht="53.25" customHeight="1" x14ac:dyDescent="0.3">
      <c r="A21" s="223" t="s">
        <v>76</v>
      </c>
      <c r="B21" s="223"/>
      <c r="C21" s="223"/>
      <c r="D21" s="223"/>
      <c r="E21" s="223"/>
      <c r="F21" s="223"/>
      <c r="G21" s="223"/>
      <c r="H21" s="223"/>
      <c r="I21" s="223"/>
      <c r="J21" s="20"/>
      <c r="K21" s="164"/>
      <c r="M21" s="191"/>
    </row>
  </sheetData>
  <mergeCells count="21"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topLeftCell="A2" zoomScale="85" zoomScaleNormal="85" zoomScaleSheetLayoutView="85" workbookViewId="0">
      <selection activeCell="K28" sqref="K28"/>
    </sheetView>
  </sheetViews>
  <sheetFormatPr defaultRowHeight="15.75" x14ac:dyDescent="0.25"/>
  <cols>
    <col min="1" max="1" width="24.85546875" style="56" customWidth="1"/>
    <col min="2" max="2" width="15.28515625" style="56" customWidth="1"/>
    <col min="3" max="3" width="10.7109375" style="54" customWidth="1"/>
    <col min="4" max="4" width="10.7109375" style="55" customWidth="1"/>
    <col min="5" max="5" width="10.7109375" style="54" customWidth="1"/>
    <col min="6" max="7" width="10.7109375" style="55" customWidth="1"/>
    <col min="8" max="9" width="10.7109375" style="54" customWidth="1"/>
    <col min="10" max="10" width="10.7109375" style="55" customWidth="1"/>
    <col min="11" max="11" width="10.7109375" style="54" customWidth="1"/>
    <col min="12" max="12" width="8.28515625" style="54" customWidth="1"/>
    <col min="13" max="13" width="8.28515625" style="55" customWidth="1"/>
    <col min="14" max="15" width="8.28515625" style="54" customWidth="1"/>
    <col min="16" max="16" width="8.28515625" style="55" customWidth="1"/>
    <col min="17" max="17" width="8.28515625" style="54" customWidth="1"/>
    <col min="18" max="18" width="16.28515625" style="54" customWidth="1"/>
    <col min="19" max="19" width="8.7109375" style="54" customWidth="1"/>
    <col min="20" max="20" width="8.7109375" style="55" customWidth="1"/>
    <col min="21" max="22" width="8.7109375" style="54" customWidth="1"/>
    <col min="23" max="23" width="8.7109375" style="55" customWidth="1"/>
    <col min="24" max="24" width="8.7109375" style="54" customWidth="1"/>
    <col min="25" max="249" width="9.140625" style="54"/>
    <col min="250" max="250" width="19.28515625" style="54" customWidth="1"/>
    <col min="251" max="251" width="9.7109375" style="54" customWidth="1"/>
    <col min="252" max="252" width="9.42578125" style="54" customWidth="1"/>
    <col min="253" max="253" width="8.7109375" style="54" customWidth="1"/>
    <col min="254" max="255" width="9.42578125" style="54" customWidth="1"/>
    <col min="256" max="256" width="7.7109375" style="54" customWidth="1"/>
    <col min="257" max="257" width="8.85546875" style="54" customWidth="1"/>
    <col min="258" max="258" width="8.7109375" style="54" customWidth="1"/>
    <col min="259" max="259" width="7.7109375" style="54" customWidth="1"/>
    <col min="260" max="261" width="8.140625" style="54" customWidth="1"/>
    <col min="262" max="262" width="6.42578125" style="54" customWidth="1"/>
    <col min="263" max="264" width="7.42578125" style="54" customWidth="1"/>
    <col min="265" max="265" width="6.28515625" style="54" customWidth="1"/>
    <col min="266" max="266" width="7.7109375" style="54" customWidth="1"/>
    <col min="267" max="267" width="7.28515625" style="54" customWidth="1"/>
    <col min="268" max="268" width="7.5703125" style="54" customWidth="1"/>
    <col min="269" max="269" width="8.28515625" style="54" customWidth="1"/>
    <col min="270" max="270" width="8.42578125" style="54" customWidth="1"/>
    <col min="271" max="271" width="7.28515625" style="54" customWidth="1"/>
    <col min="272" max="273" width="9.140625" style="54" customWidth="1"/>
    <col min="274" max="274" width="8" style="54" customWidth="1"/>
    <col min="275" max="276" width="9.140625" style="54" customWidth="1"/>
    <col min="277" max="277" width="8" style="54" customWidth="1"/>
    <col min="278" max="278" width="9" style="54" customWidth="1"/>
    <col min="279" max="279" width="9.28515625" style="54" customWidth="1"/>
    <col min="280" max="280" width="6.85546875" style="54" customWidth="1"/>
    <col min="281" max="505" width="9.140625" style="54"/>
    <col min="506" max="506" width="19.28515625" style="54" customWidth="1"/>
    <col min="507" max="507" width="9.7109375" style="54" customWidth="1"/>
    <col min="508" max="508" width="9.42578125" style="54" customWidth="1"/>
    <col min="509" max="509" width="8.7109375" style="54" customWidth="1"/>
    <col min="510" max="511" width="9.42578125" style="54" customWidth="1"/>
    <col min="512" max="512" width="7.7109375" style="54" customWidth="1"/>
    <col min="513" max="513" width="8.85546875" style="54" customWidth="1"/>
    <col min="514" max="514" width="8.7109375" style="54" customWidth="1"/>
    <col min="515" max="515" width="7.7109375" style="54" customWidth="1"/>
    <col min="516" max="517" width="8.140625" style="54" customWidth="1"/>
    <col min="518" max="518" width="6.42578125" style="54" customWidth="1"/>
    <col min="519" max="520" width="7.42578125" style="54" customWidth="1"/>
    <col min="521" max="521" width="6.28515625" style="54" customWidth="1"/>
    <col min="522" max="522" width="7.7109375" style="54" customWidth="1"/>
    <col min="523" max="523" width="7.28515625" style="54" customWidth="1"/>
    <col min="524" max="524" width="7.5703125" style="54" customWidth="1"/>
    <col min="525" max="525" width="8.28515625" style="54" customWidth="1"/>
    <col min="526" max="526" width="8.42578125" style="54" customWidth="1"/>
    <col min="527" max="527" width="7.28515625" style="54" customWidth="1"/>
    <col min="528" max="529" width="9.140625" style="54" customWidth="1"/>
    <col min="530" max="530" width="8" style="54" customWidth="1"/>
    <col min="531" max="532" width="9.140625" style="54" customWidth="1"/>
    <col min="533" max="533" width="8" style="54" customWidth="1"/>
    <col min="534" max="534" width="9" style="54" customWidth="1"/>
    <col min="535" max="535" width="9.28515625" style="54" customWidth="1"/>
    <col min="536" max="536" width="6.85546875" style="54" customWidth="1"/>
    <col min="537" max="761" width="9.140625" style="54"/>
    <col min="762" max="762" width="19.28515625" style="54" customWidth="1"/>
    <col min="763" max="763" width="9.7109375" style="54" customWidth="1"/>
    <col min="764" max="764" width="9.42578125" style="54" customWidth="1"/>
    <col min="765" max="765" width="8.7109375" style="54" customWidth="1"/>
    <col min="766" max="767" width="9.42578125" style="54" customWidth="1"/>
    <col min="768" max="768" width="7.7109375" style="54" customWidth="1"/>
    <col min="769" max="769" width="8.85546875" style="54" customWidth="1"/>
    <col min="770" max="770" width="8.7109375" style="54" customWidth="1"/>
    <col min="771" max="771" width="7.7109375" style="54" customWidth="1"/>
    <col min="772" max="773" width="8.140625" style="54" customWidth="1"/>
    <col min="774" max="774" width="6.42578125" style="54" customWidth="1"/>
    <col min="775" max="776" width="7.42578125" style="54" customWidth="1"/>
    <col min="777" max="777" width="6.28515625" style="54" customWidth="1"/>
    <col min="778" max="778" width="7.7109375" style="54" customWidth="1"/>
    <col min="779" max="779" width="7.28515625" style="54" customWidth="1"/>
    <col min="780" max="780" width="7.5703125" style="54" customWidth="1"/>
    <col min="781" max="781" width="8.28515625" style="54" customWidth="1"/>
    <col min="782" max="782" width="8.42578125" style="54" customWidth="1"/>
    <col min="783" max="783" width="7.28515625" style="54" customWidth="1"/>
    <col min="784" max="785" width="9.140625" style="54" customWidth="1"/>
    <col min="786" max="786" width="8" style="54" customWidth="1"/>
    <col min="787" max="788" width="9.140625" style="54" customWidth="1"/>
    <col min="789" max="789" width="8" style="54" customWidth="1"/>
    <col min="790" max="790" width="9" style="54" customWidth="1"/>
    <col min="791" max="791" width="9.28515625" style="54" customWidth="1"/>
    <col min="792" max="792" width="6.85546875" style="54" customWidth="1"/>
    <col min="793" max="1017" width="9.140625" style="54"/>
    <col min="1018" max="1018" width="19.28515625" style="54" customWidth="1"/>
    <col min="1019" max="1019" width="9.7109375" style="54" customWidth="1"/>
    <col min="1020" max="1020" width="9.42578125" style="54" customWidth="1"/>
    <col min="1021" max="1021" width="8.7109375" style="54" customWidth="1"/>
    <col min="1022" max="1023" width="9.42578125" style="54" customWidth="1"/>
    <col min="1024" max="1024" width="7.7109375" style="54" customWidth="1"/>
    <col min="1025" max="1025" width="8.85546875" style="54" customWidth="1"/>
    <col min="1026" max="1026" width="8.7109375" style="54" customWidth="1"/>
    <col min="1027" max="1027" width="7.7109375" style="54" customWidth="1"/>
    <col min="1028" max="1029" width="8.140625" style="54" customWidth="1"/>
    <col min="1030" max="1030" width="6.42578125" style="54" customWidth="1"/>
    <col min="1031" max="1032" width="7.42578125" style="54" customWidth="1"/>
    <col min="1033" max="1033" width="6.28515625" style="54" customWidth="1"/>
    <col min="1034" max="1034" width="7.7109375" style="54" customWidth="1"/>
    <col min="1035" max="1035" width="7.28515625" style="54" customWidth="1"/>
    <col min="1036" max="1036" width="7.5703125" style="54" customWidth="1"/>
    <col min="1037" max="1037" width="8.28515625" style="54" customWidth="1"/>
    <col min="1038" max="1038" width="8.42578125" style="54" customWidth="1"/>
    <col min="1039" max="1039" width="7.28515625" style="54" customWidth="1"/>
    <col min="1040" max="1041" width="9.140625" style="54" customWidth="1"/>
    <col min="1042" max="1042" width="8" style="54" customWidth="1"/>
    <col min="1043" max="1044" width="9.140625" style="54" customWidth="1"/>
    <col min="1045" max="1045" width="8" style="54" customWidth="1"/>
    <col min="1046" max="1046" width="9" style="54" customWidth="1"/>
    <col min="1047" max="1047" width="9.28515625" style="54" customWidth="1"/>
    <col min="1048" max="1048" width="6.85546875" style="54" customWidth="1"/>
    <col min="1049" max="1273" width="9.140625" style="54"/>
    <col min="1274" max="1274" width="19.28515625" style="54" customWidth="1"/>
    <col min="1275" max="1275" width="9.7109375" style="54" customWidth="1"/>
    <col min="1276" max="1276" width="9.42578125" style="54" customWidth="1"/>
    <col min="1277" max="1277" width="8.7109375" style="54" customWidth="1"/>
    <col min="1278" max="1279" width="9.42578125" style="54" customWidth="1"/>
    <col min="1280" max="1280" width="7.7109375" style="54" customWidth="1"/>
    <col min="1281" max="1281" width="8.85546875" style="54" customWidth="1"/>
    <col min="1282" max="1282" width="8.7109375" style="54" customWidth="1"/>
    <col min="1283" max="1283" width="7.7109375" style="54" customWidth="1"/>
    <col min="1284" max="1285" width="8.140625" style="54" customWidth="1"/>
    <col min="1286" max="1286" width="6.42578125" style="54" customWidth="1"/>
    <col min="1287" max="1288" width="7.42578125" style="54" customWidth="1"/>
    <col min="1289" max="1289" width="6.28515625" style="54" customWidth="1"/>
    <col min="1290" max="1290" width="7.7109375" style="54" customWidth="1"/>
    <col min="1291" max="1291" width="7.28515625" style="54" customWidth="1"/>
    <col min="1292" max="1292" width="7.5703125" style="54" customWidth="1"/>
    <col min="1293" max="1293" width="8.28515625" style="54" customWidth="1"/>
    <col min="1294" max="1294" width="8.42578125" style="54" customWidth="1"/>
    <col min="1295" max="1295" width="7.28515625" style="54" customWidth="1"/>
    <col min="1296" max="1297" width="9.140625" style="54" customWidth="1"/>
    <col min="1298" max="1298" width="8" style="54" customWidth="1"/>
    <col min="1299" max="1300" width="9.140625" style="54" customWidth="1"/>
    <col min="1301" max="1301" width="8" style="54" customWidth="1"/>
    <col min="1302" max="1302" width="9" style="54" customWidth="1"/>
    <col min="1303" max="1303" width="9.28515625" style="54" customWidth="1"/>
    <col min="1304" max="1304" width="6.85546875" style="54" customWidth="1"/>
    <col min="1305" max="1529" width="9.140625" style="54"/>
    <col min="1530" max="1530" width="19.28515625" style="54" customWidth="1"/>
    <col min="1531" max="1531" width="9.7109375" style="54" customWidth="1"/>
    <col min="1532" max="1532" width="9.42578125" style="54" customWidth="1"/>
    <col min="1533" max="1533" width="8.7109375" style="54" customWidth="1"/>
    <col min="1534" max="1535" width="9.42578125" style="54" customWidth="1"/>
    <col min="1536" max="1536" width="7.7109375" style="54" customWidth="1"/>
    <col min="1537" max="1537" width="8.85546875" style="54" customWidth="1"/>
    <col min="1538" max="1538" width="8.7109375" style="54" customWidth="1"/>
    <col min="1539" max="1539" width="7.7109375" style="54" customWidth="1"/>
    <col min="1540" max="1541" width="8.140625" style="54" customWidth="1"/>
    <col min="1542" max="1542" width="6.42578125" style="54" customWidth="1"/>
    <col min="1543" max="1544" width="7.42578125" style="54" customWidth="1"/>
    <col min="1545" max="1545" width="6.28515625" style="54" customWidth="1"/>
    <col min="1546" max="1546" width="7.7109375" style="54" customWidth="1"/>
    <col min="1547" max="1547" width="7.28515625" style="54" customWidth="1"/>
    <col min="1548" max="1548" width="7.5703125" style="54" customWidth="1"/>
    <col min="1549" max="1549" width="8.28515625" style="54" customWidth="1"/>
    <col min="1550" max="1550" width="8.42578125" style="54" customWidth="1"/>
    <col min="1551" max="1551" width="7.28515625" style="54" customWidth="1"/>
    <col min="1552" max="1553" width="9.140625" style="54" customWidth="1"/>
    <col min="1554" max="1554" width="8" style="54" customWidth="1"/>
    <col min="1555" max="1556" width="9.140625" style="54" customWidth="1"/>
    <col min="1557" max="1557" width="8" style="54" customWidth="1"/>
    <col min="1558" max="1558" width="9" style="54" customWidth="1"/>
    <col min="1559" max="1559" width="9.28515625" style="54" customWidth="1"/>
    <col min="1560" max="1560" width="6.85546875" style="54" customWidth="1"/>
    <col min="1561" max="1785" width="9.140625" style="54"/>
    <col min="1786" max="1786" width="19.28515625" style="54" customWidth="1"/>
    <col min="1787" max="1787" width="9.7109375" style="54" customWidth="1"/>
    <col min="1788" max="1788" width="9.42578125" style="54" customWidth="1"/>
    <col min="1789" max="1789" width="8.7109375" style="54" customWidth="1"/>
    <col min="1790" max="1791" width="9.42578125" style="54" customWidth="1"/>
    <col min="1792" max="1792" width="7.7109375" style="54" customWidth="1"/>
    <col min="1793" max="1793" width="8.85546875" style="54" customWidth="1"/>
    <col min="1794" max="1794" width="8.7109375" style="54" customWidth="1"/>
    <col min="1795" max="1795" width="7.7109375" style="54" customWidth="1"/>
    <col min="1796" max="1797" width="8.140625" style="54" customWidth="1"/>
    <col min="1798" max="1798" width="6.42578125" style="54" customWidth="1"/>
    <col min="1799" max="1800" width="7.42578125" style="54" customWidth="1"/>
    <col min="1801" max="1801" width="6.28515625" style="54" customWidth="1"/>
    <col min="1802" max="1802" width="7.7109375" style="54" customWidth="1"/>
    <col min="1803" max="1803" width="7.28515625" style="54" customWidth="1"/>
    <col min="1804" max="1804" width="7.5703125" style="54" customWidth="1"/>
    <col min="1805" max="1805" width="8.28515625" style="54" customWidth="1"/>
    <col min="1806" max="1806" width="8.42578125" style="54" customWidth="1"/>
    <col min="1807" max="1807" width="7.28515625" style="54" customWidth="1"/>
    <col min="1808" max="1809" width="9.140625" style="54" customWidth="1"/>
    <col min="1810" max="1810" width="8" style="54" customWidth="1"/>
    <col min="1811" max="1812" width="9.140625" style="54" customWidth="1"/>
    <col min="1813" max="1813" width="8" style="54" customWidth="1"/>
    <col min="1814" max="1814" width="9" style="54" customWidth="1"/>
    <col min="1815" max="1815" width="9.28515625" style="54" customWidth="1"/>
    <col min="1816" max="1816" width="6.85546875" style="54" customWidth="1"/>
    <col min="1817" max="2041" width="9.140625" style="54"/>
    <col min="2042" max="2042" width="19.28515625" style="54" customWidth="1"/>
    <col min="2043" max="2043" width="9.7109375" style="54" customWidth="1"/>
    <col min="2044" max="2044" width="9.42578125" style="54" customWidth="1"/>
    <col min="2045" max="2045" width="8.7109375" style="54" customWidth="1"/>
    <col min="2046" max="2047" width="9.42578125" style="54" customWidth="1"/>
    <col min="2048" max="2048" width="7.7109375" style="54" customWidth="1"/>
    <col min="2049" max="2049" width="8.85546875" style="54" customWidth="1"/>
    <col min="2050" max="2050" width="8.7109375" style="54" customWidth="1"/>
    <col min="2051" max="2051" width="7.7109375" style="54" customWidth="1"/>
    <col min="2052" max="2053" width="8.140625" style="54" customWidth="1"/>
    <col min="2054" max="2054" width="6.42578125" style="54" customWidth="1"/>
    <col min="2055" max="2056" width="7.42578125" style="54" customWidth="1"/>
    <col min="2057" max="2057" width="6.28515625" style="54" customWidth="1"/>
    <col min="2058" max="2058" width="7.7109375" style="54" customWidth="1"/>
    <col min="2059" max="2059" width="7.28515625" style="54" customWidth="1"/>
    <col min="2060" max="2060" width="7.5703125" style="54" customWidth="1"/>
    <col min="2061" max="2061" width="8.28515625" style="54" customWidth="1"/>
    <col min="2062" max="2062" width="8.42578125" style="54" customWidth="1"/>
    <col min="2063" max="2063" width="7.28515625" style="54" customWidth="1"/>
    <col min="2064" max="2065" width="9.140625" style="54" customWidth="1"/>
    <col min="2066" max="2066" width="8" style="54" customWidth="1"/>
    <col min="2067" max="2068" width="9.140625" style="54" customWidth="1"/>
    <col min="2069" max="2069" width="8" style="54" customWidth="1"/>
    <col min="2070" max="2070" width="9" style="54" customWidth="1"/>
    <col min="2071" max="2071" width="9.28515625" style="54" customWidth="1"/>
    <col min="2072" max="2072" width="6.85546875" style="54" customWidth="1"/>
    <col min="2073" max="2297" width="9.140625" style="54"/>
    <col min="2298" max="2298" width="19.28515625" style="54" customWidth="1"/>
    <col min="2299" max="2299" width="9.7109375" style="54" customWidth="1"/>
    <col min="2300" max="2300" width="9.42578125" style="54" customWidth="1"/>
    <col min="2301" max="2301" width="8.7109375" style="54" customWidth="1"/>
    <col min="2302" max="2303" width="9.42578125" style="54" customWidth="1"/>
    <col min="2304" max="2304" width="7.7109375" style="54" customWidth="1"/>
    <col min="2305" max="2305" width="8.85546875" style="54" customWidth="1"/>
    <col min="2306" max="2306" width="8.7109375" style="54" customWidth="1"/>
    <col min="2307" max="2307" width="7.7109375" style="54" customWidth="1"/>
    <col min="2308" max="2309" width="8.140625" style="54" customWidth="1"/>
    <col min="2310" max="2310" width="6.42578125" style="54" customWidth="1"/>
    <col min="2311" max="2312" width="7.42578125" style="54" customWidth="1"/>
    <col min="2313" max="2313" width="6.28515625" style="54" customWidth="1"/>
    <col min="2314" max="2314" width="7.7109375" style="54" customWidth="1"/>
    <col min="2315" max="2315" width="7.28515625" style="54" customWidth="1"/>
    <col min="2316" max="2316" width="7.5703125" style="54" customWidth="1"/>
    <col min="2317" max="2317" width="8.28515625" style="54" customWidth="1"/>
    <col min="2318" max="2318" width="8.42578125" style="54" customWidth="1"/>
    <col min="2319" max="2319" width="7.28515625" style="54" customWidth="1"/>
    <col min="2320" max="2321" width="9.140625" style="54" customWidth="1"/>
    <col min="2322" max="2322" width="8" style="54" customWidth="1"/>
    <col min="2323" max="2324" width="9.140625" style="54" customWidth="1"/>
    <col min="2325" max="2325" width="8" style="54" customWidth="1"/>
    <col min="2326" max="2326" width="9" style="54" customWidth="1"/>
    <col min="2327" max="2327" width="9.28515625" style="54" customWidth="1"/>
    <col min="2328" max="2328" width="6.85546875" style="54" customWidth="1"/>
    <col min="2329" max="2553" width="9.140625" style="54"/>
    <col min="2554" max="2554" width="19.28515625" style="54" customWidth="1"/>
    <col min="2555" max="2555" width="9.7109375" style="54" customWidth="1"/>
    <col min="2556" max="2556" width="9.42578125" style="54" customWidth="1"/>
    <col min="2557" max="2557" width="8.7109375" style="54" customWidth="1"/>
    <col min="2558" max="2559" width="9.42578125" style="54" customWidth="1"/>
    <col min="2560" max="2560" width="7.7109375" style="54" customWidth="1"/>
    <col min="2561" max="2561" width="8.85546875" style="54" customWidth="1"/>
    <col min="2562" max="2562" width="8.7109375" style="54" customWidth="1"/>
    <col min="2563" max="2563" width="7.7109375" style="54" customWidth="1"/>
    <col min="2564" max="2565" width="8.140625" style="54" customWidth="1"/>
    <col min="2566" max="2566" width="6.42578125" style="54" customWidth="1"/>
    <col min="2567" max="2568" width="7.42578125" style="54" customWidth="1"/>
    <col min="2569" max="2569" width="6.28515625" style="54" customWidth="1"/>
    <col min="2570" max="2570" width="7.7109375" style="54" customWidth="1"/>
    <col min="2571" max="2571" width="7.28515625" style="54" customWidth="1"/>
    <col min="2572" max="2572" width="7.5703125" style="54" customWidth="1"/>
    <col min="2573" max="2573" width="8.28515625" style="54" customWidth="1"/>
    <col min="2574" max="2574" width="8.42578125" style="54" customWidth="1"/>
    <col min="2575" max="2575" width="7.28515625" style="54" customWidth="1"/>
    <col min="2576" max="2577" width="9.140625" style="54" customWidth="1"/>
    <col min="2578" max="2578" width="8" style="54" customWidth="1"/>
    <col min="2579" max="2580" width="9.140625" style="54" customWidth="1"/>
    <col min="2581" max="2581" width="8" style="54" customWidth="1"/>
    <col min="2582" max="2582" width="9" style="54" customWidth="1"/>
    <col min="2583" max="2583" width="9.28515625" style="54" customWidth="1"/>
    <col min="2584" max="2584" width="6.85546875" style="54" customWidth="1"/>
    <col min="2585" max="2809" width="9.140625" style="54"/>
    <col min="2810" max="2810" width="19.28515625" style="54" customWidth="1"/>
    <col min="2811" max="2811" width="9.7109375" style="54" customWidth="1"/>
    <col min="2812" max="2812" width="9.42578125" style="54" customWidth="1"/>
    <col min="2813" max="2813" width="8.7109375" style="54" customWidth="1"/>
    <col min="2814" max="2815" width="9.42578125" style="54" customWidth="1"/>
    <col min="2816" max="2816" width="7.7109375" style="54" customWidth="1"/>
    <col min="2817" max="2817" width="8.85546875" style="54" customWidth="1"/>
    <col min="2818" max="2818" width="8.7109375" style="54" customWidth="1"/>
    <col min="2819" max="2819" width="7.7109375" style="54" customWidth="1"/>
    <col min="2820" max="2821" width="8.140625" style="54" customWidth="1"/>
    <col min="2822" max="2822" width="6.42578125" style="54" customWidth="1"/>
    <col min="2823" max="2824" width="7.42578125" style="54" customWidth="1"/>
    <col min="2825" max="2825" width="6.28515625" style="54" customWidth="1"/>
    <col min="2826" max="2826" width="7.7109375" style="54" customWidth="1"/>
    <col min="2827" max="2827" width="7.28515625" style="54" customWidth="1"/>
    <col min="2828" max="2828" width="7.5703125" style="54" customWidth="1"/>
    <col min="2829" max="2829" width="8.28515625" style="54" customWidth="1"/>
    <col min="2830" max="2830" width="8.42578125" style="54" customWidth="1"/>
    <col min="2831" max="2831" width="7.28515625" style="54" customWidth="1"/>
    <col min="2832" max="2833" width="9.140625" style="54" customWidth="1"/>
    <col min="2834" max="2834" width="8" style="54" customWidth="1"/>
    <col min="2835" max="2836" width="9.140625" style="54" customWidth="1"/>
    <col min="2837" max="2837" width="8" style="54" customWidth="1"/>
    <col min="2838" max="2838" width="9" style="54" customWidth="1"/>
    <col min="2839" max="2839" width="9.28515625" style="54" customWidth="1"/>
    <col min="2840" max="2840" width="6.85546875" style="54" customWidth="1"/>
    <col min="2841" max="3065" width="9.140625" style="54"/>
    <col min="3066" max="3066" width="19.28515625" style="54" customWidth="1"/>
    <col min="3067" max="3067" width="9.7109375" style="54" customWidth="1"/>
    <col min="3068" max="3068" width="9.42578125" style="54" customWidth="1"/>
    <col min="3069" max="3069" width="8.7109375" style="54" customWidth="1"/>
    <col min="3070" max="3071" width="9.42578125" style="54" customWidth="1"/>
    <col min="3072" max="3072" width="7.7109375" style="54" customWidth="1"/>
    <col min="3073" max="3073" width="8.85546875" style="54" customWidth="1"/>
    <col min="3074" max="3074" width="8.7109375" style="54" customWidth="1"/>
    <col min="3075" max="3075" width="7.7109375" style="54" customWidth="1"/>
    <col min="3076" max="3077" width="8.140625" style="54" customWidth="1"/>
    <col min="3078" max="3078" width="6.42578125" style="54" customWidth="1"/>
    <col min="3079" max="3080" width="7.42578125" style="54" customWidth="1"/>
    <col min="3081" max="3081" width="6.28515625" style="54" customWidth="1"/>
    <col min="3082" max="3082" width="7.7109375" style="54" customWidth="1"/>
    <col min="3083" max="3083" width="7.28515625" style="54" customWidth="1"/>
    <col min="3084" max="3084" width="7.5703125" style="54" customWidth="1"/>
    <col min="3085" max="3085" width="8.28515625" style="54" customWidth="1"/>
    <col min="3086" max="3086" width="8.42578125" style="54" customWidth="1"/>
    <col min="3087" max="3087" width="7.28515625" style="54" customWidth="1"/>
    <col min="3088" max="3089" width="9.140625" style="54" customWidth="1"/>
    <col min="3090" max="3090" width="8" style="54" customWidth="1"/>
    <col min="3091" max="3092" width="9.140625" style="54" customWidth="1"/>
    <col min="3093" max="3093" width="8" style="54" customWidth="1"/>
    <col min="3094" max="3094" width="9" style="54" customWidth="1"/>
    <col min="3095" max="3095" width="9.28515625" style="54" customWidth="1"/>
    <col min="3096" max="3096" width="6.85546875" style="54" customWidth="1"/>
    <col min="3097" max="3321" width="9.140625" style="54"/>
    <col min="3322" max="3322" width="19.28515625" style="54" customWidth="1"/>
    <col min="3323" max="3323" width="9.7109375" style="54" customWidth="1"/>
    <col min="3324" max="3324" width="9.42578125" style="54" customWidth="1"/>
    <col min="3325" max="3325" width="8.7109375" style="54" customWidth="1"/>
    <col min="3326" max="3327" width="9.42578125" style="54" customWidth="1"/>
    <col min="3328" max="3328" width="7.7109375" style="54" customWidth="1"/>
    <col min="3329" max="3329" width="8.85546875" style="54" customWidth="1"/>
    <col min="3330" max="3330" width="8.7109375" style="54" customWidth="1"/>
    <col min="3331" max="3331" width="7.7109375" style="54" customWidth="1"/>
    <col min="3332" max="3333" width="8.140625" style="54" customWidth="1"/>
    <col min="3334" max="3334" width="6.42578125" style="54" customWidth="1"/>
    <col min="3335" max="3336" width="7.42578125" style="54" customWidth="1"/>
    <col min="3337" max="3337" width="6.28515625" style="54" customWidth="1"/>
    <col min="3338" max="3338" width="7.7109375" style="54" customWidth="1"/>
    <col min="3339" max="3339" width="7.28515625" style="54" customWidth="1"/>
    <col min="3340" max="3340" width="7.5703125" style="54" customWidth="1"/>
    <col min="3341" max="3341" width="8.28515625" style="54" customWidth="1"/>
    <col min="3342" max="3342" width="8.42578125" style="54" customWidth="1"/>
    <col min="3343" max="3343" width="7.28515625" style="54" customWidth="1"/>
    <col min="3344" max="3345" width="9.140625" style="54" customWidth="1"/>
    <col min="3346" max="3346" width="8" style="54" customWidth="1"/>
    <col min="3347" max="3348" width="9.140625" style="54" customWidth="1"/>
    <col min="3349" max="3349" width="8" style="54" customWidth="1"/>
    <col min="3350" max="3350" width="9" style="54" customWidth="1"/>
    <col min="3351" max="3351" width="9.28515625" style="54" customWidth="1"/>
    <col min="3352" max="3352" width="6.85546875" style="54" customWidth="1"/>
    <col min="3353" max="3577" width="9.140625" style="54"/>
    <col min="3578" max="3578" width="19.28515625" style="54" customWidth="1"/>
    <col min="3579" max="3579" width="9.7109375" style="54" customWidth="1"/>
    <col min="3580" max="3580" width="9.42578125" style="54" customWidth="1"/>
    <col min="3581" max="3581" width="8.7109375" style="54" customWidth="1"/>
    <col min="3582" max="3583" width="9.42578125" style="54" customWidth="1"/>
    <col min="3584" max="3584" width="7.7109375" style="54" customWidth="1"/>
    <col min="3585" max="3585" width="8.85546875" style="54" customWidth="1"/>
    <col min="3586" max="3586" width="8.7109375" style="54" customWidth="1"/>
    <col min="3587" max="3587" width="7.7109375" style="54" customWidth="1"/>
    <col min="3588" max="3589" width="8.140625" style="54" customWidth="1"/>
    <col min="3590" max="3590" width="6.42578125" style="54" customWidth="1"/>
    <col min="3591" max="3592" width="7.42578125" style="54" customWidth="1"/>
    <col min="3593" max="3593" width="6.28515625" style="54" customWidth="1"/>
    <col min="3594" max="3594" width="7.7109375" style="54" customWidth="1"/>
    <col min="3595" max="3595" width="7.28515625" style="54" customWidth="1"/>
    <col min="3596" max="3596" width="7.5703125" style="54" customWidth="1"/>
    <col min="3597" max="3597" width="8.28515625" style="54" customWidth="1"/>
    <col min="3598" max="3598" width="8.42578125" style="54" customWidth="1"/>
    <col min="3599" max="3599" width="7.28515625" style="54" customWidth="1"/>
    <col min="3600" max="3601" width="9.140625" style="54" customWidth="1"/>
    <col min="3602" max="3602" width="8" style="54" customWidth="1"/>
    <col min="3603" max="3604" width="9.140625" style="54" customWidth="1"/>
    <col min="3605" max="3605" width="8" style="54" customWidth="1"/>
    <col min="3606" max="3606" width="9" style="54" customWidth="1"/>
    <col min="3607" max="3607" width="9.28515625" style="54" customWidth="1"/>
    <col min="3608" max="3608" width="6.85546875" style="54" customWidth="1"/>
    <col min="3609" max="3833" width="9.140625" style="54"/>
    <col min="3834" max="3834" width="19.28515625" style="54" customWidth="1"/>
    <col min="3835" max="3835" width="9.7109375" style="54" customWidth="1"/>
    <col min="3836" max="3836" width="9.42578125" style="54" customWidth="1"/>
    <col min="3837" max="3837" width="8.7109375" style="54" customWidth="1"/>
    <col min="3838" max="3839" width="9.42578125" style="54" customWidth="1"/>
    <col min="3840" max="3840" width="7.7109375" style="54" customWidth="1"/>
    <col min="3841" max="3841" width="8.85546875" style="54" customWidth="1"/>
    <col min="3842" max="3842" width="8.7109375" style="54" customWidth="1"/>
    <col min="3843" max="3843" width="7.7109375" style="54" customWidth="1"/>
    <col min="3844" max="3845" width="8.140625" style="54" customWidth="1"/>
    <col min="3846" max="3846" width="6.42578125" style="54" customWidth="1"/>
    <col min="3847" max="3848" width="7.42578125" style="54" customWidth="1"/>
    <col min="3849" max="3849" width="6.28515625" style="54" customWidth="1"/>
    <col min="3850" max="3850" width="7.7109375" style="54" customWidth="1"/>
    <col min="3851" max="3851" width="7.28515625" style="54" customWidth="1"/>
    <col min="3852" max="3852" width="7.5703125" style="54" customWidth="1"/>
    <col min="3853" max="3853" width="8.28515625" style="54" customWidth="1"/>
    <col min="3854" max="3854" width="8.42578125" style="54" customWidth="1"/>
    <col min="3855" max="3855" width="7.28515625" style="54" customWidth="1"/>
    <col min="3856" max="3857" width="9.140625" style="54" customWidth="1"/>
    <col min="3858" max="3858" width="8" style="54" customWidth="1"/>
    <col min="3859" max="3860" width="9.140625" style="54" customWidth="1"/>
    <col min="3861" max="3861" width="8" style="54" customWidth="1"/>
    <col min="3862" max="3862" width="9" style="54" customWidth="1"/>
    <col min="3863" max="3863" width="9.28515625" style="54" customWidth="1"/>
    <col min="3864" max="3864" width="6.85546875" style="54" customWidth="1"/>
    <col min="3865" max="4089" width="9.140625" style="54"/>
    <col min="4090" max="4090" width="19.28515625" style="54" customWidth="1"/>
    <col min="4091" max="4091" width="9.7109375" style="54" customWidth="1"/>
    <col min="4092" max="4092" width="9.42578125" style="54" customWidth="1"/>
    <col min="4093" max="4093" width="8.7109375" style="54" customWidth="1"/>
    <col min="4094" max="4095" width="9.42578125" style="54" customWidth="1"/>
    <col min="4096" max="4096" width="7.7109375" style="54" customWidth="1"/>
    <col min="4097" max="4097" width="8.85546875" style="54" customWidth="1"/>
    <col min="4098" max="4098" width="8.7109375" style="54" customWidth="1"/>
    <col min="4099" max="4099" width="7.7109375" style="54" customWidth="1"/>
    <col min="4100" max="4101" width="8.140625" style="54" customWidth="1"/>
    <col min="4102" max="4102" width="6.42578125" style="54" customWidth="1"/>
    <col min="4103" max="4104" width="7.42578125" style="54" customWidth="1"/>
    <col min="4105" max="4105" width="6.28515625" style="54" customWidth="1"/>
    <col min="4106" max="4106" width="7.7109375" style="54" customWidth="1"/>
    <col min="4107" max="4107" width="7.28515625" style="54" customWidth="1"/>
    <col min="4108" max="4108" width="7.5703125" style="54" customWidth="1"/>
    <col min="4109" max="4109" width="8.28515625" style="54" customWidth="1"/>
    <col min="4110" max="4110" width="8.42578125" style="54" customWidth="1"/>
    <col min="4111" max="4111" width="7.28515625" style="54" customWidth="1"/>
    <col min="4112" max="4113" width="9.140625" style="54" customWidth="1"/>
    <col min="4114" max="4114" width="8" style="54" customWidth="1"/>
    <col min="4115" max="4116" width="9.140625" style="54" customWidth="1"/>
    <col min="4117" max="4117" width="8" style="54" customWidth="1"/>
    <col min="4118" max="4118" width="9" style="54" customWidth="1"/>
    <col min="4119" max="4119" width="9.28515625" style="54" customWidth="1"/>
    <col min="4120" max="4120" width="6.85546875" style="54" customWidth="1"/>
    <col min="4121" max="4345" width="9.140625" style="54"/>
    <col min="4346" max="4346" width="19.28515625" style="54" customWidth="1"/>
    <col min="4347" max="4347" width="9.7109375" style="54" customWidth="1"/>
    <col min="4348" max="4348" width="9.42578125" style="54" customWidth="1"/>
    <col min="4349" max="4349" width="8.7109375" style="54" customWidth="1"/>
    <col min="4350" max="4351" width="9.42578125" style="54" customWidth="1"/>
    <col min="4352" max="4352" width="7.7109375" style="54" customWidth="1"/>
    <col min="4353" max="4353" width="8.85546875" style="54" customWidth="1"/>
    <col min="4354" max="4354" width="8.7109375" style="54" customWidth="1"/>
    <col min="4355" max="4355" width="7.7109375" style="54" customWidth="1"/>
    <col min="4356" max="4357" width="8.140625" style="54" customWidth="1"/>
    <col min="4358" max="4358" width="6.42578125" style="54" customWidth="1"/>
    <col min="4359" max="4360" width="7.42578125" style="54" customWidth="1"/>
    <col min="4361" max="4361" width="6.28515625" style="54" customWidth="1"/>
    <col min="4362" max="4362" width="7.7109375" style="54" customWidth="1"/>
    <col min="4363" max="4363" width="7.28515625" style="54" customWidth="1"/>
    <col min="4364" max="4364" width="7.5703125" style="54" customWidth="1"/>
    <col min="4365" max="4365" width="8.28515625" style="54" customWidth="1"/>
    <col min="4366" max="4366" width="8.42578125" style="54" customWidth="1"/>
    <col min="4367" max="4367" width="7.28515625" style="54" customWidth="1"/>
    <col min="4368" max="4369" width="9.140625" style="54" customWidth="1"/>
    <col min="4370" max="4370" width="8" style="54" customWidth="1"/>
    <col min="4371" max="4372" width="9.140625" style="54" customWidth="1"/>
    <col min="4373" max="4373" width="8" style="54" customWidth="1"/>
    <col min="4374" max="4374" width="9" style="54" customWidth="1"/>
    <col min="4375" max="4375" width="9.28515625" style="54" customWidth="1"/>
    <col min="4376" max="4376" width="6.85546875" style="54" customWidth="1"/>
    <col min="4377" max="4601" width="9.140625" style="54"/>
    <col min="4602" max="4602" width="19.28515625" style="54" customWidth="1"/>
    <col min="4603" max="4603" width="9.7109375" style="54" customWidth="1"/>
    <col min="4604" max="4604" width="9.42578125" style="54" customWidth="1"/>
    <col min="4605" max="4605" width="8.7109375" style="54" customWidth="1"/>
    <col min="4606" max="4607" width="9.42578125" style="54" customWidth="1"/>
    <col min="4608" max="4608" width="7.7109375" style="54" customWidth="1"/>
    <col min="4609" max="4609" width="8.85546875" style="54" customWidth="1"/>
    <col min="4610" max="4610" width="8.7109375" style="54" customWidth="1"/>
    <col min="4611" max="4611" width="7.7109375" style="54" customWidth="1"/>
    <col min="4612" max="4613" width="8.140625" style="54" customWidth="1"/>
    <col min="4614" max="4614" width="6.42578125" style="54" customWidth="1"/>
    <col min="4615" max="4616" width="7.42578125" style="54" customWidth="1"/>
    <col min="4617" max="4617" width="6.28515625" style="54" customWidth="1"/>
    <col min="4618" max="4618" width="7.7109375" style="54" customWidth="1"/>
    <col min="4619" max="4619" width="7.28515625" style="54" customWidth="1"/>
    <col min="4620" max="4620" width="7.5703125" style="54" customWidth="1"/>
    <col min="4621" max="4621" width="8.28515625" style="54" customWidth="1"/>
    <col min="4622" max="4622" width="8.42578125" style="54" customWidth="1"/>
    <col min="4623" max="4623" width="7.28515625" style="54" customWidth="1"/>
    <col min="4624" max="4625" width="9.140625" style="54" customWidth="1"/>
    <col min="4626" max="4626" width="8" style="54" customWidth="1"/>
    <col min="4627" max="4628" width="9.140625" style="54" customWidth="1"/>
    <col min="4629" max="4629" width="8" style="54" customWidth="1"/>
    <col min="4630" max="4630" width="9" style="54" customWidth="1"/>
    <col min="4631" max="4631" width="9.28515625" style="54" customWidth="1"/>
    <col min="4632" max="4632" width="6.85546875" style="54" customWidth="1"/>
    <col min="4633" max="4857" width="9.140625" style="54"/>
    <col min="4858" max="4858" width="19.28515625" style="54" customWidth="1"/>
    <col min="4859" max="4859" width="9.7109375" style="54" customWidth="1"/>
    <col min="4860" max="4860" width="9.42578125" style="54" customWidth="1"/>
    <col min="4861" max="4861" width="8.7109375" style="54" customWidth="1"/>
    <col min="4862" max="4863" width="9.42578125" style="54" customWidth="1"/>
    <col min="4864" max="4864" width="7.7109375" style="54" customWidth="1"/>
    <col min="4865" max="4865" width="8.85546875" style="54" customWidth="1"/>
    <col min="4866" max="4866" width="8.7109375" style="54" customWidth="1"/>
    <col min="4867" max="4867" width="7.7109375" style="54" customWidth="1"/>
    <col min="4868" max="4869" width="8.140625" style="54" customWidth="1"/>
    <col min="4870" max="4870" width="6.42578125" style="54" customWidth="1"/>
    <col min="4871" max="4872" width="7.42578125" style="54" customWidth="1"/>
    <col min="4873" max="4873" width="6.28515625" style="54" customWidth="1"/>
    <col min="4874" max="4874" width="7.7109375" style="54" customWidth="1"/>
    <col min="4875" max="4875" width="7.28515625" style="54" customWidth="1"/>
    <col min="4876" max="4876" width="7.5703125" style="54" customWidth="1"/>
    <col min="4877" max="4877" width="8.28515625" style="54" customWidth="1"/>
    <col min="4878" max="4878" width="8.42578125" style="54" customWidth="1"/>
    <col min="4879" max="4879" width="7.28515625" style="54" customWidth="1"/>
    <col min="4880" max="4881" width="9.140625" style="54" customWidth="1"/>
    <col min="4882" max="4882" width="8" style="54" customWidth="1"/>
    <col min="4883" max="4884" width="9.140625" style="54" customWidth="1"/>
    <col min="4885" max="4885" width="8" style="54" customWidth="1"/>
    <col min="4886" max="4886" width="9" style="54" customWidth="1"/>
    <col min="4887" max="4887" width="9.28515625" style="54" customWidth="1"/>
    <col min="4888" max="4888" width="6.85546875" style="54" customWidth="1"/>
    <col min="4889" max="5113" width="9.140625" style="54"/>
    <col min="5114" max="5114" width="19.28515625" style="54" customWidth="1"/>
    <col min="5115" max="5115" width="9.7109375" style="54" customWidth="1"/>
    <col min="5116" max="5116" width="9.42578125" style="54" customWidth="1"/>
    <col min="5117" max="5117" width="8.7109375" style="54" customWidth="1"/>
    <col min="5118" max="5119" width="9.42578125" style="54" customWidth="1"/>
    <col min="5120" max="5120" width="7.7109375" style="54" customWidth="1"/>
    <col min="5121" max="5121" width="8.85546875" style="54" customWidth="1"/>
    <col min="5122" max="5122" width="8.7109375" style="54" customWidth="1"/>
    <col min="5123" max="5123" width="7.7109375" style="54" customWidth="1"/>
    <col min="5124" max="5125" width="8.140625" style="54" customWidth="1"/>
    <col min="5126" max="5126" width="6.42578125" style="54" customWidth="1"/>
    <col min="5127" max="5128" width="7.42578125" style="54" customWidth="1"/>
    <col min="5129" max="5129" width="6.28515625" style="54" customWidth="1"/>
    <col min="5130" max="5130" width="7.7109375" style="54" customWidth="1"/>
    <col min="5131" max="5131" width="7.28515625" style="54" customWidth="1"/>
    <col min="5132" max="5132" width="7.5703125" style="54" customWidth="1"/>
    <col min="5133" max="5133" width="8.28515625" style="54" customWidth="1"/>
    <col min="5134" max="5134" width="8.42578125" style="54" customWidth="1"/>
    <col min="5135" max="5135" width="7.28515625" style="54" customWidth="1"/>
    <col min="5136" max="5137" width="9.140625" style="54" customWidth="1"/>
    <col min="5138" max="5138" width="8" style="54" customWidth="1"/>
    <col min="5139" max="5140" width="9.140625" style="54" customWidth="1"/>
    <col min="5141" max="5141" width="8" style="54" customWidth="1"/>
    <col min="5142" max="5142" width="9" style="54" customWidth="1"/>
    <col min="5143" max="5143" width="9.28515625" style="54" customWidth="1"/>
    <col min="5144" max="5144" width="6.85546875" style="54" customWidth="1"/>
    <col min="5145" max="5369" width="9.140625" style="54"/>
    <col min="5370" max="5370" width="19.28515625" style="54" customWidth="1"/>
    <col min="5371" max="5371" width="9.7109375" style="54" customWidth="1"/>
    <col min="5372" max="5372" width="9.42578125" style="54" customWidth="1"/>
    <col min="5373" max="5373" width="8.7109375" style="54" customWidth="1"/>
    <col min="5374" max="5375" width="9.42578125" style="54" customWidth="1"/>
    <col min="5376" max="5376" width="7.7109375" style="54" customWidth="1"/>
    <col min="5377" max="5377" width="8.85546875" style="54" customWidth="1"/>
    <col min="5378" max="5378" width="8.7109375" style="54" customWidth="1"/>
    <col min="5379" max="5379" width="7.7109375" style="54" customWidth="1"/>
    <col min="5380" max="5381" width="8.140625" style="54" customWidth="1"/>
    <col min="5382" max="5382" width="6.42578125" style="54" customWidth="1"/>
    <col min="5383" max="5384" width="7.42578125" style="54" customWidth="1"/>
    <col min="5385" max="5385" width="6.28515625" style="54" customWidth="1"/>
    <col min="5386" max="5386" width="7.7109375" style="54" customWidth="1"/>
    <col min="5387" max="5387" width="7.28515625" style="54" customWidth="1"/>
    <col min="5388" max="5388" width="7.5703125" style="54" customWidth="1"/>
    <col min="5389" max="5389" width="8.28515625" style="54" customWidth="1"/>
    <col min="5390" max="5390" width="8.42578125" style="54" customWidth="1"/>
    <col min="5391" max="5391" width="7.28515625" style="54" customWidth="1"/>
    <col min="5392" max="5393" width="9.140625" style="54" customWidth="1"/>
    <col min="5394" max="5394" width="8" style="54" customWidth="1"/>
    <col min="5395" max="5396" width="9.140625" style="54" customWidth="1"/>
    <col min="5397" max="5397" width="8" style="54" customWidth="1"/>
    <col min="5398" max="5398" width="9" style="54" customWidth="1"/>
    <col min="5399" max="5399" width="9.28515625" style="54" customWidth="1"/>
    <col min="5400" max="5400" width="6.85546875" style="54" customWidth="1"/>
    <col min="5401" max="5625" width="9.140625" style="54"/>
    <col min="5626" max="5626" width="19.28515625" style="54" customWidth="1"/>
    <col min="5627" max="5627" width="9.7109375" style="54" customWidth="1"/>
    <col min="5628" max="5628" width="9.42578125" style="54" customWidth="1"/>
    <col min="5629" max="5629" width="8.7109375" style="54" customWidth="1"/>
    <col min="5630" max="5631" width="9.42578125" style="54" customWidth="1"/>
    <col min="5632" max="5632" width="7.7109375" style="54" customWidth="1"/>
    <col min="5633" max="5633" width="8.85546875" style="54" customWidth="1"/>
    <col min="5634" max="5634" width="8.7109375" style="54" customWidth="1"/>
    <col min="5635" max="5635" width="7.7109375" style="54" customWidth="1"/>
    <col min="5636" max="5637" width="8.140625" style="54" customWidth="1"/>
    <col min="5638" max="5638" width="6.42578125" style="54" customWidth="1"/>
    <col min="5639" max="5640" width="7.42578125" style="54" customWidth="1"/>
    <col min="5641" max="5641" width="6.28515625" style="54" customWidth="1"/>
    <col min="5642" max="5642" width="7.7109375" style="54" customWidth="1"/>
    <col min="5643" max="5643" width="7.28515625" style="54" customWidth="1"/>
    <col min="5644" max="5644" width="7.5703125" style="54" customWidth="1"/>
    <col min="5645" max="5645" width="8.28515625" style="54" customWidth="1"/>
    <col min="5646" max="5646" width="8.42578125" style="54" customWidth="1"/>
    <col min="5647" max="5647" width="7.28515625" style="54" customWidth="1"/>
    <col min="5648" max="5649" width="9.140625" style="54" customWidth="1"/>
    <col min="5650" max="5650" width="8" style="54" customWidth="1"/>
    <col min="5651" max="5652" width="9.140625" style="54" customWidth="1"/>
    <col min="5653" max="5653" width="8" style="54" customWidth="1"/>
    <col min="5654" max="5654" width="9" style="54" customWidth="1"/>
    <col min="5655" max="5655" width="9.28515625" style="54" customWidth="1"/>
    <col min="5656" max="5656" width="6.85546875" style="54" customWidth="1"/>
    <col min="5657" max="5881" width="9.140625" style="54"/>
    <col min="5882" max="5882" width="19.28515625" style="54" customWidth="1"/>
    <col min="5883" max="5883" width="9.7109375" style="54" customWidth="1"/>
    <col min="5884" max="5884" width="9.42578125" style="54" customWidth="1"/>
    <col min="5885" max="5885" width="8.7109375" style="54" customWidth="1"/>
    <col min="5886" max="5887" width="9.42578125" style="54" customWidth="1"/>
    <col min="5888" max="5888" width="7.7109375" style="54" customWidth="1"/>
    <col min="5889" max="5889" width="8.85546875" style="54" customWidth="1"/>
    <col min="5890" max="5890" width="8.7109375" style="54" customWidth="1"/>
    <col min="5891" max="5891" width="7.7109375" style="54" customWidth="1"/>
    <col min="5892" max="5893" width="8.140625" style="54" customWidth="1"/>
    <col min="5894" max="5894" width="6.42578125" style="54" customWidth="1"/>
    <col min="5895" max="5896" width="7.42578125" style="54" customWidth="1"/>
    <col min="5897" max="5897" width="6.28515625" style="54" customWidth="1"/>
    <col min="5898" max="5898" width="7.7109375" style="54" customWidth="1"/>
    <col min="5899" max="5899" width="7.28515625" style="54" customWidth="1"/>
    <col min="5900" max="5900" width="7.5703125" style="54" customWidth="1"/>
    <col min="5901" max="5901" width="8.28515625" style="54" customWidth="1"/>
    <col min="5902" max="5902" width="8.42578125" style="54" customWidth="1"/>
    <col min="5903" max="5903" width="7.28515625" style="54" customWidth="1"/>
    <col min="5904" max="5905" width="9.140625" style="54" customWidth="1"/>
    <col min="5906" max="5906" width="8" style="54" customWidth="1"/>
    <col min="5907" max="5908" width="9.140625" style="54" customWidth="1"/>
    <col min="5909" max="5909" width="8" style="54" customWidth="1"/>
    <col min="5910" max="5910" width="9" style="54" customWidth="1"/>
    <col min="5911" max="5911" width="9.28515625" style="54" customWidth="1"/>
    <col min="5912" max="5912" width="6.85546875" style="54" customWidth="1"/>
    <col min="5913" max="6137" width="9.140625" style="54"/>
    <col min="6138" max="6138" width="19.28515625" style="54" customWidth="1"/>
    <col min="6139" max="6139" width="9.7109375" style="54" customWidth="1"/>
    <col min="6140" max="6140" width="9.42578125" style="54" customWidth="1"/>
    <col min="6141" max="6141" width="8.7109375" style="54" customWidth="1"/>
    <col min="6142" max="6143" width="9.42578125" style="54" customWidth="1"/>
    <col min="6144" max="6144" width="7.7109375" style="54" customWidth="1"/>
    <col min="6145" max="6145" width="8.85546875" style="54" customWidth="1"/>
    <col min="6146" max="6146" width="8.7109375" style="54" customWidth="1"/>
    <col min="6147" max="6147" width="7.7109375" style="54" customWidth="1"/>
    <col min="6148" max="6149" width="8.140625" style="54" customWidth="1"/>
    <col min="6150" max="6150" width="6.42578125" style="54" customWidth="1"/>
    <col min="6151" max="6152" width="7.42578125" style="54" customWidth="1"/>
    <col min="6153" max="6153" width="6.28515625" style="54" customWidth="1"/>
    <col min="6154" max="6154" width="7.7109375" style="54" customWidth="1"/>
    <col min="6155" max="6155" width="7.28515625" style="54" customWidth="1"/>
    <col min="6156" max="6156" width="7.5703125" style="54" customWidth="1"/>
    <col min="6157" max="6157" width="8.28515625" style="54" customWidth="1"/>
    <col min="6158" max="6158" width="8.42578125" style="54" customWidth="1"/>
    <col min="6159" max="6159" width="7.28515625" style="54" customWidth="1"/>
    <col min="6160" max="6161" width="9.140625" style="54" customWidth="1"/>
    <col min="6162" max="6162" width="8" style="54" customWidth="1"/>
    <col min="6163" max="6164" width="9.140625" style="54" customWidth="1"/>
    <col min="6165" max="6165" width="8" style="54" customWidth="1"/>
    <col min="6166" max="6166" width="9" style="54" customWidth="1"/>
    <col min="6167" max="6167" width="9.28515625" style="54" customWidth="1"/>
    <col min="6168" max="6168" width="6.85546875" style="54" customWidth="1"/>
    <col min="6169" max="6393" width="9.140625" style="54"/>
    <col min="6394" max="6394" width="19.28515625" style="54" customWidth="1"/>
    <col min="6395" max="6395" width="9.7109375" style="54" customWidth="1"/>
    <col min="6396" max="6396" width="9.42578125" style="54" customWidth="1"/>
    <col min="6397" max="6397" width="8.7109375" style="54" customWidth="1"/>
    <col min="6398" max="6399" width="9.42578125" style="54" customWidth="1"/>
    <col min="6400" max="6400" width="7.7109375" style="54" customWidth="1"/>
    <col min="6401" max="6401" width="8.85546875" style="54" customWidth="1"/>
    <col min="6402" max="6402" width="8.7109375" style="54" customWidth="1"/>
    <col min="6403" max="6403" width="7.7109375" style="54" customWidth="1"/>
    <col min="6404" max="6405" width="8.140625" style="54" customWidth="1"/>
    <col min="6406" max="6406" width="6.42578125" style="54" customWidth="1"/>
    <col min="6407" max="6408" width="7.42578125" style="54" customWidth="1"/>
    <col min="6409" max="6409" width="6.28515625" style="54" customWidth="1"/>
    <col min="6410" max="6410" width="7.7109375" style="54" customWidth="1"/>
    <col min="6411" max="6411" width="7.28515625" style="54" customWidth="1"/>
    <col min="6412" max="6412" width="7.5703125" style="54" customWidth="1"/>
    <col min="6413" max="6413" width="8.28515625" style="54" customWidth="1"/>
    <col min="6414" max="6414" width="8.42578125" style="54" customWidth="1"/>
    <col min="6415" max="6415" width="7.28515625" style="54" customWidth="1"/>
    <col min="6416" max="6417" width="9.140625" style="54" customWidth="1"/>
    <col min="6418" max="6418" width="8" style="54" customWidth="1"/>
    <col min="6419" max="6420" width="9.140625" style="54" customWidth="1"/>
    <col min="6421" max="6421" width="8" style="54" customWidth="1"/>
    <col min="6422" max="6422" width="9" style="54" customWidth="1"/>
    <col min="6423" max="6423" width="9.28515625" style="54" customWidth="1"/>
    <col min="6424" max="6424" width="6.85546875" style="54" customWidth="1"/>
    <col min="6425" max="6649" width="9.140625" style="54"/>
    <col min="6650" max="6650" width="19.28515625" style="54" customWidth="1"/>
    <col min="6651" max="6651" width="9.7109375" style="54" customWidth="1"/>
    <col min="6652" max="6652" width="9.42578125" style="54" customWidth="1"/>
    <col min="6653" max="6653" width="8.7109375" style="54" customWidth="1"/>
    <col min="6654" max="6655" width="9.42578125" style="54" customWidth="1"/>
    <col min="6656" max="6656" width="7.7109375" style="54" customWidth="1"/>
    <col min="6657" max="6657" width="8.85546875" style="54" customWidth="1"/>
    <col min="6658" max="6658" width="8.7109375" style="54" customWidth="1"/>
    <col min="6659" max="6659" width="7.7109375" style="54" customWidth="1"/>
    <col min="6660" max="6661" width="8.140625" style="54" customWidth="1"/>
    <col min="6662" max="6662" width="6.42578125" style="54" customWidth="1"/>
    <col min="6663" max="6664" width="7.42578125" style="54" customWidth="1"/>
    <col min="6665" max="6665" width="6.28515625" style="54" customWidth="1"/>
    <col min="6666" max="6666" width="7.7109375" style="54" customWidth="1"/>
    <col min="6667" max="6667" width="7.28515625" style="54" customWidth="1"/>
    <col min="6668" max="6668" width="7.5703125" style="54" customWidth="1"/>
    <col min="6669" max="6669" width="8.28515625" style="54" customWidth="1"/>
    <col min="6670" max="6670" width="8.42578125" style="54" customWidth="1"/>
    <col min="6671" max="6671" width="7.28515625" style="54" customWidth="1"/>
    <col min="6672" max="6673" width="9.140625" style="54" customWidth="1"/>
    <col min="6674" max="6674" width="8" style="54" customWidth="1"/>
    <col min="6675" max="6676" width="9.140625" style="54" customWidth="1"/>
    <col min="6677" max="6677" width="8" style="54" customWidth="1"/>
    <col min="6678" max="6678" width="9" style="54" customWidth="1"/>
    <col min="6679" max="6679" width="9.28515625" style="54" customWidth="1"/>
    <col min="6680" max="6680" width="6.85546875" style="54" customWidth="1"/>
    <col min="6681" max="6905" width="9.140625" style="54"/>
    <col min="6906" max="6906" width="19.28515625" style="54" customWidth="1"/>
    <col min="6907" max="6907" width="9.7109375" style="54" customWidth="1"/>
    <col min="6908" max="6908" width="9.42578125" style="54" customWidth="1"/>
    <col min="6909" max="6909" width="8.7109375" style="54" customWidth="1"/>
    <col min="6910" max="6911" width="9.42578125" style="54" customWidth="1"/>
    <col min="6912" max="6912" width="7.7109375" style="54" customWidth="1"/>
    <col min="6913" max="6913" width="8.85546875" style="54" customWidth="1"/>
    <col min="6914" max="6914" width="8.7109375" style="54" customWidth="1"/>
    <col min="6915" max="6915" width="7.7109375" style="54" customWidth="1"/>
    <col min="6916" max="6917" width="8.140625" style="54" customWidth="1"/>
    <col min="6918" max="6918" width="6.42578125" style="54" customWidth="1"/>
    <col min="6919" max="6920" width="7.42578125" style="54" customWidth="1"/>
    <col min="6921" max="6921" width="6.28515625" style="54" customWidth="1"/>
    <col min="6922" max="6922" width="7.7109375" style="54" customWidth="1"/>
    <col min="6923" max="6923" width="7.28515625" style="54" customWidth="1"/>
    <col min="6924" max="6924" width="7.5703125" style="54" customWidth="1"/>
    <col min="6925" max="6925" width="8.28515625" style="54" customWidth="1"/>
    <col min="6926" max="6926" width="8.42578125" style="54" customWidth="1"/>
    <col min="6927" max="6927" width="7.28515625" style="54" customWidth="1"/>
    <col min="6928" max="6929" width="9.140625" style="54" customWidth="1"/>
    <col min="6930" max="6930" width="8" style="54" customWidth="1"/>
    <col min="6931" max="6932" width="9.140625" style="54" customWidth="1"/>
    <col min="6933" max="6933" width="8" style="54" customWidth="1"/>
    <col min="6934" max="6934" width="9" style="54" customWidth="1"/>
    <col min="6935" max="6935" width="9.28515625" style="54" customWidth="1"/>
    <col min="6936" max="6936" width="6.85546875" style="54" customWidth="1"/>
    <col min="6937" max="7161" width="9.140625" style="54"/>
    <col min="7162" max="7162" width="19.28515625" style="54" customWidth="1"/>
    <col min="7163" max="7163" width="9.7109375" style="54" customWidth="1"/>
    <col min="7164" max="7164" width="9.42578125" style="54" customWidth="1"/>
    <col min="7165" max="7165" width="8.7109375" style="54" customWidth="1"/>
    <col min="7166" max="7167" width="9.42578125" style="54" customWidth="1"/>
    <col min="7168" max="7168" width="7.7109375" style="54" customWidth="1"/>
    <col min="7169" max="7169" width="8.85546875" style="54" customWidth="1"/>
    <col min="7170" max="7170" width="8.7109375" style="54" customWidth="1"/>
    <col min="7171" max="7171" width="7.7109375" style="54" customWidth="1"/>
    <col min="7172" max="7173" width="8.140625" style="54" customWidth="1"/>
    <col min="7174" max="7174" width="6.42578125" style="54" customWidth="1"/>
    <col min="7175" max="7176" width="7.42578125" style="54" customWidth="1"/>
    <col min="7177" max="7177" width="6.28515625" style="54" customWidth="1"/>
    <col min="7178" max="7178" width="7.7109375" style="54" customWidth="1"/>
    <col min="7179" max="7179" width="7.28515625" style="54" customWidth="1"/>
    <col min="7180" max="7180" width="7.5703125" style="54" customWidth="1"/>
    <col min="7181" max="7181" width="8.28515625" style="54" customWidth="1"/>
    <col min="7182" max="7182" width="8.42578125" style="54" customWidth="1"/>
    <col min="7183" max="7183" width="7.28515625" style="54" customWidth="1"/>
    <col min="7184" max="7185" width="9.140625" style="54" customWidth="1"/>
    <col min="7186" max="7186" width="8" style="54" customWidth="1"/>
    <col min="7187" max="7188" width="9.140625" style="54" customWidth="1"/>
    <col min="7189" max="7189" width="8" style="54" customWidth="1"/>
    <col min="7190" max="7190" width="9" style="54" customWidth="1"/>
    <col min="7191" max="7191" width="9.28515625" style="54" customWidth="1"/>
    <col min="7192" max="7192" width="6.85546875" style="54" customWidth="1"/>
    <col min="7193" max="7417" width="9.140625" style="54"/>
    <col min="7418" max="7418" width="19.28515625" style="54" customWidth="1"/>
    <col min="7419" max="7419" width="9.7109375" style="54" customWidth="1"/>
    <col min="7420" max="7420" width="9.42578125" style="54" customWidth="1"/>
    <col min="7421" max="7421" width="8.7109375" style="54" customWidth="1"/>
    <col min="7422" max="7423" width="9.42578125" style="54" customWidth="1"/>
    <col min="7424" max="7424" width="7.7109375" style="54" customWidth="1"/>
    <col min="7425" max="7425" width="8.85546875" style="54" customWidth="1"/>
    <col min="7426" max="7426" width="8.7109375" style="54" customWidth="1"/>
    <col min="7427" max="7427" width="7.7109375" style="54" customWidth="1"/>
    <col min="7428" max="7429" width="8.140625" style="54" customWidth="1"/>
    <col min="7430" max="7430" width="6.42578125" style="54" customWidth="1"/>
    <col min="7431" max="7432" width="7.42578125" style="54" customWidth="1"/>
    <col min="7433" max="7433" width="6.28515625" style="54" customWidth="1"/>
    <col min="7434" max="7434" width="7.7109375" style="54" customWidth="1"/>
    <col min="7435" max="7435" width="7.28515625" style="54" customWidth="1"/>
    <col min="7436" max="7436" width="7.5703125" style="54" customWidth="1"/>
    <col min="7437" max="7437" width="8.28515625" style="54" customWidth="1"/>
    <col min="7438" max="7438" width="8.42578125" style="54" customWidth="1"/>
    <col min="7439" max="7439" width="7.28515625" style="54" customWidth="1"/>
    <col min="7440" max="7441" width="9.140625" style="54" customWidth="1"/>
    <col min="7442" max="7442" width="8" style="54" customWidth="1"/>
    <col min="7443" max="7444" width="9.140625" style="54" customWidth="1"/>
    <col min="7445" max="7445" width="8" style="54" customWidth="1"/>
    <col min="7446" max="7446" width="9" style="54" customWidth="1"/>
    <col min="7447" max="7447" width="9.28515625" style="54" customWidth="1"/>
    <col min="7448" max="7448" width="6.85546875" style="54" customWidth="1"/>
    <col min="7449" max="7673" width="9.140625" style="54"/>
    <col min="7674" max="7674" width="19.28515625" style="54" customWidth="1"/>
    <col min="7675" max="7675" width="9.7109375" style="54" customWidth="1"/>
    <col min="7676" max="7676" width="9.42578125" style="54" customWidth="1"/>
    <col min="7677" max="7677" width="8.7109375" style="54" customWidth="1"/>
    <col min="7678" max="7679" width="9.42578125" style="54" customWidth="1"/>
    <col min="7680" max="7680" width="7.7109375" style="54" customWidth="1"/>
    <col min="7681" max="7681" width="8.85546875" style="54" customWidth="1"/>
    <col min="7682" max="7682" width="8.7109375" style="54" customWidth="1"/>
    <col min="7683" max="7683" width="7.7109375" style="54" customWidth="1"/>
    <col min="7684" max="7685" width="8.140625" style="54" customWidth="1"/>
    <col min="7686" max="7686" width="6.42578125" style="54" customWidth="1"/>
    <col min="7687" max="7688" width="7.42578125" style="54" customWidth="1"/>
    <col min="7689" max="7689" width="6.28515625" style="54" customWidth="1"/>
    <col min="7690" max="7690" width="7.7109375" style="54" customWidth="1"/>
    <col min="7691" max="7691" width="7.28515625" style="54" customWidth="1"/>
    <col min="7692" max="7692" width="7.5703125" style="54" customWidth="1"/>
    <col min="7693" max="7693" width="8.28515625" style="54" customWidth="1"/>
    <col min="7694" max="7694" width="8.42578125" style="54" customWidth="1"/>
    <col min="7695" max="7695" width="7.28515625" style="54" customWidth="1"/>
    <col min="7696" max="7697" width="9.140625" style="54" customWidth="1"/>
    <col min="7698" max="7698" width="8" style="54" customWidth="1"/>
    <col min="7699" max="7700" width="9.140625" style="54" customWidth="1"/>
    <col min="7701" max="7701" width="8" style="54" customWidth="1"/>
    <col min="7702" max="7702" width="9" style="54" customWidth="1"/>
    <col min="7703" max="7703" width="9.28515625" style="54" customWidth="1"/>
    <col min="7704" max="7704" width="6.85546875" style="54" customWidth="1"/>
    <col min="7705" max="7929" width="9.140625" style="54"/>
    <col min="7930" max="7930" width="19.28515625" style="54" customWidth="1"/>
    <col min="7931" max="7931" width="9.7109375" style="54" customWidth="1"/>
    <col min="7932" max="7932" width="9.42578125" style="54" customWidth="1"/>
    <col min="7933" max="7933" width="8.7109375" style="54" customWidth="1"/>
    <col min="7934" max="7935" width="9.42578125" style="54" customWidth="1"/>
    <col min="7936" max="7936" width="7.7109375" style="54" customWidth="1"/>
    <col min="7937" max="7937" width="8.85546875" style="54" customWidth="1"/>
    <col min="7938" max="7938" width="8.7109375" style="54" customWidth="1"/>
    <col min="7939" max="7939" width="7.7109375" style="54" customWidth="1"/>
    <col min="7940" max="7941" width="8.140625" style="54" customWidth="1"/>
    <col min="7942" max="7942" width="6.42578125" style="54" customWidth="1"/>
    <col min="7943" max="7944" width="7.42578125" style="54" customWidth="1"/>
    <col min="7945" max="7945" width="6.28515625" style="54" customWidth="1"/>
    <col min="7946" max="7946" width="7.7109375" style="54" customWidth="1"/>
    <col min="7947" max="7947" width="7.28515625" style="54" customWidth="1"/>
    <col min="7948" max="7948" width="7.5703125" style="54" customWidth="1"/>
    <col min="7949" max="7949" width="8.28515625" style="54" customWidth="1"/>
    <col min="7950" max="7950" width="8.42578125" style="54" customWidth="1"/>
    <col min="7951" max="7951" width="7.28515625" style="54" customWidth="1"/>
    <col min="7952" max="7953" width="9.140625" style="54" customWidth="1"/>
    <col min="7954" max="7954" width="8" style="54" customWidth="1"/>
    <col min="7955" max="7956" width="9.140625" style="54" customWidth="1"/>
    <col min="7957" max="7957" width="8" style="54" customWidth="1"/>
    <col min="7958" max="7958" width="9" style="54" customWidth="1"/>
    <col min="7959" max="7959" width="9.28515625" style="54" customWidth="1"/>
    <col min="7960" max="7960" width="6.85546875" style="54" customWidth="1"/>
    <col min="7961" max="8185" width="9.140625" style="54"/>
    <col min="8186" max="8186" width="19.28515625" style="54" customWidth="1"/>
    <col min="8187" max="8187" width="9.7109375" style="54" customWidth="1"/>
    <col min="8188" max="8188" width="9.42578125" style="54" customWidth="1"/>
    <col min="8189" max="8189" width="8.7109375" style="54" customWidth="1"/>
    <col min="8190" max="8191" width="9.42578125" style="54" customWidth="1"/>
    <col min="8192" max="8192" width="7.7109375" style="54" customWidth="1"/>
    <col min="8193" max="8193" width="8.85546875" style="54" customWidth="1"/>
    <col min="8194" max="8194" width="8.7109375" style="54" customWidth="1"/>
    <col min="8195" max="8195" width="7.7109375" style="54" customWidth="1"/>
    <col min="8196" max="8197" width="8.140625" style="54" customWidth="1"/>
    <col min="8198" max="8198" width="6.42578125" style="54" customWidth="1"/>
    <col min="8199" max="8200" width="7.42578125" style="54" customWidth="1"/>
    <col min="8201" max="8201" width="6.28515625" style="54" customWidth="1"/>
    <col min="8202" max="8202" width="7.7109375" style="54" customWidth="1"/>
    <col min="8203" max="8203" width="7.28515625" style="54" customWidth="1"/>
    <col min="8204" max="8204" width="7.5703125" style="54" customWidth="1"/>
    <col min="8205" max="8205" width="8.28515625" style="54" customWidth="1"/>
    <col min="8206" max="8206" width="8.42578125" style="54" customWidth="1"/>
    <col min="8207" max="8207" width="7.28515625" style="54" customWidth="1"/>
    <col min="8208" max="8209" width="9.140625" style="54" customWidth="1"/>
    <col min="8210" max="8210" width="8" style="54" customWidth="1"/>
    <col min="8211" max="8212" width="9.140625" style="54" customWidth="1"/>
    <col min="8213" max="8213" width="8" style="54" customWidth="1"/>
    <col min="8214" max="8214" width="9" style="54" customWidth="1"/>
    <col min="8215" max="8215" width="9.28515625" style="54" customWidth="1"/>
    <col min="8216" max="8216" width="6.85546875" style="54" customWidth="1"/>
    <col min="8217" max="8441" width="9.140625" style="54"/>
    <col min="8442" max="8442" width="19.28515625" style="54" customWidth="1"/>
    <col min="8443" max="8443" width="9.7109375" style="54" customWidth="1"/>
    <col min="8444" max="8444" width="9.42578125" style="54" customWidth="1"/>
    <col min="8445" max="8445" width="8.7109375" style="54" customWidth="1"/>
    <col min="8446" max="8447" width="9.42578125" style="54" customWidth="1"/>
    <col min="8448" max="8448" width="7.7109375" style="54" customWidth="1"/>
    <col min="8449" max="8449" width="8.85546875" style="54" customWidth="1"/>
    <col min="8450" max="8450" width="8.7109375" style="54" customWidth="1"/>
    <col min="8451" max="8451" width="7.7109375" style="54" customWidth="1"/>
    <col min="8452" max="8453" width="8.140625" style="54" customWidth="1"/>
    <col min="8454" max="8454" width="6.42578125" style="54" customWidth="1"/>
    <col min="8455" max="8456" width="7.42578125" style="54" customWidth="1"/>
    <col min="8457" max="8457" width="6.28515625" style="54" customWidth="1"/>
    <col min="8458" max="8458" width="7.7109375" style="54" customWidth="1"/>
    <col min="8459" max="8459" width="7.28515625" style="54" customWidth="1"/>
    <col min="8460" max="8460" width="7.5703125" style="54" customWidth="1"/>
    <col min="8461" max="8461" width="8.28515625" style="54" customWidth="1"/>
    <col min="8462" max="8462" width="8.42578125" style="54" customWidth="1"/>
    <col min="8463" max="8463" width="7.28515625" style="54" customWidth="1"/>
    <col min="8464" max="8465" width="9.140625" style="54" customWidth="1"/>
    <col min="8466" max="8466" width="8" style="54" customWidth="1"/>
    <col min="8467" max="8468" width="9.140625" style="54" customWidth="1"/>
    <col min="8469" max="8469" width="8" style="54" customWidth="1"/>
    <col min="8470" max="8470" width="9" style="54" customWidth="1"/>
    <col min="8471" max="8471" width="9.28515625" style="54" customWidth="1"/>
    <col min="8472" max="8472" width="6.85546875" style="54" customWidth="1"/>
    <col min="8473" max="8697" width="9.140625" style="54"/>
    <col min="8698" max="8698" width="19.28515625" style="54" customWidth="1"/>
    <col min="8699" max="8699" width="9.7109375" style="54" customWidth="1"/>
    <col min="8700" max="8700" width="9.42578125" style="54" customWidth="1"/>
    <col min="8701" max="8701" width="8.7109375" style="54" customWidth="1"/>
    <col min="8702" max="8703" width="9.42578125" style="54" customWidth="1"/>
    <col min="8704" max="8704" width="7.7109375" style="54" customWidth="1"/>
    <col min="8705" max="8705" width="8.85546875" style="54" customWidth="1"/>
    <col min="8706" max="8706" width="8.7109375" style="54" customWidth="1"/>
    <col min="8707" max="8707" width="7.7109375" style="54" customWidth="1"/>
    <col min="8708" max="8709" width="8.140625" style="54" customWidth="1"/>
    <col min="8710" max="8710" width="6.42578125" style="54" customWidth="1"/>
    <col min="8711" max="8712" width="7.42578125" style="54" customWidth="1"/>
    <col min="8713" max="8713" width="6.28515625" style="54" customWidth="1"/>
    <col min="8714" max="8714" width="7.7109375" style="54" customWidth="1"/>
    <col min="8715" max="8715" width="7.28515625" style="54" customWidth="1"/>
    <col min="8716" max="8716" width="7.5703125" style="54" customWidth="1"/>
    <col min="8717" max="8717" width="8.28515625" style="54" customWidth="1"/>
    <col min="8718" max="8718" width="8.42578125" style="54" customWidth="1"/>
    <col min="8719" max="8719" width="7.28515625" style="54" customWidth="1"/>
    <col min="8720" max="8721" width="9.140625" style="54" customWidth="1"/>
    <col min="8722" max="8722" width="8" style="54" customWidth="1"/>
    <col min="8723" max="8724" width="9.140625" style="54" customWidth="1"/>
    <col min="8725" max="8725" width="8" style="54" customWidth="1"/>
    <col min="8726" max="8726" width="9" style="54" customWidth="1"/>
    <col min="8727" max="8727" width="9.28515625" style="54" customWidth="1"/>
    <col min="8728" max="8728" width="6.85546875" style="54" customWidth="1"/>
    <col min="8729" max="8953" width="9.140625" style="54"/>
    <col min="8954" max="8954" width="19.28515625" style="54" customWidth="1"/>
    <col min="8955" max="8955" width="9.7109375" style="54" customWidth="1"/>
    <col min="8956" max="8956" width="9.42578125" style="54" customWidth="1"/>
    <col min="8957" max="8957" width="8.7109375" style="54" customWidth="1"/>
    <col min="8958" max="8959" width="9.42578125" style="54" customWidth="1"/>
    <col min="8960" max="8960" width="7.7109375" style="54" customWidth="1"/>
    <col min="8961" max="8961" width="8.85546875" style="54" customWidth="1"/>
    <col min="8962" max="8962" width="8.7109375" style="54" customWidth="1"/>
    <col min="8963" max="8963" width="7.7109375" style="54" customWidth="1"/>
    <col min="8964" max="8965" width="8.140625" style="54" customWidth="1"/>
    <col min="8966" max="8966" width="6.42578125" style="54" customWidth="1"/>
    <col min="8967" max="8968" width="7.42578125" style="54" customWidth="1"/>
    <col min="8969" max="8969" width="6.28515625" style="54" customWidth="1"/>
    <col min="8970" max="8970" width="7.7109375" style="54" customWidth="1"/>
    <col min="8971" max="8971" width="7.28515625" style="54" customWidth="1"/>
    <col min="8972" max="8972" width="7.5703125" style="54" customWidth="1"/>
    <col min="8973" max="8973" width="8.28515625" style="54" customWidth="1"/>
    <col min="8974" max="8974" width="8.42578125" style="54" customWidth="1"/>
    <col min="8975" max="8975" width="7.28515625" style="54" customWidth="1"/>
    <col min="8976" max="8977" width="9.140625" style="54" customWidth="1"/>
    <col min="8978" max="8978" width="8" style="54" customWidth="1"/>
    <col min="8979" max="8980" width="9.140625" style="54" customWidth="1"/>
    <col min="8981" max="8981" width="8" style="54" customWidth="1"/>
    <col min="8982" max="8982" width="9" style="54" customWidth="1"/>
    <col min="8983" max="8983" width="9.28515625" style="54" customWidth="1"/>
    <col min="8984" max="8984" width="6.85546875" style="54" customWidth="1"/>
    <col min="8985" max="9209" width="9.140625" style="54"/>
    <col min="9210" max="9210" width="19.28515625" style="54" customWidth="1"/>
    <col min="9211" max="9211" width="9.7109375" style="54" customWidth="1"/>
    <col min="9212" max="9212" width="9.42578125" style="54" customWidth="1"/>
    <col min="9213" max="9213" width="8.7109375" style="54" customWidth="1"/>
    <col min="9214" max="9215" width="9.42578125" style="54" customWidth="1"/>
    <col min="9216" max="9216" width="7.7109375" style="54" customWidth="1"/>
    <col min="9217" max="9217" width="8.85546875" style="54" customWidth="1"/>
    <col min="9218" max="9218" width="8.7109375" style="54" customWidth="1"/>
    <col min="9219" max="9219" width="7.7109375" style="54" customWidth="1"/>
    <col min="9220" max="9221" width="8.140625" style="54" customWidth="1"/>
    <col min="9222" max="9222" width="6.42578125" style="54" customWidth="1"/>
    <col min="9223" max="9224" width="7.42578125" style="54" customWidth="1"/>
    <col min="9225" max="9225" width="6.28515625" style="54" customWidth="1"/>
    <col min="9226" max="9226" width="7.7109375" style="54" customWidth="1"/>
    <col min="9227" max="9227" width="7.28515625" style="54" customWidth="1"/>
    <col min="9228" max="9228" width="7.5703125" style="54" customWidth="1"/>
    <col min="9229" max="9229" width="8.28515625" style="54" customWidth="1"/>
    <col min="9230" max="9230" width="8.42578125" style="54" customWidth="1"/>
    <col min="9231" max="9231" width="7.28515625" style="54" customWidth="1"/>
    <col min="9232" max="9233" width="9.140625" style="54" customWidth="1"/>
    <col min="9234" max="9234" width="8" style="54" customWidth="1"/>
    <col min="9235" max="9236" width="9.140625" style="54" customWidth="1"/>
    <col min="9237" max="9237" width="8" style="54" customWidth="1"/>
    <col min="9238" max="9238" width="9" style="54" customWidth="1"/>
    <col min="9239" max="9239" width="9.28515625" style="54" customWidth="1"/>
    <col min="9240" max="9240" width="6.85546875" style="54" customWidth="1"/>
    <col min="9241" max="9465" width="9.140625" style="54"/>
    <col min="9466" max="9466" width="19.28515625" style="54" customWidth="1"/>
    <col min="9467" max="9467" width="9.7109375" style="54" customWidth="1"/>
    <col min="9468" max="9468" width="9.42578125" style="54" customWidth="1"/>
    <col min="9469" max="9469" width="8.7109375" style="54" customWidth="1"/>
    <col min="9470" max="9471" width="9.42578125" style="54" customWidth="1"/>
    <col min="9472" max="9472" width="7.7109375" style="54" customWidth="1"/>
    <col min="9473" max="9473" width="8.85546875" style="54" customWidth="1"/>
    <col min="9474" max="9474" width="8.7109375" style="54" customWidth="1"/>
    <col min="9475" max="9475" width="7.7109375" style="54" customWidth="1"/>
    <col min="9476" max="9477" width="8.140625" style="54" customWidth="1"/>
    <col min="9478" max="9478" width="6.42578125" style="54" customWidth="1"/>
    <col min="9479" max="9480" width="7.42578125" style="54" customWidth="1"/>
    <col min="9481" max="9481" width="6.28515625" style="54" customWidth="1"/>
    <col min="9482" max="9482" width="7.7109375" style="54" customWidth="1"/>
    <col min="9483" max="9483" width="7.28515625" style="54" customWidth="1"/>
    <col min="9484" max="9484" width="7.5703125" style="54" customWidth="1"/>
    <col min="9485" max="9485" width="8.28515625" style="54" customWidth="1"/>
    <col min="9486" max="9486" width="8.42578125" style="54" customWidth="1"/>
    <col min="9487" max="9487" width="7.28515625" style="54" customWidth="1"/>
    <col min="9488" max="9489" width="9.140625" style="54" customWidth="1"/>
    <col min="9490" max="9490" width="8" style="54" customWidth="1"/>
    <col min="9491" max="9492" width="9.140625" style="54" customWidth="1"/>
    <col min="9493" max="9493" width="8" style="54" customWidth="1"/>
    <col min="9494" max="9494" width="9" style="54" customWidth="1"/>
    <col min="9495" max="9495" width="9.28515625" style="54" customWidth="1"/>
    <col min="9496" max="9496" width="6.85546875" style="54" customWidth="1"/>
    <col min="9497" max="9721" width="9.140625" style="54"/>
    <col min="9722" max="9722" width="19.28515625" style="54" customWidth="1"/>
    <col min="9723" max="9723" width="9.7109375" style="54" customWidth="1"/>
    <col min="9724" max="9724" width="9.42578125" style="54" customWidth="1"/>
    <col min="9725" max="9725" width="8.7109375" style="54" customWidth="1"/>
    <col min="9726" max="9727" width="9.42578125" style="54" customWidth="1"/>
    <col min="9728" max="9728" width="7.7109375" style="54" customWidth="1"/>
    <col min="9729" max="9729" width="8.85546875" style="54" customWidth="1"/>
    <col min="9730" max="9730" width="8.7109375" style="54" customWidth="1"/>
    <col min="9731" max="9731" width="7.7109375" style="54" customWidth="1"/>
    <col min="9732" max="9733" width="8.140625" style="54" customWidth="1"/>
    <col min="9734" max="9734" width="6.42578125" style="54" customWidth="1"/>
    <col min="9735" max="9736" width="7.42578125" style="54" customWidth="1"/>
    <col min="9737" max="9737" width="6.28515625" style="54" customWidth="1"/>
    <col min="9738" max="9738" width="7.7109375" style="54" customWidth="1"/>
    <col min="9739" max="9739" width="7.28515625" style="54" customWidth="1"/>
    <col min="9740" max="9740" width="7.5703125" style="54" customWidth="1"/>
    <col min="9741" max="9741" width="8.28515625" style="54" customWidth="1"/>
    <col min="9742" max="9742" width="8.42578125" style="54" customWidth="1"/>
    <col min="9743" max="9743" width="7.28515625" style="54" customWidth="1"/>
    <col min="9744" max="9745" width="9.140625" style="54" customWidth="1"/>
    <col min="9746" max="9746" width="8" style="54" customWidth="1"/>
    <col min="9747" max="9748" width="9.140625" style="54" customWidth="1"/>
    <col min="9749" max="9749" width="8" style="54" customWidth="1"/>
    <col min="9750" max="9750" width="9" style="54" customWidth="1"/>
    <col min="9751" max="9751" width="9.28515625" style="54" customWidth="1"/>
    <col min="9752" max="9752" width="6.85546875" style="54" customWidth="1"/>
    <col min="9753" max="9977" width="9.140625" style="54"/>
    <col min="9978" max="9978" width="19.28515625" style="54" customWidth="1"/>
    <col min="9979" max="9979" width="9.7109375" style="54" customWidth="1"/>
    <col min="9980" max="9980" width="9.42578125" style="54" customWidth="1"/>
    <col min="9981" max="9981" width="8.7109375" style="54" customWidth="1"/>
    <col min="9982" max="9983" width="9.42578125" style="54" customWidth="1"/>
    <col min="9984" max="9984" width="7.7109375" style="54" customWidth="1"/>
    <col min="9985" max="9985" width="8.85546875" style="54" customWidth="1"/>
    <col min="9986" max="9986" width="8.7109375" style="54" customWidth="1"/>
    <col min="9987" max="9987" width="7.7109375" style="54" customWidth="1"/>
    <col min="9988" max="9989" width="8.140625" style="54" customWidth="1"/>
    <col min="9990" max="9990" width="6.42578125" style="54" customWidth="1"/>
    <col min="9991" max="9992" width="7.42578125" style="54" customWidth="1"/>
    <col min="9993" max="9993" width="6.28515625" style="54" customWidth="1"/>
    <col min="9994" max="9994" width="7.7109375" style="54" customWidth="1"/>
    <col min="9995" max="9995" width="7.28515625" style="54" customWidth="1"/>
    <col min="9996" max="9996" width="7.5703125" style="54" customWidth="1"/>
    <col min="9997" max="9997" width="8.28515625" style="54" customWidth="1"/>
    <col min="9998" max="9998" width="8.42578125" style="54" customWidth="1"/>
    <col min="9999" max="9999" width="7.28515625" style="54" customWidth="1"/>
    <col min="10000" max="10001" width="9.140625" style="54" customWidth="1"/>
    <col min="10002" max="10002" width="8" style="54" customWidth="1"/>
    <col min="10003" max="10004" width="9.140625" style="54" customWidth="1"/>
    <col min="10005" max="10005" width="8" style="54" customWidth="1"/>
    <col min="10006" max="10006" width="9" style="54" customWidth="1"/>
    <col min="10007" max="10007" width="9.28515625" style="54" customWidth="1"/>
    <col min="10008" max="10008" width="6.85546875" style="54" customWidth="1"/>
    <col min="10009" max="10233" width="9.140625" style="54"/>
    <col min="10234" max="10234" width="19.28515625" style="54" customWidth="1"/>
    <col min="10235" max="10235" width="9.7109375" style="54" customWidth="1"/>
    <col min="10236" max="10236" width="9.42578125" style="54" customWidth="1"/>
    <col min="10237" max="10237" width="8.7109375" style="54" customWidth="1"/>
    <col min="10238" max="10239" width="9.42578125" style="54" customWidth="1"/>
    <col min="10240" max="10240" width="7.7109375" style="54" customWidth="1"/>
    <col min="10241" max="10241" width="8.85546875" style="54" customWidth="1"/>
    <col min="10242" max="10242" width="8.7109375" style="54" customWidth="1"/>
    <col min="10243" max="10243" width="7.7109375" style="54" customWidth="1"/>
    <col min="10244" max="10245" width="8.140625" style="54" customWidth="1"/>
    <col min="10246" max="10246" width="6.42578125" style="54" customWidth="1"/>
    <col min="10247" max="10248" width="7.42578125" style="54" customWidth="1"/>
    <col min="10249" max="10249" width="6.28515625" style="54" customWidth="1"/>
    <col min="10250" max="10250" width="7.7109375" style="54" customWidth="1"/>
    <col min="10251" max="10251" width="7.28515625" style="54" customWidth="1"/>
    <col min="10252" max="10252" width="7.5703125" style="54" customWidth="1"/>
    <col min="10253" max="10253" width="8.28515625" style="54" customWidth="1"/>
    <col min="10254" max="10254" width="8.42578125" style="54" customWidth="1"/>
    <col min="10255" max="10255" width="7.28515625" style="54" customWidth="1"/>
    <col min="10256" max="10257" width="9.140625" style="54" customWidth="1"/>
    <col min="10258" max="10258" width="8" style="54" customWidth="1"/>
    <col min="10259" max="10260" width="9.140625" style="54" customWidth="1"/>
    <col min="10261" max="10261" width="8" style="54" customWidth="1"/>
    <col min="10262" max="10262" width="9" style="54" customWidth="1"/>
    <col min="10263" max="10263" width="9.28515625" style="54" customWidth="1"/>
    <col min="10264" max="10264" width="6.85546875" style="54" customWidth="1"/>
    <col min="10265" max="10489" width="9.140625" style="54"/>
    <col min="10490" max="10490" width="19.28515625" style="54" customWidth="1"/>
    <col min="10491" max="10491" width="9.7109375" style="54" customWidth="1"/>
    <col min="10492" max="10492" width="9.42578125" style="54" customWidth="1"/>
    <col min="10493" max="10493" width="8.7109375" style="54" customWidth="1"/>
    <col min="10494" max="10495" width="9.42578125" style="54" customWidth="1"/>
    <col min="10496" max="10496" width="7.7109375" style="54" customWidth="1"/>
    <col min="10497" max="10497" width="8.85546875" style="54" customWidth="1"/>
    <col min="10498" max="10498" width="8.7109375" style="54" customWidth="1"/>
    <col min="10499" max="10499" width="7.7109375" style="54" customWidth="1"/>
    <col min="10500" max="10501" width="8.140625" style="54" customWidth="1"/>
    <col min="10502" max="10502" width="6.42578125" style="54" customWidth="1"/>
    <col min="10503" max="10504" width="7.42578125" style="54" customWidth="1"/>
    <col min="10505" max="10505" width="6.28515625" style="54" customWidth="1"/>
    <col min="10506" max="10506" width="7.7109375" style="54" customWidth="1"/>
    <col min="10507" max="10507" width="7.28515625" style="54" customWidth="1"/>
    <col min="10508" max="10508" width="7.5703125" style="54" customWidth="1"/>
    <col min="10509" max="10509" width="8.28515625" style="54" customWidth="1"/>
    <col min="10510" max="10510" width="8.42578125" style="54" customWidth="1"/>
    <col min="10511" max="10511" width="7.28515625" style="54" customWidth="1"/>
    <col min="10512" max="10513" width="9.140625" style="54" customWidth="1"/>
    <col min="10514" max="10514" width="8" style="54" customWidth="1"/>
    <col min="10515" max="10516" width="9.140625" style="54" customWidth="1"/>
    <col min="10517" max="10517" width="8" style="54" customWidth="1"/>
    <col min="10518" max="10518" width="9" style="54" customWidth="1"/>
    <col min="10519" max="10519" width="9.28515625" style="54" customWidth="1"/>
    <col min="10520" max="10520" width="6.85546875" style="54" customWidth="1"/>
    <col min="10521" max="10745" width="9.140625" style="54"/>
    <col min="10746" max="10746" width="19.28515625" style="54" customWidth="1"/>
    <col min="10747" max="10747" width="9.7109375" style="54" customWidth="1"/>
    <col min="10748" max="10748" width="9.42578125" style="54" customWidth="1"/>
    <col min="10749" max="10749" width="8.7109375" style="54" customWidth="1"/>
    <col min="10750" max="10751" width="9.42578125" style="54" customWidth="1"/>
    <col min="10752" max="10752" width="7.7109375" style="54" customWidth="1"/>
    <col min="10753" max="10753" width="8.85546875" style="54" customWidth="1"/>
    <col min="10754" max="10754" width="8.7109375" style="54" customWidth="1"/>
    <col min="10755" max="10755" width="7.7109375" style="54" customWidth="1"/>
    <col min="10756" max="10757" width="8.140625" style="54" customWidth="1"/>
    <col min="10758" max="10758" width="6.42578125" style="54" customWidth="1"/>
    <col min="10759" max="10760" width="7.42578125" style="54" customWidth="1"/>
    <col min="10761" max="10761" width="6.28515625" style="54" customWidth="1"/>
    <col min="10762" max="10762" width="7.7109375" style="54" customWidth="1"/>
    <col min="10763" max="10763" width="7.28515625" style="54" customWidth="1"/>
    <col min="10764" max="10764" width="7.5703125" style="54" customWidth="1"/>
    <col min="10765" max="10765" width="8.28515625" style="54" customWidth="1"/>
    <col min="10766" max="10766" width="8.42578125" style="54" customWidth="1"/>
    <col min="10767" max="10767" width="7.28515625" style="54" customWidth="1"/>
    <col min="10768" max="10769" width="9.140625" style="54" customWidth="1"/>
    <col min="10770" max="10770" width="8" style="54" customWidth="1"/>
    <col min="10771" max="10772" width="9.140625" style="54" customWidth="1"/>
    <col min="10773" max="10773" width="8" style="54" customWidth="1"/>
    <col min="10774" max="10774" width="9" style="54" customWidth="1"/>
    <col min="10775" max="10775" width="9.28515625" style="54" customWidth="1"/>
    <col min="10776" max="10776" width="6.85546875" style="54" customWidth="1"/>
    <col min="10777" max="11001" width="9.140625" style="54"/>
    <col min="11002" max="11002" width="19.28515625" style="54" customWidth="1"/>
    <col min="11003" max="11003" width="9.7109375" style="54" customWidth="1"/>
    <col min="11004" max="11004" width="9.42578125" style="54" customWidth="1"/>
    <col min="11005" max="11005" width="8.7109375" style="54" customWidth="1"/>
    <col min="11006" max="11007" width="9.42578125" style="54" customWidth="1"/>
    <col min="11008" max="11008" width="7.7109375" style="54" customWidth="1"/>
    <col min="11009" max="11009" width="8.85546875" style="54" customWidth="1"/>
    <col min="11010" max="11010" width="8.7109375" style="54" customWidth="1"/>
    <col min="11011" max="11011" width="7.7109375" style="54" customWidth="1"/>
    <col min="11012" max="11013" width="8.140625" style="54" customWidth="1"/>
    <col min="11014" max="11014" width="6.42578125" style="54" customWidth="1"/>
    <col min="11015" max="11016" width="7.42578125" style="54" customWidth="1"/>
    <col min="11017" max="11017" width="6.28515625" style="54" customWidth="1"/>
    <col min="11018" max="11018" width="7.7109375" style="54" customWidth="1"/>
    <col min="11019" max="11019" width="7.28515625" style="54" customWidth="1"/>
    <col min="11020" max="11020" width="7.5703125" style="54" customWidth="1"/>
    <col min="11021" max="11021" width="8.28515625" style="54" customWidth="1"/>
    <col min="11022" max="11022" width="8.42578125" style="54" customWidth="1"/>
    <col min="11023" max="11023" width="7.28515625" style="54" customWidth="1"/>
    <col min="11024" max="11025" width="9.140625" style="54" customWidth="1"/>
    <col min="11026" max="11026" width="8" style="54" customWidth="1"/>
    <col min="11027" max="11028" width="9.140625" style="54" customWidth="1"/>
    <col min="11029" max="11029" width="8" style="54" customWidth="1"/>
    <col min="11030" max="11030" width="9" style="54" customWidth="1"/>
    <col min="11031" max="11031" width="9.28515625" style="54" customWidth="1"/>
    <col min="11032" max="11032" width="6.85546875" style="54" customWidth="1"/>
    <col min="11033" max="11257" width="9.140625" style="54"/>
    <col min="11258" max="11258" width="19.28515625" style="54" customWidth="1"/>
    <col min="11259" max="11259" width="9.7109375" style="54" customWidth="1"/>
    <col min="11260" max="11260" width="9.42578125" style="54" customWidth="1"/>
    <col min="11261" max="11261" width="8.7109375" style="54" customWidth="1"/>
    <col min="11262" max="11263" width="9.42578125" style="54" customWidth="1"/>
    <col min="11264" max="11264" width="7.7109375" style="54" customWidth="1"/>
    <col min="11265" max="11265" width="8.85546875" style="54" customWidth="1"/>
    <col min="11266" max="11266" width="8.7109375" style="54" customWidth="1"/>
    <col min="11267" max="11267" width="7.7109375" style="54" customWidth="1"/>
    <col min="11268" max="11269" width="8.140625" style="54" customWidth="1"/>
    <col min="11270" max="11270" width="6.42578125" style="54" customWidth="1"/>
    <col min="11271" max="11272" width="7.42578125" style="54" customWidth="1"/>
    <col min="11273" max="11273" width="6.28515625" style="54" customWidth="1"/>
    <col min="11274" max="11274" width="7.7109375" style="54" customWidth="1"/>
    <col min="11275" max="11275" width="7.28515625" style="54" customWidth="1"/>
    <col min="11276" max="11276" width="7.5703125" style="54" customWidth="1"/>
    <col min="11277" max="11277" width="8.28515625" style="54" customWidth="1"/>
    <col min="11278" max="11278" width="8.42578125" style="54" customWidth="1"/>
    <col min="11279" max="11279" width="7.28515625" style="54" customWidth="1"/>
    <col min="11280" max="11281" width="9.140625" style="54" customWidth="1"/>
    <col min="11282" max="11282" width="8" style="54" customWidth="1"/>
    <col min="11283" max="11284" width="9.140625" style="54" customWidth="1"/>
    <col min="11285" max="11285" width="8" style="54" customWidth="1"/>
    <col min="11286" max="11286" width="9" style="54" customWidth="1"/>
    <col min="11287" max="11287" width="9.28515625" style="54" customWidth="1"/>
    <col min="11288" max="11288" width="6.85546875" style="54" customWidth="1"/>
    <col min="11289" max="11513" width="9.140625" style="54"/>
    <col min="11514" max="11514" width="19.28515625" style="54" customWidth="1"/>
    <col min="11515" max="11515" width="9.7109375" style="54" customWidth="1"/>
    <col min="11516" max="11516" width="9.42578125" style="54" customWidth="1"/>
    <col min="11517" max="11517" width="8.7109375" style="54" customWidth="1"/>
    <col min="11518" max="11519" width="9.42578125" style="54" customWidth="1"/>
    <col min="11520" max="11520" width="7.7109375" style="54" customWidth="1"/>
    <col min="11521" max="11521" width="8.85546875" style="54" customWidth="1"/>
    <col min="11522" max="11522" width="8.7109375" style="54" customWidth="1"/>
    <col min="11523" max="11523" width="7.7109375" style="54" customWidth="1"/>
    <col min="11524" max="11525" width="8.140625" style="54" customWidth="1"/>
    <col min="11526" max="11526" width="6.42578125" style="54" customWidth="1"/>
    <col min="11527" max="11528" width="7.42578125" style="54" customWidth="1"/>
    <col min="11529" max="11529" width="6.28515625" style="54" customWidth="1"/>
    <col min="11530" max="11530" width="7.7109375" style="54" customWidth="1"/>
    <col min="11531" max="11531" width="7.28515625" style="54" customWidth="1"/>
    <col min="11532" max="11532" width="7.5703125" style="54" customWidth="1"/>
    <col min="11533" max="11533" width="8.28515625" style="54" customWidth="1"/>
    <col min="11534" max="11534" width="8.42578125" style="54" customWidth="1"/>
    <col min="11535" max="11535" width="7.28515625" style="54" customWidth="1"/>
    <col min="11536" max="11537" width="9.140625" style="54" customWidth="1"/>
    <col min="11538" max="11538" width="8" style="54" customWidth="1"/>
    <col min="11539" max="11540" width="9.140625" style="54" customWidth="1"/>
    <col min="11541" max="11541" width="8" style="54" customWidth="1"/>
    <col min="11542" max="11542" width="9" style="54" customWidth="1"/>
    <col min="11543" max="11543" width="9.28515625" style="54" customWidth="1"/>
    <col min="11544" max="11544" width="6.85546875" style="54" customWidth="1"/>
    <col min="11545" max="11769" width="9.140625" style="54"/>
    <col min="11770" max="11770" width="19.28515625" style="54" customWidth="1"/>
    <col min="11771" max="11771" width="9.7109375" style="54" customWidth="1"/>
    <col min="11772" max="11772" width="9.42578125" style="54" customWidth="1"/>
    <col min="11773" max="11773" width="8.7109375" style="54" customWidth="1"/>
    <col min="11774" max="11775" width="9.42578125" style="54" customWidth="1"/>
    <col min="11776" max="11776" width="7.7109375" style="54" customWidth="1"/>
    <col min="11777" max="11777" width="8.85546875" style="54" customWidth="1"/>
    <col min="11778" max="11778" width="8.7109375" style="54" customWidth="1"/>
    <col min="11779" max="11779" width="7.7109375" style="54" customWidth="1"/>
    <col min="11780" max="11781" width="8.140625" style="54" customWidth="1"/>
    <col min="11782" max="11782" width="6.42578125" style="54" customWidth="1"/>
    <col min="11783" max="11784" width="7.42578125" style="54" customWidth="1"/>
    <col min="11785" max="11785" width="6.28515625" style="54" customWidth="1"/>
    <col min="11786" max="11786" width="7.7109375" style="54" customWidth="1"/>
    <col min="11787" max="11787" width="7.28515625" style="54" customWidth="1"/>
    <col min="11788" max="11788" width="7.5703125" style="54" customWidth="1"/>
    <col min="11789" max="11789" width="8.28515625" style="54" customWidth="1"/>
    <col min="11790" max="11790" width="8.42578125" style="54" customWidth="1"/>
    <col min="11791" max="11791" width="7.28515625" style="54" customWidth="1"/>
    <col min="11792" max="11793" width="9.140625" style="54" customWidth="1"/>
    <col min="11794" max="11794" width="8" style="54" customWidth="1"/>
    <col min="11795" max="11796" width="9.140625" style="54" customWidth="1"/>
    <col min="11797" max="11797" width="8" style="54" customWidth="1"/>
    <col min="11798" max="11798" width="9" style="54" customWidth="1"/>
    <col min="11799" max="11799" width="9.28515625" style="54" customWidth="1"/>
    <col min="11800" max="11800" width="6.85546875" style="54" customWidth="1"/>
    <col min="11801" max="12025" width="9.140625" style="54"/>
    <col min="12026" max="12026" width="19.28515625" style="54" customWidth="1"/>
    <col min="12027" max="12027" width="9.7109375" style="54" customWidth="1"/>
    <col min="12028" max="12028" width="9.42578125" style="54" customWidth="1"/>
    <col min="12029" max="12029" width="8.7109375" style="54" customWidth="1"/>
    <col min="12030" max="12031" width="9.42578125" style="54" customWidth="1"/>
    <col min="12032" max="12032" width="7.7109375" style="54" customWidth="1"/>
    <col min="12033" max="12033" width="8.85546875" style="54" customWidth="1"/>
    <col min="12034" max="12034" width="8.7109375" style="54" customWidth="1"/>
    <col min="12035" max="12035" width="7.7109375" style="54" customWidth="1"/>
    <col min="12036" max="12037" width="8.140625" style="54" customWidth="1"/>
    <col min="12038" max="12038" width="6.42578125" style="54" customWidth="1"/>
    <col min="12039" max="12040" width="7.42578125" style="54" customWidth="1"/>
    <col min="12041" max="12041" width="6.28515625" style="54" customWidth="1"/>
    <col min="12042" max="12042" width="7.7109375" style="54" customWidth="1"/>
    <col min="12043" max="12043" width="7.28515625" style="54" customWidth="1"/>
    <col min="12044" max="12044" width="7.5703125" style="54" customWidth="1"/>
    <col min="12045" max="12045" width="8.28515625" style="54" customWidth="1"/>
    <col min="12046" max="12046" width="8.42578125" style="54" customWidth="1"/>
    <col min="12047" max="12047" width="7.28515625" style="54" customWidth="1"/>
    <col min="12048" max="12049" width="9.140625" style="54" customWidth="1"/>
    <col min="12050" max="12050" width="8" style="54" customWidth="1"/>
    <col min="12051" max="12052" width="9.140625" style="54" customWidth="1"/>
    <col min="12053" max="12053" width="8" style="54" customWidth="1"/>
    <col min="12054" max="12054" width="9" style="54" customWidth="1"/>
    <col min="12055" max="12055" width="9.28515625" style="54" customWidth="1"/>
    <col min="12056" max="12056" width="6.85546875" style="54" customWidth="1"/>
    <col min="12057" max="12281" width="9.140625" style="54"/>
    <col min="12282" max="12282" width="19.28515625" style="54" customWidth="1"/>
    <col min="12283" max="12283" width="9.7109375" style="54" customWidth="1"/>
    <col min="12284" max="12284" width="9.42578125" style="54" customWidth="1"/>
    <col min="12285" max="12285" width="8.7109375" style="54" customWidth="1"/>
    <col min="12286" max="12287" width="9.42578125" style="54" customWidth="1"/>
    <col min="12288" max="12288" width="7.7109375" style="54" customWidth="1"/>
    <col min="12289" max="12289" width="8.85546875" style="54" customWidth="1"/>
    <col min="12290" max="12290" width="8.7109375" style="54" customWidth="1"/>
    <col min="12291" max="12291" width="7.7109375" style="54" customWidth="1"/>
    <col min="12292" max="12293" width="8.140625" style="54" customWidth="1"/>
    <col min="12294" max="12294" width="6.42578125" style="54" customWidth="1"/>
    <col min="12295" max="12296" width="7.42578125" style="54" customWidth="1"/>
    <col min="12297" max="12297" width="6.28515625" style="54" customWidth="1"/>
    <col min="12298" max="12298" width="7.7109375" style="54" customWidth="1"/>
    <col min="12299" max="12299" width="7.28515625" style="54" customWidth="1"/>
    <col min="12300" max="12300" width="7.5703125" style="54" customWidth="1"/>
    <col min="12301" max="12301" width="8.28515625" style="54" customWidth="1"/>
    <col min="12302" max="12302" width="8.42578125" style="54" customWidth="1"/>
    <col min="12303" max="12303" width="7.28515625" style="54" customWidth="1"/>
    <col min="12304" max="12305" width="9.140625" style="54" customWidth="1"/>
    <col min="12306" max="12306" width="8" style="54" customWidth="1"/>
    <col min="12307" max="12308" width="9.140625" style="54" customWidth="1"/>
    <col min="12309" max="12309" width="8" style="54" customWidth="1"/>
    <col min="12310" max="12310" width="9" style="54" customWidth="1"/>
    <col min="12311" max="12311" width="9.28515625" style="54" customWidth="1"/>
    <col min="12312" max="12312" width="6.85546875" style="54" customWidth="1"/>
    <col min="12313" max="12537" width="9.140625" style="54"/>
    <col min="12538" max="12538" width="19.28515625" style="54" customWidth="1"/>
    <col min="12539" max="12539" width="9.7109375" style="54" customWidth="1"/>
    <col min="12540" max="12540" width="9.42578125" style="54" customWidth="1"/>
    <col min="12541" max="12541" width="8.7109375" style="54" customWidth="1"/>
    <col min="12542" max="12543" width="9.42578125" style="54" customWidth="1"/>
    <col min="12544" max="12544" width="7.7109375" style="54" customWidth="1"/>
    <col min="12545" max="12545" width="8.85546875" style="54" customWidth="1"/>
    <col min="12546" max="12546" width="8.7109375" style="54" customWidth="1"/>
    <col min="12547" max="12547" width="7.7109375" style="54" customWidth="1"/>
    <col min="12548" max="12549" width="8.140625" style="54" customWidth="1"/>
    <col min="12550" max="12550" width="6.42578125" style="54" customWidth="1"/>
    <col min="12551" max="12552" width="7.42578125" style="54" customWidth="1"/>
    <col min="12553" max="12553" width="6.28515625" style="54" customWidth="1"/>
    <col min="12554" max="12554" width="7.7109375" style="54" customWidth="1"/>
    <col min="12555" max="12555" width="7.28515625" style="54" customWidth="1"/>
    <col min="12556" max="12556" width="7.5703125" style="54" customWidth="1"/>
    <col min="12557" max="12557" width="8.28515625" style="54" customWidth="1"/>
    <col min="12558" max="12558" width="8.42578125" style="54" customWidth="1"/>
    <col min="12559" max="12559" width="7.28515625" style="54" customWidth="1"/>
    <col min="12560" max="12561" width="9.140625" style="54" customWidth="1"/>
    <col min="12562" max="12562" width="8" style="54" customWidth="1"/>
    <col min="12563" max="12564" width="9.140625" style="54" customWidth="1"/>
    <col min="12565" max="12565" width="8" style="54" customWidth="1"/>
    <col min="12566" max="12566" width="9" style="54" customWidth="1"/>
    <col min="12567" max="12567" width="9.28515625" style="54" customWidth="1"/>
    <col min="12568" max="12568" width="6.85546875" style="54" customWidth="1"/>
    <col min="12569" max="12793" width="9.140625" style="54"/>
    <col min="12794" max="12794" width="19.28515625" style="54" customWidth="1"/>
    <col min="12795" max="12795" width="9.7109375" style="54" customWidth="1"/>
    <col min="12796" max="12796" width="9.42578125" style="54" customWidth="1"/>
    <col min="12797" max="12797" width="8.7109375" style="54" customWidth="1"/>
    <col min="12798" max="12799" width="9.42578125" style="54" customWidth="1"/>
    <col min="12800" max="12800" width="7.7109375" style="54" customWidth="1"/>
    <col min="12801" max="12801" width="8.85546875" style="54" customWidth="1"/>
    <col min="12802" max="12802" width="8.7109375" style="54" customWidth="1"/>
    <col min="12803" max="12803" width="7.7109375" style="54" customWidth="1"/>
    <col min="12804" max="12805" width="8.140625" style="54" customWidth="1"/>
    <col min="12806" max="12806" width="6.42578125" style="54" customWidth="1"/>
    <col min="12807" max="12808" width="7.42578125" style="54" customWidth="1"/>
    <col min="12809" max="12809" width="6.28515625" style="54" customWidth="1"/>
    <col min="12810" max="12810" width="7.7109375" style="54" customWidth="1"/>
    <col min="12811" max="12811" width="7.28515625" style="54" customWidth="1"/>
    <col min="12812" max="12812" width="7.5703125" style="54" customWidth="1"/>
    <col min="12813" max="12813" width="8.28515625" style="54" customWidth="1"/>
    <col min="12814" max="12814" width="8.42578125" style="54" customWidth="1"/>
    <col min="12815" max="12815" width="7.28515625" style="54" customWidth="1"/>
    <col min="12816" max="12817" width="9.140625" style="54" customWidth="1"/>
    <col min="12818" max="12818" width="8" style="54" customWidth="1"/>
    <col min="12819" max="12820" width="9.140625" style="54" customWidth="1"/>
    <col min="12821" max="12821" width="8" style="54" customWidth="1"/>
    <col min="12822" max="12822" width="9" style="54" customWidth="1"/>
    <col min="12823" max="12823" width="9.28515625" style="54" customWidth="1"/>
    <col min="12824" max="12824" width="6.85546875" style="54" customWidth="1"/>
    <col min="12825" max="13049" width="9.140625" style="54"/>
    <col min="13050" max="13050" width="19.28515625" style="54" customWidth="1"/>
    <col min="13051" max="13051" width="9.7109375" style="54" customWidth="1"/>
    <col min="13052" max="13052" width="9.42578125" style="54" customWidth="1"/>
    <col min="13053" max="13053" width="8.7109375" style="54" customWidth="1"/>
    <col min="13054" max="13055" width="9.42578125" style="54" customWidth="1"/>
    <col min="13056" max="13056" width="7.7109375" style="54" customWidth="1"/>
    <col min="13057" max="13057" width="8.85546875" style="54" customWidth="1"/>
    <col min="13058" max="13058" width="8.7109375" style="54" customWidth="1"/>
    <col min="13059" max="13059" width="7.7109375" style="54" customWidth="1"/>
    <col min="13060" max="13061" width="8.140625" style="54" customWidth="1"/>
    <col min="13062" max="13062" width="6.42578125" style="54" customWidth="1"/>
    <col min="13063" max="13064" width="7.42578125" style="54" customWidth="1"/>
    <col min="13065" max="13065" width="6.28515625" style="54" customWidth="1"/>
    <col min="13066" max="13066" width="7.7109375" style="54" customWidth="1"/>
    <col min="13067" max="13067" width="7.28515625" style="54" customWidth="1"/>
    <col min="13068" max="13068" width="7.5703125" style="54" customWidth="1"/>
    <col min="13069" max="13069" width="8.28515625" style="54" customWidth="1"/>
    <col min="13070" max="13070" width="8.42578125" style="54" customWidth="1"/>
    <col min="13071" max="13071" width="7.28515625" style="54" customWidth="1"/>
    <col min="13072" max="13073" width="9.140625" style="54" customWidth="1"/>
    <col min="13074" max="13074" width="8" style="54" customWidth="1"/>
    <col min="13075" max="13076" width="9.140625" style="54" customWidth="1"/>
    <col min="13077" max="13077" width="8" style="54" customWidth="1"/>
    <col min="13078" max="13078" width="9" style="54" customWidth="1"/>
    <col min="13079" max="13079" width="9.28515625" style="54" customWidth="1"/>
    <col min="13080" max="13080" width="6.85546875" style="54" customWidth="1"/>
    <col min="13081" max="13305" width="9.140625" style="54"/>
    <col min="13306" max="13306" width="19.28515625" style="54" customWidth="1"/>
    <col min="13307" max="13307" width="9.7109375" style="54" customWidth="1"/>
    <col min="13308" max="13308" width="9.42578125" style="54" customWidth="1"/>
    <col min="13309" max="13309" width="8.7109375" style="54" customWidth="1"/>
    <col min="13310" max="13311" width="9.42578125" style="54" customWidth="1"/>
    <col min="13312" max="13312" width="7.7109375" style="54" customWidth="1"/>
    <col min="13313" max="13313" width="8.85546875" style="54" customWidth="1"/>
    <col min="13314" max="13314" width="8.7109375" style="54" customWidth="1"/>
    <col min="13315" max="13315" width="7.7109375" style="54" customWidth="1"/>
    <col min="13316" max="13317" width="8.140625" style="54" customWidth="1"/>
    <col min="13318" max="13318" width="6.42578125" style="54" customWidth="1"/>
    <col min="13319" max="13320" width="7.42578125" style="54" customWidth="1"/>
    <col min="13321" max="13321" width="6.28515625" style="54" customWidth="1"/>
    <col min="13322" max="13322" width="7.7109375" style="54" customWidth="1"/>
    <col min="13323" max="13323" width="7.28515625" style="54" customWidth="1"/>
    <col min="13324" max="13324" width="7.5703125" style="54" customWidth="1"/>
    <col min="13325" max="13325" width="8.28515625" style="54" customWidth="1"/>
    <col min="13326" max="13326" width="8.42578125" style="54" customWidth="1"/>
    <col min="13327" max="13327" width="7.28515625" style="54" customWidth="1"/>
    <col min="13328" max="13329" width="9.140625" style="54" customWidth="1"/>
    <col min="13330" max="13330" width="8" style="54" customWidth="1"/>
    <col min="13331" max="13332" width="9.140625" style="54" customWidth="1"/>
    <col min="13333" max="13333" width="8" style="54" customWidth="1"/>
    <col min="13334" max="13334" width="9" style="54" customWidth="1"/>
    <col min="13335" max="13335" width="9.28515625" style="54" customWidth="1"/>
    <col min="13336" max="13336" width="6.85546875" style="54" customWidth="1"/>
    <col min="13337" max="13561" width="9.140625" style="54"/>
    <col min="13562" max="13562" width="19.28515625" style="54" customWidth="1"/>
    <col min="13563" max="13563" width="9.7109375" style="54" customWidth="1"/>
    <col min="13564" max="13564" width="9.42578125" style="54" customWidth="1"/>
    <col min="13565" max="13565" width="8.7109375" style="54" customWidth="1"/>
    <col min="13566" max="13567" width="9.42578125" style="54" customWidth="1"/>
    <col min="13568" max="13568" width="7.7109375" style="54" customWidth="1"/>
    <col min="13569" max="13569" width="8.85546875" style="54" customWidth="1"/>
    <col min="13570" max="13570" width="8.7109375" style="54" customWidth="1"/>
    <col min="13571" max="13571" width="7.7109375" style="54" customWidth="1"/>
    <col min="13572" max="13573" width="8.140625" style="54" customWidth="1"/>
    <col min="13574" max="13574" width="6.42578125" style="54" customWidth="1"/>
    <col min="13575" max="13576" width="7.42578125" style="54" customWidth="1"/>
    <col min="13577" max="13577" width="6.28515625" style="54" customWidth="1"/>
    <col min="13578" max="13578" width="7.7109375" style="54" customWidth="1"/>
    <col min="13579" max="13579" width="7.28515625" style="54" customWidth="1"/>
    <col min="13580" max="13580" width="7.5703125" style="54" customWidth="1"/>
    <col min="13581" max="13581" width="8.28515625" style="54" customWidth="1"/>
    <col min="13582" max="13582" width="8.42578125" style="54" customWidth="1"/>
    <col min="13583" max="13583" width="7.28515625" style="54" customWidth="1"/>
    <col min="13584" max="13585" width="9.140625" style="54" customWidth="1"/>
    <col min="13586" max="13586" width="8" style="54" customWidth="1"/>
    <col min="13587" max="13588" width="9.140625" style="54" customWidth="1"/>
    <col min="13589" max="13589" width="8" style="54" customWidth="1"/>
    <col min="13590" max="13590" width="9" style="54" customWidth="1"/>
    <col min="13591" max="13591" width="9.28515625" style="54" customWidth="1"/>
    <col min="13592" max="13592" width="6.85546875" style="54" customWidth="1"/>
    <col min="13593" max="13817" width="9.140625" style="54"/>
    <col min="13818" max="13818" width="19.28515625" style="54" customWidth="1"/>
    <col min="13819" max="13819" width="9.7109375" style="54" customWidth="1"/>
    <col min="13820" max="13820" width="9.42578125" style="54" customWidth="1"/>
    <col min="13821" max="13821" width="8.7109375" style="54" customWidth="1"/>
    <col min="13822" max="13823" width="9.42578125" style="54" customWidth="1"/>
    <col min="13824" max="13824" width="7.7109375" style="54" customWidth="1"/>
    <col min="13825" max="13825" width="8.85546875" style="54" customWidth="1"/>
    <col min="13826" max="13826" width="8.7109375" style="54" customWidth="1"/>
    <col min="13827" max="13827" width="7.7109375" style="54" customWidth="1"/>
    <col min="13828" max="13829" width="8.140625" style="54" customWidth="1"/>
    <col min="13830" max="13830" width="6.42578125" style="54" customWidth="1"/>
    <col min="13831" max="13832" width="7.42578125" style="54" customWidth="1"/>
    <col min="13833" max="13833" width="6.28515625" style="54" customWidth="1"/>
    <col min="13834" max="13834" width="7.7109375" style="54" customWidth="1"/>
    <col min="13835" max="13835" width="7.28515625" style="54" customWidth="1"/>
    <col min="13836" max="13836" width="7.5703125" style="54" customWidth="1"/>
    <col min="13837" max="13837" width="8.28515625" style="54" customWidth="1"/>
    <col min="13838" max="13838" width="8.42578125" style="54" customWidth="1"/>
    <col min="13839" max="13839" width="7.28515625" style="54" customWidth="1"/>
    <col min="13840" max="13841" width="9.140625" style="54" customWidth="1"/>
    <col min="13842" max="13842" width="8" style="54" customWidth="1"/>
    <col min="13843" max="13844" width="9.140625" style="54" customWidth="1"/>
    <col min="13845" max="13845" width="8" style="54" customWidth="1"/>
    <col min="13846" max="13846" width="9" style="54" customWidth="1"/>
    <col min="13847" max="13847" width="9.28515625" style="54" customWidth="1"/>
    <col min="13848" max="13848" width="6.85546875" style="54" customWidth="1"/>
    <col min="13849" max="14073" width="9.140625" style="54"/>
    <col min="14074" max="14074" width="19.28515625" style="54" customWidth="1"/>
    <col min="14075" max="14075" width="9.7109375" style="54" customWidth="1"/>
    <col min="14076" max="14076" width="9.42578125" style="54" customWidth="1"/>
    <col min="14077" max="14077" width="8.7109375" style="54" customWidth="1"/>
    <col min="14078" max="14079" width="9.42578125" style="54" customWidth="1"/>
    <col min="14080" max="14080" width="7.7109375" style="54" customWidth="1"/>
    <col min="14081" max="14081" width="8.85546875" style="54" customWidth="1"/>
    <col min="14082" max="14082" width="8.7109375" style="54" customWidth="1"/>
    <col min="14083" max="14083" width="7.7109375" style="54" customWidth="1"/>
    <col min="14084" max="14085" width="8.140625" style="54" customWidth="1"/>
    <col min="14086" max="14086" width="6.42578125" style="54" customWidth="1"/>
    <col min="14087" max="14088" width="7.42578125" style="54" customWidth="1"/>
    <col min="14089" max="14089" width="6.28515625" style="54" customWidth="1"/>
    <col min="14090" max="14090" width="7.7109375" style="54" customWidth="1"/>
    <col min="14091" max="14091" width="7.28515625" style="54" customWidth="1"/>
    <col min="14092" max="14092" width="7.5703125" style="54" customWidth="1"/>
    <col min="14093" max="14093" width="8.28515625" style="54" customWidth="1"/>
    <col min="14094" max="14094" width="8.42578125" style="54" customWidth="1"/>
    <col min="14095" max="14095" width="7.28515625" style="54" customWidth="1"/>
    <col min="14096" max="14097" width="9.140625" style="54" customWidth="1"/>
    <col min="14098" max="14098" width="8" style="54" customWidth="1"/>
    <col min="14099" max="14100" width="9.140625" style="54" customWidth="1"/>
    <col min="14101" max="14101" width="8" style="54" customWidth="1"/>
    <col min="14102" max="14102" width="9" style="54" customWidth="1"/>
    <col min="14103" max="14103" width="9.28515625" style="54" customWidth="1"/>
    <col min="14104" max="14104" width="6.85546875" style="54" customWidth="1"/>
    <col min="14105" max="14329" width="9.140625" style="54"/>
    <col min="14330" max="14330" width="19.28515625" style="54" customWidth="1"/>
    <col min="14331" max="14331" width="9.7109375" style="54" customWidth="1"/>
    <col min="14332" max="14332" width="9.42578125" style="54" customWidth="1"/>
    <col min="14333" max="14333" width="8.7109375" style="54" customWidth="1"/>
    <col min="14334" max="14335" width="9.42578125" style="54" customWidth="1"/>
    <col min="14336" max="14336" width="7.7109375" style="54" customWidth="1"/>
    <col min="14337" max="14337" width="8.85546875" style="54" customWidth="1"/>
    <col min="14338" max="14338" width="8.7109375" style="54" customWidth="1"/>
    <col min="14339" max="14339" width="7.7109375" style="54" customWidth="1"/>
    <col min="14340" max="14341" width="8.140625" style="54" customWidth="1"/>
    <col min="14342" max="14342" width="6.42578125" style="54" customWidth="1"/>
    <col min="14343" max="14344" width="7.42578125" style="54" customWidth="1"/>
    <col min="14345" max="14345" width="6.28515625" style="54" customWidth="1"/>
    <col min="14346" max="14346" width="7.7109375" style="54" customWidth="1"/>
    <col min="14347" max="14347" width="7.28515625" style="54" customWidth="1"/>
    <col min="14348" max="14348" width="7.5703125" style="54" customWidth="1"/>
    <col min="14349" max="14349" width="8.28515625" style="54" customWidth="1"/>
    <col min="14350" max="14350" width="8.42578125" style="54" customWidth="1"/>
    <col min="14351" max="14351" width="7.28515625" style="54" customWidth="1"/>
    <col min="14352" max="14353" width="9.140625" style="54" customWidth="1"/>
    <col min="14354" max="14354" width="8" style="54" customWidth="1"/>
    <col min="14355" max="14356" width="9.140625" style="54" customWidth="1"/>
    <col min="14357" max="14357" width="8" style="54" customWidth="1"/>
    <col min="14358" max="14358" width="9" style="54" customWidth="1"/>
    <col min="14359" max="14359" width="9.28515625" style="54" customWidth="1"/>
    <col min="14360" max="14360" width="6.85546875" style="54" customWidth="1"/>
    <col min="14361" max="14585" width="9.140625" style="54"/>
    <col min="14586" max="14586" width="19.28515625" style="54" customWidth="1"/>
    <col min="14587" max="14587" width="9.7109375" style="54" customWidth="1"/>
    <col min="14588" max="14588" width="9.42578125" style="54" customWidth="1"/>
    <col min="14589" max="14589" width="8.7109375" style="54" customWidth="1"/>
    <col min="14590" max="14591" width="9.42578125" style="54" customWidth="1"/>
    <col min="14592" max="14592" width="7.7109375" style="54" customWidth="1"/>
    <col min="14593" max="14593" width="8.85546875" style="54" customWidth="1"/>
    <col min="14594" max="14594" width="8.7109375" style="54" customWidth="1"/>
    <col min="14595" max="14595" width="7.7109375" style="54" customWidth="1"/>
    <col min="14596" max="14597" width="8.140625" style="54" customWidth="1"/>
    <col min="14598" max="14598" width="6.42578125" style="54" customWidth="1"/>
    <col min="14599" max="14600" width="7.42578125" style="54" customWidth="1"/>
    <col min="14601" max="14601" width="6.28515625" style="54" customWidth="1"/>
    <col min="14602" max="14602" width="7.7109375" style="54" customWidth="1"/>
    <col min="14603" max="14603" width="7.28515625" style="54" customWidth="1"/>
    <col min="14604" max="14604" width="7.5703125" style="54" customWidth="1"/>
    <col min="14605" max="14605" width="8.28515625" style="54" customWidth="1"/>
    <col min="14606" max="14606" width="8.42578125" style="54" customWidth="1"/>
    <col min="14607" max="14607" width="7.28515625" style="54" customWidth="1"/>
    <col min="14608" max="14609" width="9.140625" style="54" customWidth="1"/>
    <col min="14610" max="14610" width="8" style="54" customWidth="1"/>
    <col min="14611" max="14612" width="9.140625" style="54" customWidth="1"/>
    <col min="14613" max="14613" width="8" style="54" customWidth="1"/>
    <col min="14614" max="14614" width="9" style="54" customWidth="1"/>
    <col min="14615" max="14615" width="9.28515625" style="54" customWidth="1"/>
    <col min="14616" max="14616" width="6.85546875" style="54" customWidth="1"/>
    <col min="14617" max="14841" width="9.140625" style="54"/>
    <col min="14842" max="14842" width="19.28515625" style="54" customWidth="1"/>
    <col min="14843" max="14843" width="9.7109375" style="54" customWidth="1"/>
    <col min="14844" max="14844" width="9.42578125" style="54" customWidth="1"/>
    <col min="14845" max="14845" width="8.7109375" style="54" customWidth="1"/>
    <col min="14846" max="14847" width="9.42578125" style="54" customWidth="1"/>
    <col min="14848" max="14848" width="7.7109375" style="54" customWidth="1"/>
    <col min="14849" max="14849" width="8.85546875" style="54" customWidth="1"/>
    <col min="14850" max="14850" width="8.7109375" style="54" customWidth="1"/>
    <col min="14851" max="14851" width="7.7109375" style="54" customWidth="1"/>
    <col min="14852" max="14853" width="8.140625" style="54" customWidth="1"/>
    <col min="14854" max="14854" width="6.42578125" style="54" customWidth="1"/>
    <col min="14855" max="14856" width="7.42578125" style="54" customWidth="1"/>
    <col min="14857" max="14857" width="6.28515625" style="54" customWidth="1"/>
    <col min="14858" max="14858" width="7.7109375" style="54" customWidth="1"/>
    <col min="14859" max="14859" width="7.28515625" style="54" customWidth="1"/>
    <col min="14860" max="14860" width="7.5703125" style="54" customWidth="1"/>
    <col min="14861" max="14861" width="8.28515625" style="54" customWidth="1"/>
    <col min="14862" max="14862" width="8.42578125" style="54" customWidth="1"/>
    <col min="14863" max="14863" width="7.28515625" style="54" customWidth="1"/>
    <col min="14864" max="14865" width="9.140625" style="54" customWidth="1"/>
    <col min="14866" max="14866" width="8" style="54" customWidth="1"/>
    <col min="14867" max="14868" width="9.140625" style="54" customWidth="1"/>
    <col min="14869" max="14869" width="8" style="54" customWidth="1"/>
    <col min="14870" max="14870" width="9" style="54" customWidth="1"/>
    <col min="14871" max="14871" width="9.28515625" style="54" customWidth="1"/>
    <col min="14872" max="14872" width="6.85546875" style="54" customWidth="1"/>
    <col min="14873" max="15097" width="9.140625" style="54"/>
    <col min="15098" max="15098" width="19.28515625" style="54" customWidth="1"/>
    <col min="15099" max="15099" width="9.7109375" style="54" customWidth="1"/>
    <col min="15100" max="15100" width="9.42578125" style="54" customWidth="1"/>
    <col min="15101" max="15101" width="8.7109375" style="54" customWidth="1"/>
    <col min="15102" max="15103" width="9.42578125" style="54" customWidth="1"/>
    <col min="15104" max="15104" width="7.7109375" style="54" customWidth="1"/>
    <col min="15105" max="15105" width="8.85546875" style="54" customWidth="1"/>
    <col min="15106" max="15106" width="8.7109375" style="54" customWidth="1"/>
    <col min="15107" max="15107" width="7.7109375" style="54" customWidth="1"/>
    <col min="15108" max="15109" width="8.140625" style="54" customWidth="1"/>
    <col min="15110" max="15110" width="6.42578125" style="54" customWidth="1"/>
    <col min="15111" max="15112" width="7.42578125" style="54" customWidth="1"/>
    <col min="15113" max="15113" width="6.28515625" style="54" customWidth="1"/>
    <col min="15114" max="15114" width="7.7109375" style="54" customWidth="1"/>
    <col min="15115" max="15115" width="7.28515625" style="54" customWidth="1"/>
    <col min="15116" max="15116" width="7.5703125" style="54" customWidth="1"/>
    <col min="15117" max="15117" width="8.28515625" style="54" customWidth="1"/>
    <col min="15118" max="15118" width="8.42578125" style="54" customWidth="1"/>
    <col min="15119" max="15119" width="7.28515625" style="54" customWidth="1"/>
    <col min="15120" max="15121" width="9.140625" style="54" customWidth="1"/>
    <col min="15122" max="15122" width="8" style="54" customWidth="1"/>
    <col min="15123" max="15124" width="9.140625" style="54" customWidth="1"/>
    <col min="15125" max="15125" width="8" style="54" customWidth="1"/>
    <col min="15126" max="15126" width="9" style="54" customWidth="1"/>
    <col min="15127" max="15127" width="9.28515625" style="54" customWidth="1"/>
    <col min="15128" max="15128" width="6.85546875" style="54" customWidth="1"/>
    <col min="15129" max="15353" width="9.140625" style="54"/>
    <col min="15354" max="15354" width="19.28515625" style="54" customWidth="1"/>
    <col min="15355" max="15355" width="9.7109375" style="54" customWidth="1"/>
    <col min="15356" max="15356" width="9.42578125" style="54" customWidth="1"/>
    <col min="15357" max="15357" width="8.7109375" style="54" customWidth="1"/>
    <col min="15358" max="15359" width="9.42578125" style="54" customWidth="1"/>
    <col min="15360" max="15360" width="7.7109375" style="54" customWidth="1"/>
    <col min="15361" max="15361" width="8.85546875" style="54" customWidth="1"/>
    <col min="15362" max="15362" width="8.7109375" style="54" customWidth="1"/>
    <col min="15363" max="15363" width="7.7109375" style="54" customWidth="1"/>
    <col min="15364" max="15365" width="8.140625" style="54" customWidth="1"/>
    <col min="15366" max="15366" width="6.42578125" style="54" customWidth="1"/>
    <col min="15367" max="15368" width="7.42578125" style="54" customWidth="1"/>
    <col min="15369" max="15369" width="6.28515625" style="54" customWidth="1"/>
    <col min="15370" max="15370" width="7.7109375" style="54" customWidth="1"/>
    <col min="15371" max="15371" width="7.28515625" style="54" customWidth="1"/>
    <col min="15372" max="15372" width="7.5703125" style="54" customWidth="1"/>
    <col min="15373" max="15373" width="8.28515625" style="54" customWidth="1"/>
    <col min="15374" max="15374" width="8.42578125" style="54" customWidth="1"/>
    <col min="15375" max="15375" width="7.28515625" style="54" customWidth="1"/>
    <col min="15376" max="15377" width="9.140625" style="54" customWidth="1"/>
    <col min="15378" max="15378" width="8" style="54" customWidth="1"/>
    <col min="15379" max="15380" width="9.140625" style="54" customWidth="1"/>
    <col min="15381" max="15381" width="8" style="54" customWidth="1"/>
    <col min="15382" max="15382" width="9" style="54" customWidth="1"/>
    <col min="15383" max="15383" width="9.28515625" style="54" customWidth="1"/>
    <col min="15384" max="15384" width="6.85546875" style="54" customWidth="1"/>
    <col min="15385" max="15609" width="9.140625" style="54"/>
    <col min="15610" max="15610" width="19.28515625" style="54" customWidth="1"/>
    <col min="15611" max="15611" width="9.7109375" style="54" customWidth="1"/>
    <col min="15612" max="15612" width="9.42578125" style="54" customWidth="1"/>
    <col min="15613" max="15613" width="8.7109375" style="54" customWidth="1"/>
    <col min="15614" max="15615" width="9.42578125" style="54" customWidth="1"/>
    <col min="15616" max="15616" width="7.7109375" style="54" customWidth="1"/>
    <col min="15617" max="15617" width="8.85546875" style="54" customWidth="1"/>
    <col min="15618" max="15618" width="8.7109375" style="54" customWidth="1"/>
    <col min="15619" max="15619" width="7.7109375" style="54" customWidth="1"/>
    <col min="15620" max="15621" width="8.140625" style="54" customWidth="1"/>
    <col min="15622" max="15622" width="6.42578125" style="54" customWidth="1"/>
    <col min="15623" max="15624" width="7.42578125" style="54" customWidth="1"/>
    <col min="15625" max="15625" width="6.28515625" style="54" customWidth="1"/>
    <col min="15626" max="15626" width="7.7109375" style="54" customWidth="1"/>
    <col min="15627" max="15627" width="7.28515625" style="54" customWidth="1"/>
    <col min="15628" max="15628" width="7.5703125" style="54" customWidth="1"/>
    <col min="15629" max="15629" width="8.28515625" style="54" customWidth="1"/>
    <col min="15630" max="15630" width="8.42578125" style="54" customWidth="1"/>
    <col min="15631" max="15631" width="7.28515625" style="54" customWidth="1"/>
    <col min="15632" max="15633" width="9.140625" style="54" customWidth="1"/>
    <col min="15634" max="15634" width="8" style="54" customWidth="1"/>
    <col min="15635" max="15636" width="9.140625" style="54" customWidth="1"/>
    <col min="15637" max="15637" width="8" style="54" customWidth="1"/>
    <col min="15638" max="15638" width="9" style="54" customWidth="1"/>
    <col min="15639" max="15639" width="9.28515625" style="54" customWidth="1"/>
    <col min="15640" max="15640" width="6.85546875" style="54" customWidth="1"/>
    <col min="15641" max="15865" width="9.140625" style="54"/>
    <col min="15866" max="15866" width="19.28515625" style="54" customWidth="1"/>
    <col min="15867" max="15867" width="9.7109375" style="54" customWidth="1"/>
    <col min="15868" max="15868" width="9.42578125" style="54" customWidth="1"/>
    <col min="15869" max="15869" width="8.7109375" style="54" customWidth="1"/>
    <col min="15870" max="15871" width="9.42578125" style="54" customWidth="1"/>
    <col min="15872" max="15872" width="7.7109375" style="54" customWidth="1"/>
    <col min="15873" max="15873" width="8.85546875" style="54" customWidth="1"/>
    <col min="15874" max="15874" width="8.7109375" style="54" customWidth="1"/>
    <col min="15875" max="15875" width="7.7109375" style="54" customWidth="1"/>
    <col min="15876" max="15877" width="8.140625" style="54" customWidth="1"/>
    <col min="15878" max="15878" width="6.42578125" style="54" customWidth="1"/>
    <col min="15879" max="15880" width="7.42578125" style="54" customWidth="1"/>
    <col min="15881" max="15881" width="6.28515625" style="54" customWidth="1"/>
    <col min="15882" max="15882" width="7.7109375" style="54" customWidth="1"/>
    <col min="15883" max="15883" width="7.28515625" style="54" customWidth="1"/>
    <col min="15884" max="15884" width="7.5703125" style="54" customWidth="1"/>
    <col min="15885" max="15885" width="8.28515625" style="54" customWidth="1"/>
    <col min="15886" max="15886" width="8.42578125" style="54" customWidth="1"/>
    <col min="15887" max="15887" width="7.28515625" style="54" customWidth="1"/>
    <col min="15888" max="15889" width="9.140625" style="54" customWidth="1"/>
    <col min="15890" max="15890" width="8" style="54" customWidth="1"/>
    <col min="15891" max="15892" width="9.140625" style="54" customWidth="1"/>
    <col min="15893" max="15893" width="8" style="54" customWidth="1"/>
    <col min="15894" max="15894" width="9" style="54" customWidth="1"/>
    <col min="15895" max="15895" width="9.28515625" style="54" customWidth="1"/>
    <col min="15896" max="15896" width="6.85546875" style="54" customWidth="1"/>
    <col min="15897" max="16121" width="9.140625" style="54"/>
    <col min="16122" max="16122" width="19.28515625" style="54" customWidth="1"/>
    <col min="16123" max="16123" width="9.7109375" style="54" customWidth="1"/>
    <col min="16124" max="16124" width="9.42578125" style="54" customWidth="1"/>
    <col min="16125" max="16125" width="8.7109375" style="54" customWidth="1"/>
    <col min="16126" max="16127" width="9.42578125" style="54" customWidth="1"/>
    <col min="16128" max="16128" width="7.7109375" style="54" customWidth="1"/>
    <col min="16129" max="16129" width="8.85546875" style="54" customWidth="1"/>
    <col min="16130" max="16130" width="8.7109375" style="54" customWidth="1"/>
    <col min="16131" max="16131" width="7.7109375" style="54" customWidth="1"/>
    <col min="16132" max="16133" width="8.140625" style="54" customWidth="1"/>
    <col min="16134" max="16134" width="6.42578125" style="54" customWidth="1"/>
    <col min="16135" max="16136" width="7.42578125" style="54" customWidth="1"/>
    <col min="16137" max="16137" width="6.28515625" style="54" customWidth="1"/>
    <col min="16138" max="16138" width="7.7109375" style="54" customWidth="1"/>
    <col min="16139" max="16139" width="7.28515625" style="54" customWidth="1"/>
    <col min="16140" max="16140" width="7.5703125" style="54" customWidth="1"/>
    <col min="16141" max="16141" width="8.28515625" style="54" customWidth="1"/>
    <col min="16142" max="16142" width="8.42578125" style="54" customWidth="1"/>
    <col min="16143" max="16143" width="7.28515625" style="54" customWidth="1"/>
    <col min="16144" max="16145" width="9.140625" style="54" customWidth="1"/>
    <col min="16146" max="16146" width="8" style="54" customWidth="1"/>
    <col min="16147" max="16148" width="9.140625" style="54" customWidth="1"/>
    <col min="16149" max="16149" width="8" style="54" customWidth="1"/>
    <col min="16150" max="16150" width="9" style="54" customWidth="1"/>
    <col min="16151" max="16151" width="9.28515625" style="54" customWidth="1"/>
    <col min="16152" max="16152" width="6.85546875" style="54" customWidth="1"/>
    <col min="16153" max="16384" width="9.140625" style="54"/>
  </cols>
  <sheetData>
    <row r="1" spans="1:24" ht="18" customHeight="1" x14ac:dyDescent="0.3">
      <c r="B1" s="255" t="s">
        <v>94</v>
      </c>
      <c r="C1" s="255"/>
      <c r="D1" s="255"/>
      <c r="E1" s="255"/>
      <c r="F1" s="255"/>
      <c r="G1" s="255"/>
      <c r="H1" s="255"/>
      <c r="I1" s="255"/>
      <c r="J1" s="255"/>
      <c r="K1" s="255"/>
      <c r="L1" s="102"/>
      <c r="M1" s="102"/>
      <c r="N1" s="102"/>
      <c r="O1" s="102"/>
    </row>
    <row r="2" spans="1:24" s="47" customFormat="1" ht="40.5" customHeight="1" x14ac:dyDescent="0.3">
      <c r="A2" s="102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102"/>
      <c r="M2" s="102"/>
      <c r="N2" s="102"/>
      <c r="O2" s="102"/>
      <c r="P2" s="60"/>
      <c r="Q2" s="43"/>
      <c r="R2" s="43"/>
      <c r="S2" s="44"/>
      <c r="T2" s="59"/>
      <c r="U2" s="44"/>
      <c r="W2" s="48"/>
      <c r="X2" s="120" t="s">
        <v>22</v>
      </c>
    </row>
    <row r="3" spans="1:24" s="47" customFormat="1" ht="11.45" customHeight="1" x14ac:dyDescent="0.25">
      <c r="C3" s="61"/>
      <c r="D3" s="62"/>
      <c r="E3" s="61"/>
      <c r="F3" s="62"/>
      <c r="G3" s="62"/>
      <c r="H3" s="61"/>
      <c r="I3" s="61"/>
      <c r="K3" s="49" t="s">
        <v>7</v>
      </c>
      <c r="O3" s="61"/>
      <c r="P3" s="62"/>
      <c r="Q3" s="61"/>
      <c r="R3" s="61"/>
      <c r="S3" s="61"/>
      <c r="T3" s="91"/>
      <c r="U3" s="92"/>
      <c r="V3" s="92"/>
      <c r="W3" s="92"/>
      <c r="X3" s="49" t="s">
        <v>7</v>
      </c>
    </row>
    <row r="4" spans="1:24" s="63" customFormat="1" ht="65.25" customHeight="1" x14ac:dyDescent="0.2">
      <c r="A4" s="252"/>
      <c r="B4" s="162" t="s">
        <v>71</v>
      </c>
      <c r="C4" s="246" t="s">
        <v>20</v>
      </c>
      <c r="D4" s="246"/>
      <c r="E4" s="246"/>
      <c r="F4" s="246" t="s">
        <v>31</v>
      </c>
      <c r="G4" s="246"/>
      <c r="H4" s="246"/>
      <c r="I4" s="246" t="s">
        <v>15</v>
      </c>
      <c r="J4" s="246"/>
      <c r="K4" s="246"/>
      <c r="L4" s="246" t="s">
        <v>21</v>
      </c>
      <c r="M4" s="246"/>
      <c r="N4" s="246"/>
      <c r="O4" s="246" t="s">
        <v>10</v>
      </c>
      <c r="P4" s="246"/>
      <c r="Q4" s="246"/>
      <c r="R4" s="170" t="s">
        <v>73</v>
      </c>
      <c r="S4" s="247" t="s">
        <v>17</v>
      </c>
      <c r="T4" s="247"/>
      <c r="U4" s="247"/>
      <c r="V4" s="246" t="s">
        <v>16</v>
      </c>
      <c r="W4" s="246"/>
      <c r="X4" s="246"/>
    </row>
    <row r="5" spans="1:24" s="185" customFormat="1" ht="24.75" customHeight="1" x14ac:dyDescent="0.25">
      <c r="A5" s="252"/>
      <c r="B5" s="177" t="s">
        <v>70</v>
      </c>
      <c r="C5" s="177" t="s">
        <v>65</v>
      </c>
      <c r="D5" s="177" t="s">
        <v>70</v>
      </c>
      <c r="E5" s="187" t="s">
        <v>2</v>
      </c>
      <c r="F5" s="177" t="s">
        <v>65</v>
      </c>
      <c r="G5" s="177" t="s">
        <v>70</v>
      </c>
      <c r="H5" s="187" t="s">
        <v>2</v>
      </c>
      <c r="I5" s="177" t="s">
        <v>65</v>
      </c>
      <c r="J5" s="177" t="s">
        <v>70</v>
      </c>
      <c r="K5" s="187" t="s">
        <v>2</v>
      </c>
      <c r="L5" s="177" t="s">
        <v>65</v>
      </c>
      <c r="M5" s="177" t="s">
        <v>70</v>
      </c>
      <c r="N5" s="187" t="s">
        <v>2</v>
      </c>
      <c r="O5" s="177" t="s">
        <v>65</v>
      </c>
      <c r="P5" s="177" t="s">
        <v>70</v>
      </c>
      <c r="Q5" s="187" t="s">
        <v>2</v>
      </c>
      <c r="R5" s="186" t="s">
        <v>70</v>
      </c>
      <c r="S5" s="177" t="s">
        <v>65</v>
      </c>
      <c r="T5" s="177" t="s">
        <v>70</v>
      </c>
      <c r="U5" s="187" t="s">
        <v>2</v>
      </c>
      <c r="V5" s="177" t="s">
        <v>65</v>
      </c>
      <c r="W5" s="177" t="s">
        <v>70</v>
      </c>
      <c r="X5" s="187" t="s">
        <v>2</v>
      </c>
    </row>
    <row r="6" spans="1:24" s="52" customFormat="1" ht="12" customHeight="1" x14ac:dyDescent="0.2">
      <c r="A6" s="51" t="s">
        <v>3</v>
      </c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  <c r="J6" s="51">
        <v>9</v>
      </c>
      <c r="K6" s="5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51">
        <v>17</v>
      </c>
      <c r="S6" s="51">
        <v>18</v>
      </c>
      <c r="T6" s="51">
        <v>19</v>
      </c>
      <c r="U6" s="51">
        <v>20</v>
      </c>
      <c r="V6" s="51">
        <v>21</v>
      </c>
      <c r="W6" s="51">
        <v>22</v>
      </c>
      <c r="X6" s="51">
        <v>23</v>
      </c>
    </row>
    <row r="7" spans="1:24" s="157" customFormat="1" ht="24.6" customHeight="1" x14ac:dyDescent="0.25">
      <c r="A7" s="124" t="s">
        <v>43</v>
      </c>
      <c r="B7" s="139">
        <f>SUM(B8:B24)</f>
        <v>17992</v>
      </c>
      <c r="C7" s="139">
        <f t="shared" ref="C7:D7" si="0">SUM(C8:C24)</f>
        <v>20548</v>
      </c>
      <c r="D7" s="139">
        <f t="shared" si="0"/>
        <v>15725</v>
      </c>
      <c r="E7" s="140">
        <f t="shared" ref="E7:E24" si="1">D7/C7*100</f>
        <v>76.528129258321968</v>
      </c>
      <c r="F7" s="139">
        <f t="shared" ref="F7:G7" si="2">SUM(F8:F24)</f>
        <v>8871</v>
      </c>
      <c r="G7" s="139">
        <f t="shared" si="2"/>
        <v>6278</v>
      </c>
      <c r="H7" s="140">
        <f t="shared" ref="H7:H24" si="3">G7/F7*100</f>
        <v>70.769924473001922</v>
      </c>
      <c r="I7" s="139">
        <f t="shared" ref="I7:J7" si="4">SUM(I8:I24)</f>
        <v>3283</v>
      </c>
      <c r="J7" s="139">
        <f t="shared" si="4"/>
        <v>2138</v>
      </c>
      <c r="K7" s="140">
        <f t="shared" ref="K7:K24" si="5">J7/I7*100</f>
        <v>65.123362777947008</v>
      </c>
      <c r="L7" s="139">
        <f t="shared" ref="L7:M7" si="6">SUM(L8:L24)</f>
        <v>406</v>
      </c>
      <c r="M7" s="139">
        <f t="shared" si="6"/>
        <v>144</v>
      </c>
      <c r="N7" s="140">
        <f t="shared" ref="N7:N24" si="7">M7/L7*100</f>
        <v>35.467980295566505</v>
      </c>
      <c r="O7" s="139">
        <f t="shared" ref="O7:P7" si="8">SUM(O8:O24)</f>
        <v>19770</v>
      </c>
      <c r="P7" s="139">
        <f t="shared" si="8"/>
        <v>14959</v>
      </c>
      <c r="Q7" s="140">
        <f t="shared" ref="Q7:Q24" si="9">P7/O7*100</f>
        <v>75.665149215983817</v>
      </c>
      <c r="R7" s="139">
        <f t="shared" ref="R7" si="10">SUM(R8:R24)</f>
        <v>4705</v>
      </c>
      <c r="S7" s="139">
        <f t="shared" ref="S7:T7" si="11">SUM(S8:S24)</f>
        <v>5102</v>
      </c>
      <c r="T7" s="139">
        <f t="shared" si="11"/>
        <v>4401</v>
      </c>
      <c r="U7" s="140">
        <f t="shared" ref="U7:U24" si="12">T7/S7*100</f>
        <v>86.260290082320651</v>
      </c>
      <c r="V7" s="139">
        <f t="shared" ref="V7:W7" si="13">SUM(V8:V24)</f>
        <v>4498</v>
      </c>
      <c r="W7" s="139">
        <f t="shared" si="13"/>
        <v>3934</v>
      </c>
      <c r="X7" s="140">
        <f t="shared" ref="X7:X24" si="14">W7/V7*100</f>
        <v>87.461093819475323</v>
      </c>
    </row>
    <row r="8" spans="1:24" ht="16.5" customHeight="1" x14ac:dyDescent="0.25">
      <c r="A8" s="125" t="s">
        <v>44</v>
      </c>
      <c r="B8" s="145">
        <v>351</v>
      </c>
      <c r="C8" s="145">
        <v>445</v>
      </c>
      <c r="D8" s="145">
        <v>330</v>
      </c>
      <c r="E8" s="140">
        <f t="shared" si="1"/>
        <v>74.157303370786522</v>
      </c>
      <c r="F8" s="145">
        <v>182</v>
      </c>
      <c r="G8" s="145">
        <v>136</v>
      </c>
      <c r="H8" s="140">
        <f t="shared" si="3"/>
        <v>74.72527472527473</v>
      </c>
      <c r="I8" s="145">
        <v>47</v>
      </c>
      <c r="J8" s="145">
        <v>47</v>
      </c>
      <c r="K8" s="140">
        <f t="shared" si="5"/>
        <v>100</v>
      </c>
      <c r="L8" s="145">
        <v>4</v>
      </c>
      <c r="M8" s="145">
        <v>2</v>
      </c>
      <c r="N8" s="140">
        <f t="shared" si="7"/>
        <v>50</v>
      </c>
      <c r="O8" s="200">
        <v>416</v>
      </c>
      <c r="P8" s="200">
        <v>320</v>
      </c>
      <c r="Q8" s="140">
        <f t="shared" si="9"/>
        <v>76.923076923076934</v>
      </c>
      <c r="R8" s="145">
        <v>100</v>
      </c>
      <c r="S8" s="145">
        <v>115</v>
      </c>
      <c r="T8" s="145">
        <v>100</v>
      </c>
      <c r="U8" s="140">
        <f t="shared" si="12"/>
        <v>86.956521739130437</v>
      </c>
      <c r="V8" s="145">
        <v>103</v>
      </c>
      <c r="W8" s="145">
        <v>85</v>
      </c>
      <c r="X8" s="140">
        <f t="shared" si="14"/>
        <v>82.524271844660191</v>
      </c>
    </row>
    <row r="9" spans="1:24" ht="16.5" customHeight="1" x14ac:dyDescent="0.25">
      <c r="A9" s="125" t="s">
        <v>45</v>
      </c>
      <c r="B9" s="145">
        <v>4236</v>
      </c>
      <c r="C9" s="145">
        <v>4532</v>
      </c>
      <c r="D9" s="145">
        <v>3608</v>
      </c>
      <c r="E9" s="140">
        <f t="shared" si="1"/>
        <v>79.611650485436897</v>
      </c>
      <c r="F9" s="145">
        <v>1217</v>
      </c>
      <c r="G9" s="145">
        <v>855</v>
      </c>
      <c r="H9" s="140">
        <f t="shared" si="3"/>
        <v>70.254724732949882</v>
      </c>
      <c r="I9" s="145">
        <v>480</v>
      </c>
      <c r="J9" s="145">
        <v>286</v>
      </c>
      <c r="K9" s="140">
        <f t="shared" si="5"/>
        <v>59.583333333333336</v>
      </c>
      <c r="L9" s="145">
        <v>99</v>
      </c>
      <c r="M9" s="145">
        <v>48</v>
      </c>
      <c r="N9" s="140">
        <f t="shared" si="7"/>
        <v>48.484848484848484</v>
      </c>
      <c r="O9" s="200">
        <v>4308</v>
      </c>
      <c r="P9" s="200">
        <v>3268</v>
      </c>
      <c r="Q9" s="140">
        <f t="shared" si="9"/>
        <v>75.858867223769735</v>
      </c>
      <c r="R9" s="145">
        <v>1159</v>
      </c>
      <c r="S9" s="145">
        <v>1389</v>
      </c>
      <c r="T9" s="145">
        <v>1070</v>
      </c>
      <c r="U9" s="140">
        <f t="shared" si="12"/>
        <v>77.03383729301656</v>
      </c>
      <c r="V9" s="145">
        <v>1197</v>
      </c>
      <c r="W9" s="145">
        <v>950</v>
      </c>
      <c r="X9" s="140">
        <f t="shared" si="14"/>
        <v>79.365079365079367</v>
      </c>
    </row>
    <row r="10" spans="1:24" ht="16.5" customHeight="1" x14ac:dyDescent="0.25">
      <c r="A10" s="125" t="s">
        <v>46</v>
      </c>
      <c r="B10" s="145">
        <v>529</v>
      </c>
      <c r="C10" s="145">
        <v>426</v>
      </c>
      <c r="D10" s="145">
        <v>421</v>
      </c>
      <c r="E10" s="140">
        <f t="shared" si="1"/>
        <v>98.826291079812208</v>
      </c>
      <c r="F10" s="145">
        <v>219</v>
      </c>
      <c r="G10" s="145">
        <v>183</v>
      </c>
      <c r="H10" s="140">
        <f t="shared" si="3"/>
        <v>83.561643835616437</v>
      </c>
      <c r="I10" s="145">
        <v>85</v>
      </c>
      <c r="J10" s="145">
        <v>73</v>
      </c>
      <c r="K10" s="140">
        <f t="shared" si="5"/>
        <v>85.882352941176464</v>
      </c>
      <c r="L10" s="145">
        <v>10</v>
      </c>
      <c r="M10" s="145">
        <v>0</v>
      </c>
      <c r="N10" s="140">
        <f t="shared" si="7"/>
        <v>0</v>
      </c>
      <c r="O10" s="200">
        <v>392</v>
      </c>
      <c r="P10" s="200">
        <v>396</v>
      </c>
      <c r="Q10" s="140">
        <f t="shared" si="9"/>
        <v>101.0204081632653</v>
      </c>
      <c r="R10" s="145">
        <v>120</v>
      </c>
      <c r="S10" s="145">
        <v>81</v>
      </c>
      <c r="T10" s="145">
        <v>107</v>
      </c>
      <c r="U10" s="140">
        <f t="shared" si="12"/>
        <v>132.09876543209879</v>
      </c>
      <c r="V10" s="145">
        <v>76</v>
      </c>
      <c r="W10" s="145">
        <v>92</v>
      </c>
      <c r="X10" s="140">
        <f t="shared" si="14"/>
        <v>121.05263157894737</v>
      </c>
    </row>
    <row r="11" spans="1:24" ht="16.5" customHeight="1" x14ac:dyDescent="0.25">
      <c r="A11" s="125" t="s">
        <v>47</v>
      </c>
      <c r="B11" s="145">
        <v>993</v>
      </c>
      <c r="C11" s="145">
        <v>1248</v>
      </c>
      <c r="D11" s="145">
        <v>858</v>
      </c>
      <c r="E11" s="140">
        <f t="shared" si="1"/>
        <v>68.75</v>
      </c>
      <c r="F11" s="145">
        <v>442</v>
      </c>
      <c r="G11" s="145">
        <v>316</v>
      </c>
      <c r="H11" s="140">
        <f t="shared" si="3"/>
        <v>71.49321266968326</v>
      </c>
      <c r="I11" s="145">
        <v>169</v>
      </c>
      <c r="J11" s="145">
        <v>108</v>
      </c>
      <c r="K11" s="140">
        <f t="shared" si="5"/>
        <v>63.905325443786985</v>
      </c>
      <c r="L11" s="145">
        <v>19</v>
      </c>
      <c r="M11" s="145">
        <v>2</v>
      </c>
      <c r="N11" s="140">
        <f t="shared" si="7"/>
        <v>10.526315789473683</v>
      </c>
      <c r="O11" s="200">
        <v>1194</v>
      </c>
      <c r="P11" s="200">
        <v>825</v>
      </c>
      <c r="Q11" s="140">
        <f t="shared" si="9"/>
        <v>69.095477386934675</v>
      </c>
      <c r="R11" s="145">
        <v>246</v>
      </c>
      <c r="S11" s="145">
        <v>317</v>
      </c>
      <c r="T11" s="145">
        <v>233</v>
      </c>
      <c r="U11" s="140">
        <f t="shared" si="12"/>
        <v>73.50157728706624</v>
      </c>
      <c r="V11" s="145">
        <v>295</v>
      </c>
      <c r="W11" s="145">
        <v>207</v>
      </c>
      <c r="X11" s="140">
        <f t="shared" si="14"/>
        <v>70.169491525423737</v>
      </c>
    </row>
    <row r="12" spans="1:24" ht="16.5" customHeight="1" x14ac:dyDescent="0.25">
      <c r="A12" s="125" t="s">
        <v>48</v>
      </c>
      <c r="B12" s="145">
        <v>635</v>
      </c>
      <c r="C12" s="145">
        <v>744</v>
      </c>
      <c r="D12" s="145">
        <v>549</v>
      </c>
      <c r="E12" s="140">
        <f t="shared" si="1"/>
        <v>73.790322580645167</v>
      </c>
      <c r="F12" s="145">
        <v>405</v>
      </c>
      <c r="G12" s="145">
        <v>304</v>
      </c>
      <c r="H12" s="140">
        <f t="shared" si="3"/>
        <v>75.061728395061735</v>
      </c>
      <c r="I12" s="145">
        <v>146</v>
      </c>
      <c r="J12" s="145">
        <v>135</v>
      </c>
      <c r="K12" s="140">
        <f t="shared" si="5"/>
        <v>92.465753424657535</v>
      </c>
      <c r="L12" s="145">
        <v>0</v>
      </c>
      <c r="M12" s="145">
        <v>0</v>
      </c>
      <c r="N12" s="140" t="s">
        <v>69</v>
      </c>
      <c r="O12" s="200">
        <v>723</v>
      </c>
      <c r="P12" s="200">
        <v>506</v>
      </c>
      <c r="Q12" s="140">
        <f t="shared" si="9"/>
        <v>69.986168741355456</v>
      </c>
      <c r="R12" s="145">
        <v>187</v>
      </c>
      <c r="S12" s="145">
        <v>179</v>
      </c>
      <c r="T12" s="145">
        <v>176</v>
      </c>
      <c r="U12" s="140">
        <f t="shared" si="12"/>
        <v>98.324022346368707</v>
      </c>
      <c r="V12" s="145">
        <v>170</v>
      </c>
      <c r="W12" s="145">
        <v>168</v>
      </c>
      <c r="X12" s="140">
        <f t="shared" si="14"/>
        <v>98.82352941176471</v>
      </c>
    </row>
    <row r="13" spans="1:24" ht="16.5" customHeight="1" x14ac:dyDescent="0.25">
      <c r="A13" s="125" t="s">
        <v>49</v>
      </c>
      <c r="B13" s="145">
        <v>561</v>
      </c>
      <c r="C13" s="145">
        <v>778</v>
      </c>
      <c r="D13" s="145">
        <v>501</v>
      </c>
      <c r="E13" s="140">
        <f t="shared" si="1"/>
        <v>64.395886889460158</v>
      </c>
      <c r="F13" s="145">
        <v>302</v>
      </c>
      <c r="G13" s="145">
        <v>178</v>
      </c>
      <c r="H13" s="140">
        <f t="shared" si="3"/>
        <v>58.940397350993379</v>
      </c>
      <c r="I13" s="145">
        <v>76</v>
      </c>
      <c r="J13" s="145">
        <v>51</v>
      </c>
      <c r="K13" s="140">
        <f t="shared" si="5"/>
        <v>67.10526315789474</v>
      </c>
      <c r="L13" s="145">
        <v>7</v>
      </c>
      <c r="M13" s="145">
        <v>0</v>
      </c>
      <c r="N13" s="140">
        <f t="shared" si="7"/>
        <v>0</v>
      </c>
      <c r="O13" s="200">
        <v>744</v>
      </c>
      <c r="P13" s="200">
        <v>476</v>
      </c>
      <c r="Q13" s="140">
        <f t="shared" si="9"/>
        <v>63.978494623655912</v>
      </c>
      <c r="R13" s="145">
        <v>145</v>
      </c>
      <c r="S13" s="145">
        <v>181</v>
      </c>
      <c r="T13" s="145">
        <v>140</v>
      </c>
      <c r="U13" s="140">
        <f t="shared" si="12"/>
        <v>77.348066298342545</v>
      </c>
      <c r="V13" s="145">
        <v>158</v>
      </c>
      <c r="W13" s="145">
        <v>126</v>
      </c>
      <c r="X13" s="140">
        <f t="shared" si="14"/>
        <v>79.74683544303798</v>
      </c>
    </row>
    <row r="14" spans="1:24" ht="16.5" customHeight="1" x14ac:dyDescent="0.25">
      <c r="A14" s="125" t="s">
        <v>50</v>
      </c>
      <c r="B14" s="145">
        <v>706</v>
      </c>
      <c r="C14" s="145">
        <v>839</v>
      </c>
      <c r="D14" s="145">
        <v>628</v>
      </c>
      <c r="E14" s="140">
        <f t="shared" si="1"/>
        <v>74.851013110846239</v>
      </c>
      <c r="F14" s="145">
        <v>328</v>
      </c>
      <c r="G14" s="145">
        <v>205</v>
      </c>
      <c r="H14" s="140">
        <f t="shared" si="3"/>
        <v>62.5</v>
      </c>
      <c r="I14" s="145">
        <v>105</v>
      </c>
      <c r="J14" s="145">
        <v>31</v>
      </c>
      <c r="K14" s="140">
        <f t="shared" si="5"/>
        <v>29.523809523809526</v>
      </c>
      <c r="L14" s="145">
        <v>5</v>
      </c>
      <c r="M14" s="145">
        <v>2</v>
      </c>
      <c r="N14" s="140">
        <f t="shared" si="7"/>
        <v>40</v>
      </c>
      <c r="O14" s="200">
        <v>806</v>
      </c>
      <c r="P14" s="200">
        <v>598</v>
      </c>
      <c r="Q14" s="140">
        <f t="shared" si="9"/>
        <v>74.193548387096769</v>
      </c>
      <c r="R14" s="145">
        <v>195</v>
      </c>
      <c r="S14" s="145">
        <v>289</v>
      </c>
      <c r="T14" s="145">
        <v>187</v>
      </c>
      <c r="U14" s="140">
        <f t="shared" si="12"/>
        <v>64.705882352941174</v>
      </c>
      <c r="V14" s="145">
        <v>247</v>
      </c>
      <c r="W14" s="145">
        <v>152</v>
      </c>
      <c r="X14" s="140">
        <f t="shared" si="14"/>
        <v>61.53846153846154</v>
      </c>
    </row>
    <row r="15" spans="1:24" ht="16.5" customHeight="1" x14ac:dyDescent="0.25">
      <c r="A15" s="125" t="s">
        <v>51</v>
      </c>
      <c r="B15" s="145">
        <v>1263</v>
      </c>
      <c r="C15" s="145">
        <v>1451</v>
      </c>
      <c r="D15" s="145">
        <v>1154</v>
      </c>
      <c r="E15" s="140">
        <f t="shared" si="1"/>
        <v>79.531357684355612</v>
      </c>
      <c r="F15" s="145">
        <v>952</v>
      </c>
      <c r="G15" s="145">
        <v>699</v>
      </c>
      <c r="H15" s="140">
        <f t="shared" si="3"/>
        <v>73.424369747899149</v>
      </c>
      <c r="I15" s="145">
        <v>314</v>
      </c>
      <c r="J15" s="145">
        <v>257</v>
      </c>
      <c r="K15" s="140">
        <f t="shared" si="5"/>
        <v>81.847133757961785</v>
      </c>
      <c r="L15" s="145">
        <v>94</v>
      </c>
      <c r="M15" s="145">
        <v>17</v>
      </c>
      <c r="N15" s="140">
        <f t="shared" si="7"/>
        <v>18.085106382978726</v>
      </c>
      <c r="O15" s="200">
        <v>1404</v>
      </c>
      <c r="P15" s="200">
        <v>1117</v>
      </c>
      <c r="Q15" s="140">
        <f t="shared" si="9"/>
        <v>79.558404558404561</v>
      </c>
      <c r="R15" s="145">
        <v>221</v>
      </c>
      <c r="S15" s="145">
        <v>262</v>
      </c>
      <c r="T15" s="145">
        <v>213</v>
      </c>
      <c r="U15" s="140">
        <f t="shared" si="12"/>
        <v>81.297709923664115</v>
      </c>
      <c r="V15" s="145">
        <v>232</v>
      </c>
      <c r="W15" s="145">
        <v>186</v>
      </c>
      <c r="X15" s="140">
        <f t="shared" si="14"/>
        <v>80.172413793103445</v>
      </c>
    </row>
    <row r="16" spans="1:24" ht="16.5" customHeight="1" x14ac:dyDescent="0.25">
      <c r="A16" s="125" t="s">
        <v>52</v>
      </c>
      <c r="B16" s="145">
        <v>1206</v>
      </c>
      <c r="C16" s="145">
        <v>1468</v>
      </c>
      <c r="D16" s="145">
        <v>1089</v>
      </c>
      <c r="E16" s="140">
        <f t="shared" si="1"/>
        <v>74.182561307901906</v>
      </c>
      <c r="F16" s="145">
        <v>689</v>
      </c>
      <c r="G16" s="145">
        <v>469</v>
      </c>
      <c r="H16" s="140">
        <f t="shared" si="3"/>
        <v>68.069666182873732</v>
      </c>
      <c r="I16" s="145">
        <v>266</v>
      </c>
      <c r="J16" s="145">
        <v>195</v>
      </c>
      <c r="K16" s="140">
        <f t="shared" si="5"/>
        <v>73.308270676691734</v>
      </c>
      <c r="L16" s="145">
        <v>33</v>
      </c>
      <c r="M16" s="145">
        <v>0</v>
      </c>
      <c r="N16" s="140">
        <f t="shared" si="7"/>
        <v>0</v>
      </c>
      <c r="O16" s="200">
        <v>1386</v>
      </c>
      <c r="P16" s="200">
        <v>1053</v>
      </c>
      <c r="Q16" s="140">
        <f t="shared" si="9"/>
        <v>75.974025974025977</v>
      </c>
      <c r="R16" s="145">
        <v>334</v>
      </c>
      <c r="S16" s="145">
        <v>277</v>
      </c>
      <c r="T16" s="145">
        <v>306</v>
      </c>
      <c r="U16" s="140">
        <f t="shared" si="12"/>
        <v>110.46931407942238</v>
      </c>
      <c r="V16" s="145">
        <v>250</v>
      </c>
      <c r="W16" s="145">
        <v>275</v>
      </c>
      <c r="X16" s="140">
        <f t="shared" si="14"/>
        <v>110.00000000000001</v>
      </c>
    </row>
    <row r="17" spans="1:24" ht="16.5" customHeight="1" x14ac:dyDescent="0.25">
      <c r="A17" s="125" t="s">
        <v>53</v>
      </c>
      <c r="B17" s="145">
        <v>1195</v>
      </c>
      <c r="C17" s="145">
        <v>1281</v>
      </c>
      <c r="D17" s="145">
        <v>1004</v>
      </c>
      <c r="E17" s="140">
        <f t="shared" si="1"/>
        <v>78.376268540202972</v>
      </c>
      <c r="F17" s="145">
        <v>714</v>
      </c>
      <c r="G17" s="145">
        <v>538</v>
      </c>
      <c r="H17" s="140">
        <f t="shared" si="3"/>
        <v>75.350140056022411</v>
      </c>
      <c r="I17" s="145">
        <v>272</v>
      </c>
      <c r="J17" s="145">
        <v>194</v>
      </c>
      <c r="K17" s="140">
        <f t="shared" si="5"/>
        <v>71.32352941176471</v>
      </c>
      <c r="L17" s="145">
        <v>6</v>
      </c>
      <c r="M17" s="145">
        <v>5</v>
      </c>
      <c r="N17" s="140">
        <f t="shared" si="7"/>
        <v>83.333333333333343</v>
      </c>
      <c r="O17" s="200">
        <v>1258</v>
      </c>
      <c r="P17" s="200">
        <v>979</v>
      </c>
      <c r="Q17" s="140">
        <f t="shared" si="9"/>
        <v>77.82193958664547</v>
      </c>
      <c r="R17" s="145">
        <v>319</v>
      </c>
      <c r="S17" s="145">
        <v>301</v>
      </c>
      <c r="T17" s="145">
        <v>274</v>
      </c>
      <c r="U17" s="140">
        <f t="shared" si="12"/>
        <v>91.029900332225907</v>
      </c>
      <c r="V17" s="145">
        <v>259</v>
      </c>
      <c r="W17" s="145">
        <v>261</v>
      </c>
      <c r="X17" s="140">
        <f t="shared" si="14"/>
        <v>100.77220077220078</v>
      </c>
    </row>
    <row r="18" spans="1:24" ht="16.5" customHeight="1" x14ac:dyDescent="0.25">
      <c r="A18" s="125" t="s">
        <v>54</v>
      </c>
      <c r="B18" s="145">
        <v>483</v>
      </c>
      <c r="C18" s="145">
        <v>533</v>
      </c>
      <c r="D18" s="145">
        <v>399</v>
      </c>
      <c r="E18" s="140">
        <f t="shared" si="1"/>
        <v>74.859287054409009</v>
      </c>
      <c r="F18" s="145">
        <v>252</v>
      </c>
      <c r="G18" s="145">
        <v>175</v>
      </c>
      <c r="H18" s="140">
        <f t="shared" si="3"/>
        <v>69.444444444444443</v>
      </c>
      <c r="I18" s="145">
        <v>51</v>
      </c>
      <c r="J18" s="145">
        <v>32</v>
      </c>
      <c r="K18" s="140">
        <f t="shared" si="5"/>
        <v>62.745098039215684</v>
      </c>
      <c r="L18" s="145">
        <v>41</v>
      </c>
      <c r="M18" s="145">
        <v>12</v>
      </c>
      <c r="N18" s="140">
        <f t="shared" si="7"/>
        <v>29.268292682926827</v>
      </c>
      <c r="O18" s="200">
        <v>522</v>
      </c>
      <c r="P18" s="200">
        <v>386</v>
      </c>
      <c r="Q18" s="140">
        <f t="shared" si="9"/>
        <v>73.946360153256705</v>
      </c>
      <c r="R18" s="145">
        <v>115</v>
      </c>
      <c r="S18" s="145">
        <v>101</v>
      </c>
      <c r="T18" s="145">
        <v>102</v>
      </c>
      <c r="U18" s="140">
        <f t="shared" si="12"/>
        <v>100.99009900990099</v>
      </c>
      <c r="V18" s="145">
        <v>92</v>
      </c>
      <c r="W18" s="145">
        <v>90</v>
      </c>
      <c r="X18" s="140">
        <f t="shared" si="14"/>
        <v>97.826086956521735</v>
      </c>
    </row>
    <row r="19" spans="1:24" ht="16.5" customHeight="1" x14ac:dyDescent="0.25">
      <c r="A19" s="125" t="s">
        <v>55</v>
      </c>
      <c r="B19" s="145">
        <v>1021</v>
      </c>
      <c r="C19" s="145">
        <v>1116</v>
      </c>
      <c r="D19" s="145">
        <v>871</v>
      </c>
      <c r="E19" s="140">
        <f t="shared" si="1"/>
        <v>78.046594982078858</v>
      </c>
      <c r="F19" s="145">
        <v>651</v>
      </c>
      <c r="G19" s="145">
        <v>492</v>
      </c>
      <c r="H19" s="140">
        <f t="shared" si="3"/>
        <v>75.576036866359445</v>
      </c>
      <c r="I19" s="145">
        <v>232</v>
      </c>
      <c r="J19" s="145">
        <v>134</v>
      </c>
      <c r="K19" s="140">
        <f t="shared" si="5"/>
        <v>57.758620689655174</v>
      </c>
      <c r="L19" s="145">
        <v>18</v>
      </c>
      <c r="M19" s="145">
        <v>20</v>
      </c>
      <c r="N19" s="140">
        <f t="shared" si="7"/>
        <v>111.11111111111111</v>
      </c>
      <c r="O19" s="200">
        <v>1110</v>
      </c>
      <c r="P19" s="200">
        <v>851</v>
      </c>
      <c r="Q19" s="140">
        <f t="shared" si="9"/>
        <v>76.666666666666671</v>
      </c>
      <c r="R19" s="145">
        <v>256</v>
      </c>
      <c r="S19" s="145">
        <v>234</v>
      </c>
      <c r="T19" s="145">
        <v>236</v>
      </c>
      <c r="U19" s="140">
        <f t="shared" si="12"/>
        <v>100.85470085470085</v>
      </c>
      <c r="V19" s="145">
        <v>210</v>
      </c>
      <c r="W19" s="145">
        <v>217</v>
      </c>
      <c r="X19" s="140">
        <f t="shared" si="14"/>
        <v>103.33333333333334</v>
      </c>
    </row>
    <row r="20" spans="1:24" ht="16.5" customHeight="1" x14ac:dyDescent="0.25">
      <c r="A20" s="125" t="s">
        <v>56</v>
      </c>
      <c r="B20" s="145">
        <v>469</v>
      </c>
      <c r="C20" s="145">
        <v>582</v>
      </c>
      <c r="D20" s="145">
        <v>421</v>
      </c>
      <c r="E20" s="140">
        <f t="shared" si="1"/>
        <v>72.336769759450164</v>
      </c>
      <c r="F20" s="145">
        <v>295</v>
      </c>
      <c r="G20" s="145">
        <v>170</v>
      </c>
      <c r="H20" s="140">
        <f t="shared" si="3"/>
        <v>57.627118644067799</v>
      </c>
      <c r="I20" s="145">
        <v>55</v>
      </c>
      <c r="J20" s="145">
        <v>54</v>
      </c>
      <c r="K20" s="140">
        <f t="shared" si="5"/>
        <v>98.181818181818187</v>
      </c>
      <c r="L20" s="145">
        <v>2</v>
      </c>
      <c r="M20" s="145">
        <v>0</v>
      </c>
      <c r="N20" s="140">
        <f t="shared" si="7"/>
        <v>0</v>
      </c>
      <c r="O20" s="200">
        <v>566</v>
      </c>
      <c r="P20" s="200">
        <v>409</v>
      </c>
      <c r="Q20" s="140">
        <f t="shared" si="9"/>
        <v>72.261484098939931</v>
      </c>
      <c r="R20" s="145">
        <v>165</v>
      </c>
      <c r="S20" s="145">
        <v>163</v>
      </c>
      <c r="T20" s="145">
        <v>156</v>
      </c>
      <c r="U20" s="140">
        <f t="shared" si="12"/>
        <v>95.705521472392647</v>
      </c>
      <c r="V20" s="145">
        <v>131</v>
      </c>
      <c r="W20" s="145">
        <v>139</v>
      </c>
      <c r="X20" s="140">
        <f t="shared" si="14"/>
        <v>106.10687022900764</v>
      </c>
    </row>
    <row r="21" spans="1:24" ht="16.5" customHeight="1" x14ac:dyDescent="0.25">
      <c r="A21" s="125" t="s">
        <v>57</v>
      </c>
      <c r="B21" s="145">
        <v>413</v>
      </c>
      <c r="C21" s="145">
        <v>680</v>
      </c>
      <c r="D21" s="145">
        <v>390</v>
      </c>
      <c r="E21" s="140">
        <f t="shared" si="1"/>
        <v>57.352941176470587</v>
      </c>
      <c r="F21" s="145">
        <v>230</v>
      </c>
      <c r="G21" s="145">
        <v>165</v>
      </c>
      <c r="H21" s="140">
        <f t="shared" si="3"/>
        <v>71.739130434782609</v>
      </c>
      <c r="I21" s="145">
        <v>95</v>
      </c>
      <c r="J21" s="145">
        <v>58</v>
      </c>
      <c r="K21" s="140">
        <f t="shared" si="5"/>
        <v>61.05263157894737</v>
      </c>
      <c r="L21" s="145">
        <v>8</v>
      </c>
      <c r="M21" s="145">
        <v>0</v>
      </c>
      <c r="N21" s="140">
        <f t="shared" si="7"/>
        <v>0</v>
      </c>
      <c r="O21" s="200">
        <v>673</v>
      </c>
      <c r="P21" s="200">
        <v>377</v>
      </c>
      <c r="Q21" s="140">
        <f t="shared" si="9"/>
        <v>56.017830609212481</v>
      </c>
      <c r="R21" s="145">
        <v>117</v>
      </c>
      <c r="S21" s="145">
        <v>161</v>
      </c>
      <c r="T21" s="145">
        <v>115</v>
      </c>
      <c r="U21" s="140">
        <f t="shared" si="12"/>
        <v>71.428571428571431</v>
      </c>
      <c r="V21" s="145">
        <v>146</v>
      </c>
      <c r="W21" s="145">
        <v>104</v>
      </c>
      <c r="X21" s="140">
        <f t="shared" si="14"/>
        <v>71.232876712328761</v>
      </c>
    </row>
    <row r="22" spans="1:24" ht="16.5" customHeight="1" x14ac:dyDescent="0.25">
      <c r="A22" s="125" t="s">
        <v>58</v>
      </c>
      <c r="B22" s="145">
        <v>416</v>
      </c>
      <c r="C22" s="145">
        <v>553</v>
      </c>
      <c r="D22" s="145">
        <v>384</v>
      </c>
      <c r="E22" s="140">
        <f t="shared" si="1"/>
        <v>69.439421338155512</v>
      </c>
      <c r="F22" s="145">
        <v>227</v>
      </c>
      <c r="G22" s="145">
        <v>94</v>
      </c>
      <c r="H22" s="140">
        <f t="shared" si="3"/>
        <v>41.409691629955944</v>
      </c>
      <c r="I22" s="145">
        <v>128</v>
      </c>
      <c r="J22" s="145">
        <v>33</v>
      </c>
      <c r="K22" s="140">
        <f t="shared" si="5"/>
        <v>25.78125</v>
      </c>
      <c r="L22" s="145">
        <v>6</v>
      </c>
      <c r="M22" s="145">
        <v>0</v>
      </c>
      <c r="N22" s="140">
        <f t="shared" si="7"/>
        <v>0</v>
      </c>
      <c r="O22" s="200">
        <v>517</v>
      </c>
      <c r="P22" s="200">
        <v>367</v>
      </c>
      <c r="Q22" s="140">
        <f t="shared" si="9"/>
        <v>70.986460348162467</v>
      </c>
      <c r="R22" s="145">
        <v>144</v>
      </c>
      <c r="S22" s="145">
        <v>141</v>
      </c>
      <c r="T22" s="145">
        <v>142</v>
      </c>
      <c r="U22" s="140">
        <f t="shared" si="12"/>
        <v>100.70921985815602</v>
      </c>
      <c r="V22" s="145">
        <v>134</v>
      </c>
      <c r="W22" s="145">
        <v>134</v>
      </c>
      <c r="X22" s="140">
        <f t="shared" si="14"/>
        <v>100</v>
      </c>
    </row>
    <row r="23" spans="1:24" ht="16.5" customHeight="1" x14ac:dyDescent="0.25">
      <c r="A23" s="125" t="s">
        <v>59</v>
      </c>
      <c r="B23" s="145">
        <v>1770</v>
      </c>
      <c r="C23" s="145">
        <v>1904</v>
      </c>
      <c r="D23" s="145">
        <v>1564</v>
      </c>
      <c r="E23" s="140">
        <f t="shared" si="1"/>
        <v>82.142857142857139</v>
      </c>
      <c r="F23" s="145">
        <v>801</v>
      </c>
      <c r="G23" s="145">
        <v>650</v>
      </c>
      <c r="H23" s="140">
        <f t="shared" si="3"/>
        <v>81.148564294631711</v>
      </c>
      <c r="I23" s="145">
        <v>366</v>
      </c>
      <c r="J23" s="145">
        <v>231</v>
      </c>
      <c r="K23" s="140">
        <f t="shared" si="5"/>
        <v>63.114754098360656</v>
      </c>
      <c r="L23" s="145">
        <v>23</v>
      </c>
      <c r="M23" s="145">
        <v>34</v>
      </c>
      <c r="N23" s="140">
        <f t="shared" si="7"/>
        <v>147.82608695652172</v>
      </c>
      <c r="O23" s="200">
        <v>1802</v>
      </c>
      <c r="P23" s="200">
        <v>1494</v>
      </c>
      <c r="Q23" s="140">
        <f t="shared" si="9"/>
        <v>82.907880133185358</v>
      </c>
      <c r="R23" s="145">
        <v>431</v>
      </c>
      <c r="S23" s="145">
        <v>464</v>
      </c>
      <c r="T23" s="145">
        <v>407</v>
      </c>
      <c r="U23" s="140">
        <f t="shared" si="12"/>
        <v>87.715517241379317</v>
      </c>
      <c r="V23" s="145">
        <v>406</v>
      </c>
      <c r="W23" s="145">
        <v>360</v>
      </c>
      <c r="X23" s="140">
        <f t="shared" si="14"/>
        <v>88.669950738916256</v>
      </c>
    </row>
    <row r="24" spans="1:24" ht="16.5" customHeight="1" x14ac:dyDescent="0.25">
      <c r="A24" s="125" t="s">
        <v>60</v>
      </c>
      <c r="B24" s="145">
        <v>1745</v>
      </c>
      <c r="C24" s="145">
        <v>1968</v>
      </c>
      <c r="D24" s="145">
        <v>1554</v>
      </c>
      <c r="E24" s="140">
        <f t="shared" si="1"/>
        <v>78.963414634146346</v>
      </c>
      <c r="F24" s="145">
        <v>965</v>
      </c>
      <c r="G24" s="145">
        <v>649</v>
      </c>
      <c r="H24" s="140">
        <f t="shared" si="3"/>
        <v>67.253886010362692</v>
      </c>
      <c r="I24" s="145">
        <v>396</v>
      </c>
      <c r="J24" s="145">
        <v>219</v>
      </c>
      <c r="K24" s="140">
        <f t="shared" si="5"/>
        <v>55.303030303030297</v>
      </c>
      <c r="L24" s="145">
        <v>31</v>
      </c>
      <c r="M24" s="145">
        <v>2</v>
      </c>
      <c r="N24" s="140">
        <f t="shared" si="7"/>
        <v>6.4516129032258061</v>
      </c>
      <c r="O24" s="202">
        <v>1949</v>
      </c>
      <c r="P24" s="202">
        <v>1537</v>
      </c>
      <c r="Q24" s="140">
        <f t="shared" si="9"/>
        <v>78.860954335556698</v>
      </c>
      <c r="R24" s="145">
        <v>451</v>
      </c>
      <c r="S24" s="145">
        <v>447</v>
      </c>
      <c r="T24" s="145">
        <v>437</v>
      </c>
      <c r="U24" s="140">
        <f t="shared" si="12"/>
        <v>97.762863534675617</v>
      </c>
      <c r="V24" s="145">
        <v>392</v>
      </c>
      <c r="W24" s="145">
        <v>388</v>
      </c>
      <c r="X24" s="140">
        <f t="shared" si="14"/>
        <v>98.979591836734699</v>
      </c>
    </row>
    <row r="25" spans="1:24" ht="39" customHeight="1" x14ac:dyDescent="0.25">
      <c r="B25" s="231" t="s">
        <v>76</v>
      </c>
      <c r="C25" s="231"/>
      <c r="D25" s="231"/>
      <c r="E25" s="231"/>
      <c r="F25" s="231"/>
      <c r="G25" s="231"/>
      <c r="H25" s="231"/>
      <c r="I25" s="231"/>
      <c r="J25" s="231"/>
      <c r="K25" s="231"/>
      <c r="L25" s="165"/>
      <c r="M25" s="165"/>
      <c r="N25" s="165"/>
      <c r="O25" s="165"/>
      <c r="P25" s="65"/>
      <c r="Q25" s="66"/>
      <c r="R25" s="66"/>
    </row>
  </sheetData>
  <mergeCells count="10">
    <mergeCell ref="V4:X4"/>
    <mergeCell ref="L4:N4"/>
    <mergeCell ref="C4:E4"/>
    <mergeCell ref="F4:H4"/>
    <mergeCell ref="I4:K4"/>
    <mergeCell ref="A4:A5"/>
    <mergeCell ref="B25:K25"/>
    <mergeCell ref="B1:K2"/>
    <mergeCell ref="O4:Q4"/>
    <mergeCell ref="S4:U4"/>
  </mergeCells>
  <printOptions horizontalCentered="1"/>
  <pageMargins left="0" right="0" top="0.78740157480314965" bottom="0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zoomScale="85" zoomScaleNormal="85" zoomScaleSheetLayoutView="85" workbookViewId="0">
      <selection activeCell="K31" sqref="K30:K31"/>
    </sheetView>
  </sheetViews>
  <sheetFormatPr defaultRowHeight="15.75" x14ac:dyDescent="0.25"/>
  <cols>
    <col min="1" max="1" width="23.85546875" style="56" customWidth="1"/>
    <col min="2" max="2" width="15.42578125" style="56" customWidth="1"/>
    <col min="3" max="12" width="10.7109375" style="54" customWidth="1"/>
    <col min="13" max="17" width="8.7109375" style="54" customWidth="1"/>
    <col min="18" max="18" width="16" style="54" customWidth="1"/>
    <col min="19" max="24" width="8.28515625" style="54" customWidth="1"/>
    <col min="25" max="249" width="9.140625" style="54"/>
    <col min="250" max="250" width="19.28515625" style="54" customWidth="1"/>
    <col min="251" max="251" width="9.7109375" style="54" customWidth="1"/>
    <col min="252" max="252" width="9.42578125" style="54" customWidth="1"/>
    <col min="253" max="253" width="8.7109375" style="54" customWidth="1"/>
    <col min="254" max="255" width="9.42578125" style="54" customWidth="1"/>
    <col min="256" max="256" width="7.7109375" style="54" customWidth="1"/>
    <col min="257" max="257" width="8.85546875" style="54" customWidth="1"/>
    <col min="258" max="258" width="8.7109375" style="54" customWidth="1"/>
    <col min="259" max="259" width="7.7109375" style="54" customWidth="1"/>
    <col min="260" max="261" width="8.140625" style="54" customWidth="1"/>
    <col min="262" max="262" width="6.42578125" style="54" customWidth="1"/>
    <col min="263" max="264" width="7.42578125" style="54" customWidth="1"/>
    <col min="265" max="265" width="6.28515625" style="54" customWidth="1"/>
    <col min="266" max="266" width="7.7109375" style="54" customWidth="1"/>
    <col min="267" max="267" width="7.28515625" style="54" customWidth="1"/>
    <col min="268" max="268" width="7.5703125" style="54" customWidth="1"/>
    <col min="269" max="269" width="8.28515625" style="54" customWidth="1"/>
    <col min="270" max="270" width="9.28515625" style="54" customWidth="1"/>
    <col min="271" max="271" width="7.28515625" style="54" customWidth="1"/>
    <col min="272" max="273" width="9.140625" style="54" customWidth="1"/>
    <col min="274" max="274" width="8" style="54" customWidth="1"/>
    <col min="275" max="276" width="9.140625" style="54" customWidth="1"/>
    <col min="277" max="277" width="8" style="54" customWidth="1"/>
    <col min="278" max="278" width="9" style="54" customWidth="1"/>
    <col min="279" max="279" width="9.28515625" style="54" customWidth="1"/>
    <col min="280" max="280" width="6.85546875" style="54" customWidth="1"/>
    <col min="281" max="505" width="9.140625" style="54"/>
    <col min="506" max="506" width="19.28515625" style="54" customWidth="1"/>
    <col min="507" max="507" width="9.7109375" style="54" customWidth="1"/>
    <col min="508" max="508" width="9.42578125" style="54" customWidth="1"/>
    <col min="509" max="509" width="8.7109375" style="54" customWidth="1"/>
    <col min="510" max="511" width="9.42578125" style="54" customWidth="1"/>
    <col min="512" max="512" width="7.7109375" style="54" customWidth="1"/>
    <col min="513" max="513" width="8.85546875" style="54" customWidth="1"/>
    <col min="514" max="514" width="8.7109375" style="54" customWidth="1"/>
    <col min="515" max="515" width="7.7109375" style="54" customWidth="1"/>
    <col min="516" max="517" width="8.140625" style="54" customWidth="1"/>
    <col min="518" max="518" width="6.42578125" style="54" customWidth="1"/>
    <col min="519" max="520" width="7.42578125" style="54" customWidth="1"/>
    <col min="521" max="521" width="6.28515625" style="54" customWidth="1"/>
    <col min="522" max="522" width="7.7109375" style="54" customWidth="1"/>
    <col min="523" max="523" width="7.28515625" style="54" customWidth="1"/>
    <col min="524" max="524" width="7.5703125" style="54" customWidth="1"/>
    <col min="525" max="525" width="8.28515625" style="54" customWidth="1"/>
    <col min="526" max="526" width="9.28515625" style="54" customWidth="1"/>
    <col min="527" max="527" width="7.28515625" style="54" customWidth="1"/>
    <col min="528" max="529" width="9.140625" style="54" customWidth="1"/>
    <col min="530" max="530" width="8" style="54" customWidth="1"/>
    <col min="531" max="532" width="9.140625" style="54" customWidth="1"/>
    <col min="533" max="533" width="8" style="54" customWidth="1"/>
    <col min="534" max="534" width="9" style="54" customWidth="1"/>
    <col min="535" max="535" width="9.28515625" style="54" customWidth="1"/>
    <col min="536" max="536" width="6.85546875" style="54" customWidth="1"/>
    <col min="537" max="761" width="9.140625" style="54"/>
    <col min="762" max="762" width="19.28515625" style="54" customWidth="1"/>
    <col min="763" max="763" width="9.7109375" style="54" customWidth="1"/>
    <col min="764" max="764" width="9.42578125" style="54" customWidth="1"/>
    <col min="765" max="765" width="8.7109375" style="54" customWidth="1"/>
    <col min="766" max="767" width="9.42578125" style="54" customWidth="1"/>
    <col min="768" max="768" width="7.7109375" style="54" customWidth="1"/>
    <col min="769" max="769" width="8.85546875" style="54" customWidth="1"/>
    <col min="770" max="770" width="8.7109375" style="54" customWidth="1"/>
    <col min="771" max="771" width="7.7109375" style="54" customWidth="1"/>
    <col min="772" max="773" width="8.140625" style="54" customWidth="1"/>
    <col min="774" max="774" width="6.42578125" style="54" customWidth="1"/>
    <col min="775" max="776" width="7.42578125" style="54" customWidth="1"/>
    <col min="777" max="777" width="6.28515625" style="54" customWidth="1"/>
    <col min="778" max="778" width="7.7109375" style="54" customWidth="1"/>
    <col min="779" max="779" width="7.28515625" style="54" customWidth="1"/>
    <col min="780" max="780" width="7.5703125" style="54" customWidth="1"/>
    <col min="781" max="781" width="8.28515625" style="54" customWidth="1"/>
    <col min="782" max="782" width="9.28515625" style="54" customWidth="1"/>
    <col min="783" max="783" width="7.28515625" style="54" customWidth="1"/>
    <col min="784" max="785" width="9.140625" style="54" customWidth="1"/>
    <col min="786" max="786" width="8" style="54" customWidth="1"/>
    <col min="787" max="788" width="9.140625" style="54" customWidth="1"/>
    <col min="789" max="789" width="8" style="54" customWidth="1"/>
    <col min="790" max="790" width="9" style="54" customWidth="1"/>
    <col min="791" max="791" width="9.28515625" style="54" customWidth="1"/>
    <col min="792" max="792" width="6.85546875" style="54" customWidth="1"/>
    <col min="793" max="1017" width="9.140625" style="54"/>
    <col min="1018" max="1018" width="19.28515625" style="54" customWidth="1"/>
    <col min="1019" max="1019" width="9.7109375" style="54" customWidth="1"/>
    <col min="1020" max="1020" width="9.42578125" style="54" customWidth="1"/>
    <col min="1021" max="1021" width="8.7109375" style="54" customWidth="1"/>
    <col min="1022" max="1023" width="9.42578125" style="54" customWidth="1"/>
    <col min="1024" max="1024" width="7.7109375" style="54" customWidth="1"/>
    <col min="1025" max="1025" width="8.85546875" style="54" customWidth="1"/>
    <col min="1026" max="1026" width="8.7109375" style="54" customWidth="1"/>
    <col min="1027" max="1027" width="7.7109375" style="54" customWidth="1"/>
    <col min="1028" max="1029" width="8.140625" style="54" customWidth="1"/>
    <col min="1030" max="1030" width="6.42578125" style="54" customWidth="1"/>
    <col min="1031" max="1032" width="7.42578125" style="54" customWidth="1"/>
    <col min="1033" max="1033" width="6.28515625" style="54" customWidth="1"/>
    <col min="1034" max="1034" width="7.7109375" style="54" customWidth="1"/>
    <col min="1035" max="1035" width="7.28515625" style="54" customWidth="1"/>
    <col min="1036" max="1036" width="7.5703125" style="54" customWidth="1"/>
    <col min="1037" max="1037" width="8.28515625" style="54" customWidth="1"/>
    <col min="1038" max="1038" width="9.28515625" style="54" customWidth="1"/>
    <col min="1039" max="1039" width="7.28515625" style="54" customWidth="1"/>
    <col min="1040" max="1041" width="9.140625" style="54" customWidth="1"/>
    <col min="1042" max="1042" width="8" style="54" customWidth="1"/>
    <col min="1043" max="1044" width="9.140625" style="54" customWidth="1"/>
    <col min="1045" max="1045" width="8" style="54" customWidth="1"/>
    <col min="1046" max="1046" width="9" style="54" customWidth="1"/>
    <col min="1047" max="1047" width="9.28515625" style="54" customWidth="1"/>
    <col min="1048" max="1048" width="6.85546875" style="54" customWidth="1"/>
    <col min="1049" max="1273" width="9.140625" style="54"/>
    <col min="1274" max="1274" width="19.28515625" style="54" customWidth="1"/>
    <col min="1275" max="1275" width="9.7109375" style="54" customWidth="1"/>
    <col min="1276" max="1276" width="9.42578125" style="54" customWidth="1"/>
    <col min="1277" max="1277" width="8.7109375" style="54" customWidth="1"/>
    <col min="1278" max="1279" width="9.42578125" style="54" customWidth="1"/>
    <col min="1280" max="1280" width="7.7109375" style="54" customWidth="1"/>
    <col min="1281" max="1281" width="8.85546875" style="54" customWidth="1"/>
    <col min="1282" max="1282" width="8.7109375" style="54" customWidth="1"/>
    <col min="1283" max="1283" width="7.7109375" style="54" customWidth="1"/>
    <col min="1284" max="1285" width="8.140625" style="54" customWidth="1"/>
    <col min="1286" max="1286" width="6.42578125" style="54" customWidth="1"/>
    <col min="1287" max="1288" width="7.42578125" style="54" customWidth="1"/>
    <col min="1289" max="1289" width="6.28515625" style="54" customWidth="1"/>
    <col min="1290" max="1290" width="7.7109375" style="54" customWidth="1"/>
    <col min="1291" max="1291" width="7.28515625" style="54" customWidth="1"/>
    <col min="1292" max="1292" width="7.5703125" style="54" customWidth="1"/>
    <col min="1293" max="1293" width="8.28515625" style="54" customWidth="1"/>
    <col min="1294" max="1294" width="9.28515625" style="54" customWidth="1"/>
    <col min="1295" max="1295" width="7.28515625" style="54" customWidth="1"/>
    <col min="1296" max="1297" width="9.140625" style="54" customWidth="1"/>
    <col min="1298" max="1298" width="8" style="54" customWidth="1"/>
    <col min="1299" max="1300" width="9.140625" style="54" customWidth="1"/>
    <col min="1301" max="1301" width="8" style="54" customWidth="1"/>
    <col min="1302" max="1302" width="9" style="54" customWidth="1"/>
    <col min="1303" max="1303" width="9.28515625" style="54" customWidth="1"/>
    <col min="1304" max="1304" width="6.85546875" style="54" customWidth="1"/>
    <col min="1305" max="1529" width="9.140625" style="54"/>
    <col min="1530" max="1530" width="19.28515625" style="54" customWidth="1"/>
    <col min="1531" max="1531" width="9.7109375" style="54" customWidth="1"/>
    <col min="1532" max="1532" width="9.42578125" style="54" customWidth="1"/>
    <col min="1533" max="1533" width="8.7109375" style="54" customWidth="1"/>
    <col min="1534" max="1535" width="9.42578125" style="54" customWidth="1"/>
    <col min="1536" max="1536" width="7.7109375" style="54" customWidth="1"/>
    <col min="1537" max="1537" width="8.85546875" style="54" customWidth="1"/>
    <col min="1538" max="1538" width="8.7109375" style="54" customWidth="1"/>
    <col min="1539" max="1539" width="7.7109375" style="54" customWidth="1"/>
    <col min="1540" max="1541" width="8.140625" style="54" customWidth="1"/>
    <col min="1542" max="1542" width="6.42578125" style="54" customWidth="1"/>
    <col min="1543" max="1544" width="7.42578125" style="54" customWidth="1"/>
    <col min="1545" max="1545" width="6.28515625" style="54" customWidth="1"/>
    <col min="1546" max="1546" width="7.7109375" style="54" customWidth="1"/>
    <col min="1547" max="1547" width="7.28515625" style="54" customWidth="1"/>
    <col min="1548" max="1548" width="7.5703125" style="54" customWidth="1"/>
    <col min="1549" max="1549" width="8.28515625" style="54" customWidth="1"/>
    <col min="1550" max="1550" width="9.28515625" style="54" customWidth="1"/>
    <col min="1551" max="1551" width="7.28515625" style="54" customWidth="1"/>
    <col min="1552" max="1553" width="9.140625" style="54" customWidth="1"/>
    <col min="1554" max="1554" width="8" style="54" customWidth="1"/>
    <col min="1555" max="1556" width="9.140625" style="54" customWidth="1"/>
    <col min="1557" max="1557" width="8" style="54" customWidth="1"/>
    <col min="1558" max="1558" width="9" style="54" customWidth="1"/>
    <col min="1559" max="1559" width="9.28515625" style="54" customWidth="1"/>
    <col min="1560" max="1560" width="6.85546875" style="54" customWidth="1"/>
    <col min="1561" max="1785" width="9.140625" style="54"/>
    <col min="1786" max="1786" width="19.28515625" style="54" customWidth="1"/>
    <col min="1787" max="1787" width="9.7109375" style="54" customWidth="1"/>
    <col min="1788" max="1788" width="9.42578125" style="54" customWidth="1"/>
    <col min="1789" max="1789" width="8.7109375" style="54" customWidth="1"/>
    <col min="1790" max="1791" width="9.42578125" style="54" customWidth="1"/>
    <col min="1792" max="1792" width="7.7109375" style="54" customWidth="1"/>
    <col min="1793" max="1793" width="8.85546875" style="54" customWidth="1"/>
    <col min="1794" max="1794" width="8.7109375" style="54" customWidth="1"/>
    <col min="1795" max="1795" width="7.7109375" style="54" customWidth="1"/>
    <col min="1796" max="1797" width="8.140625" style="54" customWidth="1"/>
    <col min="1798" max="1798" width="6.42578125" style="54" customWidth="1"/>
    <col min="1799" max="1800" width="7.42578125" style="54" customWidth="1"/>
    <col min="1801" max="1801" width="6.28515625" style="54" customWidth="1"/>
    <col min="1802" max="1802" width="7.7109375" style="54" customWidth="1"/>
    <col min="1803" max="1803" width="7.28515625" style="54" customWidth="1"/>
    <col min="1804" max="1804" width="7.5703125" style="54" customWidth="1"/>
    <col min="1805" max="1805" width="8.28515625" style="54" customWidth="1"/>
    <col min="1806" max="1806" width="9.28515625" style="54" customWidth="1"/>
    <col min="1807" max="1807" width="7.28515625" style="54" customWidth="1"/>
    <col min="1808" max="1809" width="9.140625" style="54" customWidth="1"/>
    <col min="1810" max="1810" width="8" style="54" customWidth="1"/>
    <col min="1811" max="1812" width="9.140625" style="54" customWidth="1"/>
    <col min="1813" max="1813" width="8" style="54" customWidth="1"/>
    <col min="1814" max="1814" width="9" style="54" customWidth="1"/>
    <col min="1815" max="1815" width="9.28515625" style="54" customWidth="1"/>
    <col min="1816" max="1816" width="6.85546875" style="54" customWidth="1"/>
    <col min="1817" max="2041" width="9.140625" style="54"/>
    <col min="2042" max="2042" width="19.28515625" style="54" customWidth="1"/>
    <col min="2043" max="2043" width="9.7109375" style="54" customWidth="1"/>
    <col min="2044" max="2044" width="9.42578125" style="54" customWidth="1"/>
    <col min="2045" max="2045" width="8.7109375" style="54" customWidth="1"/>
    <col min="2046" max="2047" width="9.42578125" style="54" customWidth="1"/>
    <col min="2048" max="2048" width="7.7109375" style="54" customWidth="1"/>
    <col min="2049" max="2049" width="8.85546875" style="54" customWidth="1"/>
    <col min="2050" max="2050" width="8.7109375" style="54" customWidth="1"/>
    <col min="2051" max="2051" width="7.7109375" style="54" customWidth="1"/>
    <col min="2052" max="2053" width="8.140625" style="54" customWidth="1"/>
    <col min="2054" max="2054" width="6.42578125" style="54" customWidth="1"/>
    <col min="2055" max="2056" width="7.42578125" style="54" customWidth="1"/>
    <col min="2057" max="2057" width="6.28515625" style="54" customWidth="1"/>
    <col min="2058" max="2058" width="7.7109375" style="54" customWidth="1"/>
    <col min="2059" max="2059" width="7.28515625" style="54" customWidth="1"/>
    <col min="2060" max="2060" width="7.5703125" style="54" customWidth="1"/>
    <col min="2061" max="2061" width="8.28515625" style="54" customWidth="1"/>
    <col min="2062" max="2062" width="9.28515625" style="54" customWidth="1"/>
    <col min="2063" max="2063" width="7.28515625" style="54" customWidth="1"/>
    <col min="2064" max="2065" width="9.140625" style="54" customWidth="1"/>
    <col min="2066" max="2066" width="8" style="54" customWidth="1"/>
    <col min="2067" max="2068" width="9.140625" style="54" customWidth="1"/>
    <col min="2069" max="2069" width="8" style="54" customWidth="1"/>
    <col min="2070" max="2070" width="9" style="54" customWidth="1"/>
    <col min="2071" max="2071" width="9.28515625" style="54" customWidth="1"/>
    <col min="2072" max="2072" width="6.85546875" style="54" customWidth="1"/>
    <col min="2073" max="2297" width="9.140625" style="54"/>
    <col min="2298" max="2298" width="19.28515625" style="54" customWidth="1"/>
    <col min="2299" max="2299" width="9.7109375" style="54" customWidth="1"/>
    <col min="2300" max="2300" width="9.42578125" style="54" customWidth="1"/>
    <col min="2301" max="2301" width="8.7109375" style="54" customWidth="1"/>
    <col min="2302" max="2303" width="9.42578125" style="54" customWidth="1"/>
    <col min="2304" max="2304" width="7.7109375" style="54" customWidth="1"/>
    <col min="2305" max="2305" width="8.85546875" style="54" customWidth="1"/>
    <col min="2306" max="2306" width="8.7109375" style="54" customWidth="1"/>
    <col min="2307" max="2307" width="7.7109375" style="54" customWidth="1"/>
    <col min="2308" max="2309" width="8.140625" style="54" customWidth="1"/>
    <col min="2310" max="2310" width="6.42578125" style="54" customWidth="1"/>
    <col min="2311" max="2312" width="7.42578125" style="54" customWidth="1"/>
    <col min="2313" max="2313" width="6.28515625" style="54" customWidth="1"/>
    <col min="2314" max="2314" width="7.7109375" style="54" customWidth="1"/>
    <col min="2315" max="2315" width="7.28515625" style="54" customWidth="1"/>
    <col min="2316" max="2316" width="7.5703125" style="54" customWidth="1"/>
    <col min="2317" max="2317" width="8.28515625" style="54" customWidth="1"/>
    <col min="2318" max="2318" width="9.28515625" style="54" customWidth="1"/>
    <col min="2319" max="2319" width="7.28515625" style="54" customWidth="1"/>
    <col min="2320" max="2321" width="9.140625" style="54" customWidth="1"/>
    <col min="2322" max="2322" width="8" style="54" customWidth="1"/>
    <col min="2323" max="2324" width="9.140625" style="54" customWidth="1"/>
    <col min="2325" max="2325" width="8" style="54" customWidth="1"/>
    <col min="2326" max="2326" width="9" style="54" customWidth="1"/>
    <col min="2327" max="2327" width="9.28515625" style="54" customWidth="1"/>
    <col min="2328" max="2328" width="6.85546875" style="54" customWidth="1"/>
    <col min="2329" max="2553" width="9.140625" style="54"/>
    <col min="2554" max="2554" width="19.28515625" style="54" customWidth="1"/>
    <col min="2555" max="2555" width="9.7109375" style="54" customWidth="1"/>
    <col min="2556" max="2556" width="9.42578125" style="54" customWidth="1"/>
    <col min="2557" max="2557" width="8.7109375" style="54" customWidth="1"/>
    <col min="2558" max="2559" width="9.42578125" style="54" customWidth="1"/>
    <col min="2560" max="2560" width="7.7109375" style="54" customWidth="1"/>
    <col min="2561" max="2561" width="8.85546875" style="54" customWidth="1"/>
    <col min="2562" max="2562" width="8.7109375" style="54" customWidth="1"/>
    <col min="2563" max="2563" width="7.7109375" style="54" customWidth="1"/>
    <col min="2564" max="2565" width="8.140625" style="54" customWidth="1"/>
    <col min="2566" max="2566" width="6.42578125" style="54" customWidth="1"/>
    <col min="2567" max="2568" width="7.42578125" style="54" customWidth="1"/>
    <col min="2569" max="2569" width="6.28515625" style="54" customWidth="1"/>
    <col min="2570" max="2570" width="7.7109375" style="54" customWidth="1"/>
    <col min="2571" max="2571" width="7.28515625" style="54" customWidth="1"/>
    <col min="2572" max="2572" width="7.5703125" style="54" customWidth="1"/>
    <col min="2573" max="2573" width="8.28515625" style="54" customWidth="1"/>
    <col min="2574" max="2574" width="9.28515625" style="54" customWidth="1"/>
    <col min="2575" max="2575" width="7.28515625" style="54" customWidth="1"/>
    <col min="2576" max="2577" width="9.140625" style="54" customWidth="1"/>
    <col min="2578" max="2578" width="8" style="54" customWidth="1"/>
    <col min="2579" max="2580" width="9.140625" style="54" customWidth="1"/>
    <col min="2581" max="2581" width="8" style="54" customWidth="1"/>
    <col min="2582" max="2582" width="9" style="54" customWidth="1"/>
    <col min="2583" max="2583" width="9.28515625" style="54" customWidth="1"/>
    <col min="2584" max="2584" width="6.85546875" style="54" customWidth="1"/>
    <col min="2585" max="2809" width="9.140625" style="54"/>
    <col min="2810" max="2810" width="19.28515625" style="54" customWidth="1"/>
    <col min="2811" max="2811" width="9.7109375" style="54" customWidth="1"/>
    <col min="2812" max="2812" width="9.42578125" style="54" customWidth="1"/>
    <col min="2813" max="2813" width="8.7109375" style="54" customWidth="1"/>
    <col min="2814" max="2815" width="9.42578125" style="54" customWidth="1"/>
    <col min="2816" max="2816" width="7.7109375" style="54" customWidth="1"/>
    <col min="2817" max="2817" width="8.85546875" style="54" customWidth="1"/>
    <col min="2818" max="2818" width="8.7109375" style="54" customWidth="1"/>
    <col min="2819" max="2819" width="7.7109375" style="54" customWidth="1"/>
    <col min="2820" max="2821" width="8.140625" style="54" customWidth="1"/>
    <col min="2822" max="2822" width="6.42578125" style="54" customWidth="1"/>
    <col min="2823" max="2824" width="7.42578125" style="54" customWidth="1"/>
    <col min="2825" max="2825" width="6.28515625" style="54" customWidth="1"/>
    <col min="2826" max="2826" width="7.7109375" style="54" customWidth="1"/>
    <col min="2827" max="2827" width="7.28515625" style="54" customWidth="1"/>
    <col min="2828" max="2828" width="7.5703125" style="54" customWidth="1"/>
    <col min="2829" max="2829" width="8.28515625" style="54" customWidth="1"/>
    <col min="2830" max="2830" width="9.28515625" style="54" customWidth="1"/>
    <col min="2831" max="2831" width="7.28515625" style="54" customWidth="1"/>
    <col min="2832" max="2833" width="9.140625" style="54" customWidth="1"/>
    <col min="2834" max="2834" width="8" style="54" customWidth="1"/>
    <col min="2835" max="2836" width="9.140625" style="54" customWidth="1"/>
    <col min="2837" max="2837" width="8" style="54" customWidth="1"/>
    <col min="2838" max="2838" width="9" style="54" customWidth="1"/>
    <col min="2839" max="2839" width="9.28515625" style="54" customWidth="1"/>
    <col min="2840" max="2840" width="6.85546875" style="54" customWidth="1"/>
    <col min="2841" max="3065" width="9.140625" style="54"/>
    <col min="3066" max="3066" width="19.28515625" style="54" customWidth="1"/>
    <col min="3067" max="3067" width="9.7109375" style="54" customWidth="1"/>
    <col min="3068" max="3068" width="9.42578125" style="54" customWidth="1"/>
    <col min="3069" max="3069" width="8.7109375" style="54" customWidth="1"/>
    <col min="3070" max="3071" width="9.42578125" style="54" customWidth="1"/>
    <col min="3072" max="3072" width="7.7109375" style="54" customWidth="1"/>
    <col min="3073" max="3073" width="8.85546875" style="54" customWidth="1"/>
    <col min="3074" max="3074" width="8.7109375" style="54" customWidth="1"/>
    <col min="3075" max="3075" width="7.7109375" style="54" customWidth="1"/>
    <col min="3076" max="3077" width="8.140625" style="54" customWidth="1"/>
    <col min="3078" max="3078" width="6.42578125" style="54" customWidth="1"/>
    <col min="3079" max="3080" width="7.42578125" style="54" customWidth="1"/>
    <col min="3081" max="3081" width="6.28515625" style="54" customWidth="1"/>
    <col min="3082" max="3082" width="7.7109375" style="54" customWidth="1"/>
    <col min="3083" max="3083" width="7.28515625" style="54" customWidth="1"/>
    <col min="3084" max="3084" width="7.5703125" style="54" customWidth="1"/>
    <col min="3085" max="3085" width="8.28515625" style="54" customWidth="1"/>
    <col min="3086" max="3086" width="9.28515625" style="54" customWidth="1"/>
    <col min="3087" max="3087" width="7.28515625" style="54" customWidth="1"/>
    <col min="3088" max="3089" width="9.140625" style="54" customWidth="1"/>
    <col min="3090" max="3090" width="8" style="54" customWidth="1"/>
    <col min="3091" max="3092" width="9.140625" style="54" customWidth="1"/>
    <col min="3093" max="3093" width="8" style="54" customWidth="1"/>
    <col min="3094" max="3094" width="9" style="54" customWidth="1"/>
    <col min="3095" max="3095" width="9.28515625" style="54" customWidth="1"/>
    <col min="3096" max="3096" width="6.85546875" style="54" customWidth="1"/>
    <col min="3097" max="3321" width="9.140625" style="54"/>
    <col min="3322" max="3322" width="19.28515625" style="54" customWidth="1"/>
    <col min="3323" max="3323" width="9.7109375" style="54" customWidth="1"/>
    <col min="3324" max="3324" width="9.42578125" style="54" customWidth="1"/>
    <col min="3325" max="3325" width="8.7109375" style="54" customWidth="1"/>
    <col min="3326" max="3327" width="9.42578125" style="54" customWidth="1"/>
    <col min="3328" max="3328" width="7.7109375" style="54" customWidth="1"/>
    <col min="3329" max="3329" width="8.85546875" style="54" customWidth="1"/>
    <col min="3330" max="3330" width="8.7109375" style="54" customWidth="1"/>
    <col min="3331" max="3331" width="7.7109375" style="54" customWidth="1"/>
    <col min="3332" max="3333" width="8.140625" style="54" customWidth="1"/>
    <col min="3334" max="3334" width="6.42578125" style="54" customWidth="1"/>
    <col min="3335" max="3336" width="7.42578125" style="54" customWidth="1"/>
    <col min="3337" max="3337" width="6.28515625" style="54" customWidth="1"/>
    <col min="3338" max="3338" width="7.7109375" style="54" customWidth="1"/>
    <col min="3339" max="3339" width="7.28515625" style="54" customWidth="1"/>
    <col min="3340" max="3340" width="7.5703125" style="54" customWidth="1"/>
    <col min="3341" max="3341" width="8.28515625" style="54" customWidth="1"/>
    <col min="3342" max="3342" width="9.28515625" style="54" customWidth="1"/>
    <col min="3343" max="3343" width="7.28515625" style="54" customWidth="1"/>
    <col min="3344" max="3345" width="9.140625" style="54" customWidth="1"/>
    <col min="3346" max="3346" width="8" style="54" customWidth="1"/>
    <col min="3347" max="3348" width="9.140625" style="54" customWidth="1"/>
    <col min="3349" max="3349" width="8" style="54" customWidth="1"/>
    <col min="3350" max="3350" width="9" style="54" customWidth="1"/>
    <col min="3351" max="3351" width="9.28515625" style="54" customWidth="1"/>
    <col min="3352" max="3352" width="6.85546875" style="54" customWidth="1"/>
    <col min="3353" max="3577" width="9.140625" style="54"/>
    <col min="3578" max="3578" width="19.28515625" style="54" customWidth="1"/>
    <col min="3579" max="3579" width="9.7109375" style="54" customWidth="1"/>
    <col min="3580" max="3580" width="9.42578125" style="54" customWidth="1"/>
    <col min="3581" max="3581" width="8.7109375" style="54" customWidth="1"/>
    <col min="3582" max="3583" width="9.42578125" style="54" customWidth="1"/>
    <col min="3584" max="3584" width="7.7109375" style="54" customWidth="1"/>
    <col min="3585" max="3585" width="8.85546875" style="54" customWidth="1"/>
    <col min="3586" max="3586" width="8.7109375" style="54" customWidth="1"/>
    <col min="3587" max="3587" width="7.7109375" style="54" customWidth="1"/>
    <col min="3588" max="3589" width="8.140625" style="54" customWidth="1"/>
    <col min="3590" max="3590" width="6.42578125" style="54" customWidth="1"/>
    <col min="3591" max="3592" width="7.42578125" style="54" customWidth="1"/>
    <col min="3593" max="3593" width="6.28515625" style="54" customWidth="1"/>
    <col min="3594" max="3594" width="7.7109375" style="54" customWidth="1"/>
    <col min="3595" max="3595" width="7.28515625" style="54" customWidth="1"/>
    <col min="3596" max="3596" width="7.5703125" style="54" customWidth="1"/>
    <col min="3597" max="3597" width="8.28515625" style="54" customWidth="1"/>
    <col min="3598" max="3598" width="9.28515625" style="54" customWidth="1"/>
    <col min="3599" max="3599" width="7.28515625" style="54" customWidth="1"/>
    <col min="3600" max="3601" width="9.140625" style="54" customWidth="1"/>
    <col min="3602" max="3602" width="8" style="54" customWidth="1"/>
    <col min="3603" max="3604" width="9.140625" style="54" customWidth="1"/>
    <col min="3605" max="3605" width="8" style="54" customWidth="1"/>
    <col min="3606" max="3606" width="9" style="54" customWidth="1"/>
    <col min="3607" max="3607" width="9.28515625" style="54" customWidth="1"/>
    <col min="3608" max="3608" width="6.85546875" style="54" customWidth="1"/>
    <col min="3609" max="3833" width="9.140625" style="54"/>
    <col min="3834" max="3834" width="19.28515625" style="54" customWidth="1"/>
    <col min="3835" max="3835" width="9.7109375" style="54" customWidth="1"/>
    <col min="3836" max="3836" width="9.42578125" style="54" customWidth="1"/>
    <col min="3837" max="3837" width="8.7109375" style="54" customWidth="1"/>
    <col min="3838" max="3839" width="9.42578125" style="54" customWidth="1"/>
    <col min="3840" max="3840" width="7.7109375" style="54" customWidth="1"/>
    <col min="3841" max="3841" width="8.85546875" style="54" customWidth="1"/>
    <col min="3842" max="3842" width="8.7109375" style="54" customWidth="1"/>
    <col min="3843" max="3843" width="7.7109375" style="54" customWidth="1"/>
    <col min="3844" max="3845" width="8.140625" style="54" customWidth="1"/>
    <col min="3846" max="3846" width="6.42578125" style="54" customWidth="1"/>
    <col min="3847" max="3848" width="7.42578125" style="54" customWidth="1"/>
    <col min="3849" max="3849" width="6.28515625" style="54" customWidth="1"/>
    <col min="3850" max="3850" width="7.7109375" style="54" customWidth="1"/>
    <col min="3851" max="3851" width="7.28515625" style="54" customWidth="1"/>
    <col min="3852" max="3852" width="7.5703125" style="54" customWidth="1"/>
    <col min="3853" max="3853" width="8.28515625" style="54" customWidth="1"/>
    <col min="3854" max="3854" width="9.28515625" style="54" customWidth="1"/>
    <col min="3855" max="3855" width="7.28515625" style="54" customWidth="1"/>
    <col min="3856" max="3857" width="9.140625" style="54" customWidth="1"/>
    <col min="3858" max="3858" width="8" style="54" customWidth="1"/>
    <col min="3859" max="3860" width="9.140625" style="54" customWidth="1"/>
    <col min="3861" max="3861" width="8" style="54" customWidth="1"/>
    <col min="3862" max="3862" width="9" style="54" customWidth="1"/>
    <col min="3863" max="3863" width="9.28515625" style="54" customWidth="1"/>
    <col min="3864" max="3864" width="6.85546875" style="54" customWidth="1"/>
    <col min="3865" max="4089" width="9.140625" style="54"/>
    <col min="4090" max="4090" width="19.28515625" style="54" customWidth="1"/>
    <col min="4091" max="4091" width="9.7109375" style="54" customWidth="1"/>
    <col min="4092" max="4092" width="9.42578125" style="54" customWidth="1"/>
    <col min="4093" max="4093" width="8.7109375" style="54" customWidth="1"/>
    <col min="4094" max="4095" width="9.42578125" style="54" customWidth="1"/>
    <col min="4096" max="4096" width="7.7109375" style="54" customWidth="1"/>
    <col min="4097" max="4097" width="8.85546875" style="54" customWidth="1"/>
    <col min="4098" max="4098" width="8.7109375" style="54" customWidth="1"/>
    <col min="4099" max="4099" width="7.7109375" style="54" customWidth="1"/>
    <col min="4100" max="4101" width="8.140625" style="54" customWidth="1"/>
    <col min="4102" max="4102" width="6.42578125" style="54" customWidth="1"/>
    <col min="4103" max="4104" width="7.42578125" style="54" customWidth="1"/>
    <col min="4105" max="4105" width="6.28515625" style="54" customWidth="1"/>
    <col min="4106" max="4106" width="7.7109375" style="54" customWidth="1"/>
    <col min="4107" max="4107" width="7.28515625" style="54" customWidth="1"/>
    <col min="4108" max="4108" width="7.5703125" style="54" customWidth="1"/>
    <col min="4109" max="4109" width="8.28515625" style="54" customWidth="1"/>
    <col min="4110" max="4110" width="9.28515625" style="54" customWidth="1"/>
    <col min="4111" max="4111" width="7.28515625" style="54" customWidth="1"/>
    <col min="4112" max="4113" width="9.140625" style="54" customWidth="1"/>
    <col min="4114" max="4114" width="8" style="54" customWidth="1"/>
    <col min="4115" max="4116" width="9.140625" style="54" customWidth="1"/>
    <col min="4117" max="4117" width="8" style="54" customWidth="1"/>
    <col min="4118" max="4118" width="9" style="54" customWidth="1"/>
    <col min="4119" max="4119" width="9.28515625" style="54" customWidth="1"/>
    <col min="4120" max="4120" width="6.85546875" style="54" customWidth="1"/>
    <col min="4121" max="4345" width="9.140625" style="54"/>
    <col min="4346" max="4346" width="19.28515625" style="54" customWidth="1"/>
    <col min="4347" max="4347" width="9.7109375" style="54" customWidth="1"/>
    <col min="4348" max="4348" width="9.42578125" style="54" customWidth="1"/>
    <col min="4349" max="4349" width="8.7109375" style="54" customWidth="1"/>
    <col min="4350" max="4351" width="9.42578125" style="54" customWidth="1"/>
    <col min="4352" max="4352" width="7.7109375" style="54" customWidth="1"/>
    <col min="4353" max="4353" width="8.85546875" style="54" customWidth="1"/>
    <col min="4354" max="4354" width="8.7109375" style="54" customWidth="1"/>
    <col min="4355" max="4355" width="7.7109375" style="54" customWidth="1"/>
    <col min="4356" max="4357" width="8.140625" style="54" customWidth="1"/>
    <col min="4358" max="4358" width="6.42578125" style="54" customWidth="1"/>
    <col min="4359" max="4360" width="7.42578125" style="54" customWidth="1"/>
    <col min="4361" max="4361" width="6.28515625" style="54" customWidth="1"/>
    <col min="4362" max="4362" width="7.7109375" style="54" customWidth="1"/>
    <col min="4363" max="4363" width="7.28515625" style="54" customWidth="1"/>
    <col min="4364" max="4364" width="7.5703125" style="54" customWidth="1"/>
    <col min="4365" max="4365" width="8.28515625" style="54" customWidth="1"/>
    <col min="4366" max="4366" width="9.28515625" style="54" customWidth="1"/>
    <col min="4367" max="4367" width="7.28515625" style="54" customWidth="1"/>
    <col min="4368" max="4369" width="9.140625" style="54" customWidth="1"/>
    <col min="4370" max="4370" width="8" style="54" customWidth="1"/>
    <col min="4371" max="4372" width="9.140625" style="54" customWidth="1"/>
    <col min="4373" max="4373" width="8" style="54" customWidth="1"/>
    <col min="4374" max="4374" width="9" style="54" customWidth="1"/>
    <col min="4375" max="4375" width="9.28515625" style="54" customWidth="1"/>
    <col min="4376" max="4376" width="6.85546875" style="54" customWidth="1"/>
    <col min="4377" max="4601" width="9.140625" style="54"/>
    <col min="4602" max="4602" width="19.28515625" style="54" customWidth="1"/>
    <col min="4603" max="4603" width="9.7109375" style="54" customWidth="1"/>
    <col min="4604" max="4604" width="9.42578125" style="54" customWidth="1"/>
    <col min="4605" max="4605" width="8.7109375" style="54" customWidth="1"/>
    <col min="4606" max="4607" width="9.42578125" style="54" customWidth="1"/>
    <col min="4608" max="4608" width="7.7109375" style="54" customWidth="1"/>
    <col min="4609" max="4609" width="8.85546875" style="54" customWidth="1"/>
    <col min="4610" max="4610" width="8.7109375" style="54" customWidth="1"/>
    <col min="4611" max="4611" width="7.7109375" style="54" customWidth="1"/>
    <col min="4612" max="4613" width="8.140625" style="54" customWidth="1"/>
    <col min="4614" max="4614" width="6.42578125" style="54" customWidth="1"/>
    <col min="4615" max="4616" width="7.42578125" style="54" customWidth="1"/>
    <col min="4617" max="4617" width="6.28515625" style="54" customWidth="1"/>
    <col min="4618" max="4618" width="7.7109375" style="54" customWidth="1"/>
    <col min="4619" max="4619" width="7.28515625" style="54" customWidth="1"/>
    <col min="4620" max="4620" width="7.5703125" style="54" customWidth="1"/>
    <col min="4621" max="4621" width="8.28515625" style="54" customWidth="1"/>
    <col min="4622" max="4622" width="9.28515625" style="54" customWidth="1"/>
    <col min="4623" max="4623" width="7.28515625" style="54" customWidth="1"/>
    <col min="4624" max="4625" width="9.140625" style="54" customWidth="1"/>
    <col min="4626" max="4626" width="8" style="54" customWidth="1"/>
    <col min="4627" max="4628" width="9.140625" style="54" customWidth="1"/>
    <col min="4629" max="4629" width="8" style="54" customWidth="1"/>
    <col min="4630" max="4630" width="9" style="54" customWidth="1"/>
    <col min="4631" max="4631" width="9.28515625" style="54" customWidth="1"/>
    <col min="4632" max="4632" width="6.85546875" style="54" customWidth="1"/>
    <col min="4633" max="4857" width="9.140625" style="54"/>
    <col min="4858" max="4858" width="19.28515625" style="54" customWidth="1"/>
    <col min="4859" max="4859" width="9.7109375" style="54" customWidth="1"/>
    <col min="4860" max="4860" width="9.42578125" style="54" customWidth="1"/>
    <col min="4861" max="4861" width="8.7109375" style="54" customWidth="1"/>
    <col min="4862" max="4863" width="9.42578125" style="54" customWidth="1"/>
    <col min="4864" max="4864" width="7.7109375" style="54" customWidth="1"/>
    <col min="4865" max="4865" width="8.85546875" style="54" customWidth="1"/>
    <col min="4866" max="4866" width="8.7109375" style="54" customWidth="1"/>
    <col min="4867" max="4867" width="7.7109375" style="54" customWidth="1"/>
    <col min="4868" max="4869" width="8.140625" style="54" customWidth="1"/>
    <col min="4870" max="4870" width="6.42578125" style="54" customWidth="1"/>
    <col min="4871" max="4872" width="7.42578125" style="54" customWidth="1"/>
    <col min="4873" max="4873" width="6.28515625" style="54" customWidth="1"/>
    <col min="4874" max="4874" width="7.7109375" style="54" customWidth="1"/>
    <col min="4875" max="4875" width="7.28515625" style="54" customWidth="1"/>
    <col min="4876" max="4876" width="7.5703125" style="54" customWidth="1"/>
    <col min="4877" max="4877" width="8.28515625" style="54" customWidth="1"/>
    <col min="4878" max="4878" width="9.28515625" style="54" customWidth="1"/>
    <col min="4879" max="4879" width="7.28515625" style="54" customWidth="1"/>
    <col min="4880" max="4881" width="9.140625" style="54" customWidth="1"/>
    <col min="4882" max="4882" width="8" style="54" customWidth="1"/>
    <col min="4883" max="4884" width="9.140625" style="54" customWidth="1"/>
    <col min="4885" max="4885" width="8" style="54" customWidth="1"/>
    <col min="4886" max="4886" width="9" style="54" customWidth="1"/>
    <col min="4887" max="4887" width="9.28515625" style="54" customWidth="1"/>
    <col min="4888" max="4888" width="6.85546875" style="54" customWidth="1"/>
    <col min="4889" max="5113" width="9.140625" style="54"/>
    <col min="5114" max="5114" width="19.28515625" style="54" customWidth="1"/>
    <col min="5115" max="5115" width="9.7109375" style="54" customWidth="1"/>
    <col min="5116" max="5116" width="9.42578125" style="54" customWidth="1"/>
    <col min="5117" max="5117" width="8.7109375" style="54" customWidth="1"/>
    <col min="5118" max="5119" width="9.42578125" style="54" customWidth="1"/>
    <col min="5120" max="5120" width="7.7109375" style="54" customWidth="1"/>
    <col min="5121" max="5121" width="8.85546875" style="54" customWidth="1"/>
    <col min="5122" max="5122" width="8.7109375" style="54" customWidth="1"/>
    <col min="5123" max="5123" width="7.7109375" style="54" customWidth="1"/>
    <col min="5124" max="5125" width="8.140625" style="54" customWidth="1"/>
    <col min="5126" max="5126" width="6.42578125" style="54" customWidth="1"/>
    <col min="5127" max="5128" width="7.42578125" style="54" customWidth="1"/>
    <col min="5129" max="5129" width="6.28515625" style="54" customWidth="1"/>
    <col min="5130" max="5130" width="7.7109375" style="54" customWidth="1"/>
    <col min="5131" max="5131" width="7.28515625" style="54" customWidth="1"/>
    <col min="5132" max="5132" width="7.5703125" style="54" customWidth="1"/>
    <col min="5133" max="5133" width="8.28515625" style="54" customWidth="1"/>
    <col min="5134" max="5134" width="9.28515625" style="54" customWidth="1"/>
    <col min="5135" max="5135" width="7.28515625" style="54" customWidth="1"/>
    <col min="5136" max="5137" width="9.140625" style="54" customWidth="1"/>
    <col min="5138" max="5138" width="8" style="54" customWidth="1"/>
    <col min="5139" max="5140" width="9.140625" style="54" customWidth="1"/>
    <col min="5141" max="5141" width="8" style="54" customWidth="1"/>
    <col min="5142" max="5142" width="9" style="54" customWidth="1"/>
    <col min="5143" max="5143" width="9.28515625" style="54" customWidth="1"/>
    <col min="5144" max="5144" width="6.85546875" style="54" customWidth="1"/>
    <col min="5145" max="5369" width="9.140625" style="54"/>
    <col min="5370" max="5370" width="19.28515625" style="54" customWidth="1"/>
    <col min="5371" max="5371" width="9.7109375" style="54" customWidth="1"/>
    <col min="5372" max="5372" width="9.42578125" style="54" customWidth="1"/>
    <col min="5373" max="5373" width="8.7109375" style="54" customWidth="1"/>
    <col min="5374" max="5375" width="9.42578125" style="54" customWidth="1"/>
    <col min="5376" max="5376" width="7.7109375" style="54" customWidth="1"/>
    <col min="5377" max="5377" width="8.85546875" style="54" customWidth="1"/>
    <col min="5378" max="5378" width="8.7109375" style="54" customWidth="1"/>
    <col min="5379" max="5379" width="7.7109375" style="54" customWidth="1"/>
    <col min="5380" max="5381" width="8.140625" style="54" customWidth="1"/>
    <col min="5382" max="5382" width="6.42578125" style="54" customWidth="1"/>
    <col min="5383" max="5384" width="7.42578125" style="54" customWidth="1"/>
    <col min="5385" max="5385" width="6.28515625" style="54" customWidth="1"/>
    <col min="5386" max="5386" width="7.7109375" style="54" customWidth="1"/>
    <col min="5387" max="5387" width="7.28515625" style="54" customWidth="1"/>
    <col min="5388" max="5388" width="7.5703125" style="54" customWidth="1"/>
    <col min="5389" max="5389" width="8.28515625" style="54" customWidth="1"/>
    <col min="5390" max="5390" width="9.28515625" style="54" customWidth="1"/>
    <col min="5391" max="5391" width="7.28515625" style="54" customWidth="1"/>
    <col min="5392" max="5393" width="9.140625" style="54" customWidth="1"/>
    <col min="5394" max="5394" width="8" style="54" customWidth="1"/>
    <col min="5395" max="5396" width="9.140625" style="54" customWidth="1"/>
    <col min="5397" max="5397" width="8" style="54" customWidth="1"/>
    <col min="5398" max="5398" width="9" style="54" customWidth="1"/>
    <col min="5399" max="5399" width="9.28515625" style="54" customWidth="1"/>
    <col min="5400" max="5400" width="6.85546875" style="54" customWidth="1"/>
    <col min="5401" max="5625" width="9.140625" style="54"/>
    <col min="5626" max="5626" width="19.28515625" style="54" customWidth="1"/>
    <col min="5627" max="5627" width="9.7109375" style="54" customWidth="1"/>
    <col min="5628" max="5628" width="9.42578125" style="54" customWidth="1"/>
    <col min="5629" max="5629" width="8.7109375" style="54" customWidth="1"/>
    <col min="5630" max="5631" width="9.42578125" style="54" customWidth="1"/>
    <col min="5632" max="5632" width="7.7109375" style="54" customWidth="1"/>
    <col min="5633" max="5633" width="8.85546875" style="54" customWidth="1"/>
    <col min="5634" max="5634" width="8.7109375" style="54" customWidth="1"/>
    <col min="5635" max="5635" width="7.7109375" style="54" customWidth="1"/>
    <col min="5636" max="5637" width="8.140625" style="54" customWidth="1"/>
    <col min="5638" max="5638" width="6.42578125" style="54" customWidth="1"/>
    <col min="5639" max="5640" width="7.42578125" style="54" customWidth="1"/>
    <col min="5641" max="5641" width="6.28515625" style="54" customWidth="1"/>
    <col min="5642" max="5642" width="7.7109375" style="54" customWidth="1"/>
    <col min="5643" max="5643" width="7.28515625" style="54" customWidth="1"/>
    <col min="5644" max="5644" width="7.5703125" style="54" customWidth="1"/>
    <col min="5645" max="5645" width="8.28515625" style="54" customWidth="1"/>
    <col min="5646" max="5646" width="9.28515625" style="54" customWidth="1"/>
    <col min="5647" max="5647" width="7.28515625" style="54" customWidth="1"/>
    <col min="5648" max="5649" width="9.140625" style="54" customWidth="1"/>
    <col min="5650" max="5650" width="8" style="54" customWidth="1"/>
    <col min="5651" max="5652" width="9.140625" style="54" customWidth="1"/>
    <col min="5653" max="5653" width="8" style="54" customWidth="1"/>
    <col min="5654" max="5654" width="9" style="54" customWidth="1"/>
    <col min="5655" max="5655" width="9.28515625" style="54" customWidth="1"/>
    <col min="5656" max="5656" width="6.85546875" style="54" customWidth="1"/>
    <col min="5657" max="5881" width="9.140625" style="54"/>
    <col min="5882" max="5882" width="19.28515625" style="54" customWidth="1"/>
    <col min="5883" max="5883" width="9.7109375" style="54" customWidth="1"/>
    <col min="5884" max="5884" width="9.42578125" style="54" customWidth="1"/>
    <col min="5885" max="5885" width="8.7109375" style="54" customWidth="1"/>
    <col min="5886" max="5887" width="9.42578125" style="54" customWidth="1"/>
    <col min="5888" max="5888" width="7.7109375" style="54" customWidth="1"/>
    <col min="5889" max="5889" width="8.85546875" style="54" customWidth="1"/>
    <col min="5890" max="5890" width="8.7109375" style="54" customWidth="1"/>
    <col min="5891" max="5891" width="7.7109375" style="54" customWidth="1"/>
    <col min="5892" max="5893" width="8.140625" style="54" customWidth="1"/>
    <col min="5894" max="5894" width="6.42578125" style="54" customWidth="1"/>
    <col min="5895" max="5896" width="7.42578125" style="54" customWidth="1"/>
    <col min="5897" max="5897" width="6.28515625" style="54" customWidth="1"/>
    <col min="5898" max="5898" width="7.7109375" style="54" customWidth="1"/>
    <col min="5899" max="5899" width="7.28515625" style="54" customWidth="1"/>
    <col min="5900" max="5900" width="7.5703125" style="54" customWidth="1"/>
    <col min="5901" max="5901" width="8.28515625" style="54" customWidth="1"/>
    <col min="5902" max="5902" width="9.28515625" style="54" customWidth="1"/>
    <col min="5903" max="5903" width="7.28515625" style="54" customWidth="1"/>
    <col min="5904" max="5905" width="9.140625" style="54" customWidth="1"/>
    <col min="5906" max="5906" width="8" style="54" customWidth="1"/>
    <col min="5907" max="5908" width="9.140625" style="54" customWidth="1"/>
    <col min="5909" max="5909" width="8" style="54" customWidth="1"/>
    <col min="5910" max="5910" width="9" style="54" customWidth="1"/>
    <col min="5911" max="5911" width="9.28515625" style="54" customWidth="1"/>
    <col min="5912" max="5912" width="6.85546875" style="54" customWidth="1"/>
    <col min="5913" max="6137" width="9.140625" style="54"/>
    <col min="6138" max="6138" width="19.28515625" style="54" customWidth="1"/>
    <col min="6139" max="6139" width="9.7109375" style="54" customWidth="1"/>
    <col min="6140" max="6140" width="9.42578125" style="54" customWidth="1"/>
    <col min="6141" max="6141" width="8.7109375" style="54" customWidth="1"/>
    <col min="6142" max="6143" width="9.42578125" style="54" customWidth="1"/>
    <col min="6144" max="6144" width="7.7109375" style="54" customWidth="1"/>
    <col min="6145" max="6145" width="8.85546875" style="54" customWidth="1"/>
    <col min="6146" max="6146" width="8.7109375" style="54" customWidth="1"/>
    <col min="6147" max="6147" width="7.7109375" style="54" customWidth="1"/>
    <col min="6148" max="6149" width="8.140625" style="54" customWidth="1"/>
    <col min="6150" max="6150" width="6.42578125" style="54" customWidth="1"/>
    <col min="6151" max="6152" width="7.42578125" style="54" customWidth="1"/>
    <col min="6153" max="6153" width="6.28515625" style="54" customWidth="1"/>
    <col min="6154" max="6154" width="7.7109375" style="54" customWidth="1"/>
    <col min="6155" max="6155" width="7.28515625" style="54" customWidth="1"/>
    <col min="6156" max="6156" width="7.5703125" style="54" customWidth="1"/>
    <col min="6157" max="6157" width="8.28515625" style="54" customWidth="1"/>
    <col min="6158" max="6158" width="9.28515625" style="54" customWidth="1"/>
    <col min="6159" max="6159" width="7.28515625" style="54" customWidth="1"/>
    <col min="6160" max="6161" width="9.140625" style="54" customWidth="1"/>
    <col min="6162" max="6162" width="8" style="54" customWidth="1"/>
    <col min="6163" max="6164" width="9.140625" style="54" customWidth="1"/>
    <col min="6165" max="6165" width="8" style="54" customWidth="1"/>
    <col min="6166" max="6166" width="9" style="54" customWidth="1"/>
    <col min="6167" max="6167" width="9.28515625" style="54" customWidth="1"/>
    <col min="6168" max="6168" width="6.85546875" style="54" customWidth="1"/>
    <col min="6169" max="6393" width="9.140625" style="54"/>
    <col min="6394" max="6394" width="19.28515625" style="54" customWidth="1"/>
    <col min="6395" max="6395" width="9.7109375" style="54" customWidth="1"/>
    <col min="6396" max="6396" width="9.42578125" style="54" customWidth="1"/>
    <col min="6397" max="6397" width="8.7109375" style="54" customWidth="1"/>
    <col min="6398" max="6399" width="9.42578125" style="54" customWidth="1"/>
    <col min="6400" max="6400" width="7.7109375" style="54" customWidth="1"/>
    <col min="6401" max="6401" width="8.85546875" style="54" customWidth="1"/>
    <col min="6402" max="6402" width="8.7109375" style="54" customWidth="1"/>
    <col min="6403" max="6403" width="7.7109375" style="54" customWidth="1"/>
    <col min="6404" max="6405" width="8.140625" style="54" customWidth="1"/>
    <col min="6406" max="6406" width="6.42578125" style="54" customWidth="1"/>
    <col min="6407" max="6408" width="7.42578125" style="54" customWidth="1"/>
    <col min="6409" max="6409" width="6.28515625" style="54" customWidth="1"/>
    <col min="6410" max="6410" width="7.7109375" style="54" customWidth="1"/>
    <col min="6411" max="6411" width="7.28515625" style="54" customWidth="1"/>
    <col min="6412" max="6412" width="7.5703125" style="54" customWidth="1"/>
    <col min="6413" max="6413" width="8.28515625" style="54" customWidth="1"/>
    <col min="6414" max="6414" width="9.28515625" style="54" customWidth="1"/>
    <col min="6415" max="6415" width="7.28515625" style="54" customWidth="1"/>
    <col min="6416" max="6417" width="9.140625" style="54" customWidth="1"/>
    <col min="6418" max="6418" width="8" style="54" customWidth="1"/>
    <col min="6419" max="6420" width="9.140625" style="54" customWidth="1"/>
    <col min="6421" max="6421" width="8" style="54" customWidth="1"/>
    <col min="6422" max="6422" width="9" style="54" customWidth="1"/>
    <col min="6423" max="6423" width="9.28515625" style="54" customWidth="1"/>
    <col min="6424" max="6424" width="6.85546875" style="54" customWidth="1"/>
    <col min="6425" max="6649" width="9.140625" style="54"/>
    <col min="6650" max="6650" width="19.28515625" style="54" customWidth="1"/>
    <col min="6651" max="6651" width="9.7109375" style="54" customWidth="1"/>
    <col min="6652" max="6652" width="9.42578125" style="54" customWidth="1"/>
    <col min="6653" max="6653" width="8.7109375" style="54" customWidth="1"/>
    <col min="6654" max="6655" width="9.42578125" style="54" customWidth="1"/>
    <col min="6656" max="6656" width="7.7109375" style="54" customWidth="1"/>
    <col min="6657" max="6657" width="8.85546875" style="54" customWidth="1"/>
    <col min="6658" max="6658" width="8.7109375" style="54" customWidth="1"/>
    <col min="6659" max="6659" width="7.7109375" style="54" customWidth="1"/>
    <col min="6660" max="6661" width="8.140625" style="54" customWidth="1"/>
    <col min="6662" max="6662" width="6.42578125" style="54" customWidth="1"/>
    <col min="6663" max="6664" width="7.42578125" style="54" customWidth="1"/>
    <col min="6665" max="6665" width="6.28515625" style="54" customWidth="1"/>
    <col min="6666" max="6666" width="7.7109375" style="54" customWidth="1"/>
    <col min="6667" max="6667" width="7.28515625" style="54" customWidth="1"/>
    <col min="6668" max="6668" width="7.5703125" style="54" customWidth="1"/>
    <col min="6669" max="6669" width="8.28515625" style="54" customWidth="1"/>
    <col min="6670" max="6670" width="9.28515625" style="54" customWidth="1"/>
    <col min="6671" max="6671" width="7.28515625" style="54" customWidth="1"/>
    <col min="6672" max="6673" width="9.140625" style="54" customWidth="1"/>
    <col min="6674" max="6674" width="8" style="54" customWidth="1"/>
    <col min="6675" max="6676" width="9.140625" style="54" customWidth="1"/>
    <col min="6677" max="6677" width="8" style="54" customWidth="1"/>
    <col min="6678" max="6678" width="9" style="54" customWidth="1"/>
    <col min="6679" max="6679" width="9.28515625" style="54" customWidth="1"/>
    <col min="6680" max="6680" width="6.85546875" style="54" customWidth="1"/>
    <col min="6681" max="6905" width="9.140625" style="54"/>
    <col min="6906" max="6906" width="19.28515625" style="54" customWidth="1"/>
    <col min="6907" max="6907" width="9.7109375" style="54" customWidth="1"/>
    <col min="6908" max="6908" width="9.42578125" style="54" customWidth="1"/>
    <col min="6909" max="6909" width="8.7109375" style="54" customWidth="1"/>
    <col min="6910" max="6911" width="9.42578125" style="54" customWidth="1"/>
    <col min="6912" max="6912" width="7.7109375" style="54" customWidth="1"/>
    <col min="6913" max="6913" width="8.85546875" style="54" customWidth="1"/>
    <col min="6914" max="6914" width="8.7109375" style="54" customWidth="1"/>
    <col min="6915" max="6915" width="7.7109375" style="54" customWidth="1"/>
    <col min="6916" max="6917" width="8.140625" style="54" customWidth="1"/>
    <col min="6918" max="6918" width="6.42578125" style="54" customWidth="1"/>
    <col min="6919" max="6920" width="7.42578125" style="54" customWidth="1"/>
    <col min="6921" max="6921" width="6.28515625" style="54" customWidth="1"/>
    <col min="6922" max="6922" width="7.7109375" style="54" customWidth="1"/>
    <col min="6923" max="6923" width="7.28515625" style="54" customWidth="1"/>
    <col min="6924" max="6924" width="7.5703125" style="54" customWidth="1"/>
    <col min="6925" max="6925" width="8.28515625" style="54" customWidth="1"/>
    <col min="6926" max="6926" width="9.28515625" style="54" customWidth="1"/>
    <col min="6927" max="6927" width="7.28515625" style="54" customWidth="1"/>
    <col min="6928" max="6929" width="9.140625" style="54" customWidth="1"/>
    <col min="6930" max="6930" width="8" style="54" customWidth="1"/>
    <col min="6931" max="6932" width="9.140625" style="54" customWidth="1"/>
    <col min="6933" max="6933" width="8" style="54" customWidth="1"/>
    <col min="6934" max="6934" width="9" style="54" customWidth="1"/>
    <col min="6935" max="6935" width="9.28515625" style="54" customWidth="1"/>
    <col min="6936" max="6936" width="6.85546875" style="54" customWidth="1"/>
    <col min="6937" max="7161" width="9.140625" style="54"/>
    <col min="7162" max="7162" width="19.28515625" style="54" customWidth="1"/>
    <col min="7163" max="7163" width="9.7109375" style="54" customWidth="1"/>
    <col min="7164" max="7164" width="9.42578125" style="54" customWidth="1"/>
    <col min="7165" max="7165" width="8.7109375" style="54" customWidth="1"/>
    <col min="7166" max="7167" width="9.42578125" style="54" customWidth="1"/>
    <col min="7168" max="7168" width="7.7109375" style="54" customWidth="1"/>
    <col min="7169" max="7169" width="8.85546875" style="54" customWidth="1"/>
    <col min="7170" max="7170" width="8.7109375" style="54" customWidth="1"/>
    <col min="7171" max="7171" width="7.7109375" style="54" customWidth="1"/>
    <col min="7172" max="7173" width="8.140625" style="54" customWidth="1"/>
    <col min="7174" max="7174" width="6.42578125" style="54" customWidth="1"/>
    <col min="7175" max="7176" width="7.42578125" style="54" customWidth="1"/>
    <col min="7177" max="7177" width="6.28515625" style="54" customWidth="1"/>
    <col min="7178" max="7178" width="7.7109375" style="54" customWidth="1"/>
    <col min="7179" max="7179" width="7.28515625" style="54" customWidth="1"/>
    <col min="7180" max="7180" width="7.5703125" style="54" customWidth="1"/>
    <col min="7181" max="7181" width="8.28515625" style="54" customWidth="1"/>
    <col min="7182" max="7182" width="9.28515625" style="54" customWidth="1"/>
    <col min="7183" max="7183" width="7.28515625" style="54" customWidth="1"/>
    <col min="7184" max="7185" width="9.140625" style="54" customWidth="1"/>
    <col min="7186" max="7186" width="8" style="54" customWidth="1"/>
    <col min="7187" max="7188" width="9.140625" style="54" customWidth="1"/>
    <col min="7189" max="7189" width="8" style="54" customWidth="1"/>
    <col min="7190" max="7190" width="9" style="54" customWidth="1"/>
    <col min="7191" max="7191" width="9.28515625" style="54" customWidth="1"/>
    <col min="7192" max="7192" width="6.85546875" style="54" customWidth="1"/>
    <col min="7193" max="7417" width="9.140625" style="54"/>
    <col min="7418" max="7418" width="19.28515625" style="54" customWidth="1"/>
    <col min="7419" max="7419" width="9.7109375" style="54" customWidth="1"/>
    <col min="7420" max="7420" width="9.42578125" style="54" customWidth="1"/>
    <col min="7421" max="7421" width="8.7109375" style="54" customWidth="1"/>
    <col min="7422" max="7423" width="9.42578125" style="54" customWidth="1"/>
    <col min="7424" max="7424" width="7.7109375" style="54" customWidth="1"/>
    <col min="7425" max="7425" width="8.85546875" style="54" customWidth="1"/>
    <col min="7426" max="7426" width="8.7109375" style="54" customWidth="1"/>
    <col min="7427" max="7427" width="7.7109375" style="54" customWidth="1"/>
    <col min="7428" max="7429" width="8.140625" style="54" customWidth="1"/>
    <col min="7430" max="7430" width="6.42578125" style="54" customWidth="1"/>
    <col min="7431" max="7432" width="7.42578125" style="54" customWidth="1"/>
    <col min="7433" max="7433" width="6.28515625" style="54" customWidth="1"/>
    <col min="7434" max="7434" width="7.7109375" style="54" customWidth="1"/>
    <col min="7435" max="7435" width="7.28515625" style="54" customWidth="1"/>
    <col min="7436" max="7436" width="7.5703125" style="54" customWidth="1"/>
    <col min="7437" max="7437" width="8.28515625" style="54" customWidth="1"/>
    <col min="7438" max="7438" width="9.28515625" style="54" customWidth="1"/>
    <col min="7439" max="7439" width="7.28515625" style="54" customWidth="1"/>
    <col min="7440" max="7441" width="9.140625" style="54" customWidth="1"/>
    <col min="7442" max="7442" width="8" style="54" customWidth="1"/>
    <col min="7443" max="7444" width="9.140625" style="54" customWidth="1"/>
    <col min="7445" max="7445" width="8" style="54" customWidth="1"/>
    <col min="7446" max="7446" width="9" style="54" customWidth="1"/>
    <col min="7447" max="7447" width="9.28515625" style="54" customWidth="1"/>
    <col min="7448" max="7448" width="6.85546875" style="54" customWidth="1"/>
    <col min="7449" max="7673" width="9.140625" style="54"/>
    <col min="7674" max="7674" width="19.28515625" style="54" customWidth="1"/>
    <col min="7675" max="7675" width="9.7109375" style="54" customWidth="1"/>
    <col min="7676" max="7676" width="9.42578125" style="54" customWidth="1"/>
    <col min="7677" max="7677" width="8.7109375" style="54" customWidth="1"/>
    <col min="7678" max="7679" width="9.42578125" style="54" customWidth="1"/>
    <col min="7680" max="7680" width="7.7109375" style="54" customWidth="1"/>
    <col min="7681" max="7681" width="8.85546875" style="54" customWidth="1"/>
    <col min="7682" max="7682" width="8.7109375" style="54" customWidth="1"/>
    <col min="7683" max="7683" width="7.7109375" style="54" customWidth="1"/>
    <col min="7684" max="7685" width="8.140625" style="54" customWidth="1"/>
    <col min="7686" max="7686" width="6.42578125" style="54" customWidth="1"/>
    <col min="7687" max="7688" width="7.42578125" style="54" customWidth="1"/>
    <col min="7689" max="7689" width="6.28515625" style="54" customWidth="1"/>
    <col min="7690" max="7690" width="7.7109375" style="54" customWidth="1"/>
    <col min="7691" max="7691" width="7.28515625" style="54" customWidth="1"/>
    <col min="7692" max="7692" width="7.5703125" style="54" customWidth="1"/>
    <col min="7693" max="7693" width="8.28515625" style="54" customWidth="1"/>
    <col min="7694" max="7694" width="9.28515625" style="54" customWidth="1"/>
    <col min="7695" max="7695" width="7.28515625" style="54" customWidth="1"/>
    <col min="7696" max="7697" width="9.140625" style="54" customWidth="1"/>
    <col min="7698" max="7698" width="8" style="54" customWidth="1"/>
    <col min="7699" max="7700" width="9.140625" style="54" customWidth="1"/>
    <col min="7701" max="7701" width="8" style="54" customWidth="1"/>
    <col min="7702" max="7702" width="9" style="54" customWidth="1"/>
    <col min="7703" max="7703" width="9.28515625" style="54" customWidth="1"/>
    <col min="7704" max="7704" width="6.85546875" style="54" customWidth="1"/>
    <col min="7705" max="7929" width="9.140625" style="54"/>
    <col min="7930" max="7930" width="19.28515625" style="54" customWidth="1"/>
    <col min="7931" max="7931" width="9.7109375" style="54" customWidth="1"/>
    <col min="7932" max="7932" width="9.42578125" style="54" customWidth="1"/>
    <col min="7933" max="7933" width="8.7109375" style="54" customWidth="1"/>
    <col min="7934" max="7935" width="9.42578125" style="54" customWidth="1"/>
    <col min="7936" max="7936" width="7.7109375" style="54" customWidth="1"/>
    <col min="7937" max="7937" width="8.85546875" style="54" customWidth="1"/>
    <col min="7938" max="7938" width="8.7109375" style="54" customWidth="1"/>
    <col min="7939" max="7939" width="7.7109375" style="54" customWidth="1"/>
    <col min="7940" max="7941" width="8.140625" style="54" customWidth="1"/>
    <col min="7942" max="7942" width="6.42578125" style="54" customWidth="1"/>
    <col min="7943" max="7944" width="7.42578125" style="54" customWidth="1"/>
    <col min="7945" max="7945" width="6.28515625" style="54" customWidth="1"/>
    <col min="7946" max="7946" width="7.7109375" style="54" customWidth="1"/>
    <col min="7947" max="7947" width="7.28515625" style="54" customWidth="1"/>
    <col min="7948" max="7948" width="7.5703125" style="54" customWidth="1"/>
    <col min="7949" max="7949" width="8.28515625" style="54" customWidth="1"/>
    <col min="7950" max="7950" width="9.28515625" style="54" customWidth="1"/>
    <col min="7951" max="7951" width="7.28515625" style="54" customWidth="1"/>
    <col min="7952" max="7953" width="9.140625" style="54" customWidth="1"/>
    <col min="7954" max="7954" width="8" style="54" customWidth="1"/>
    <col min="7955" max="7956" width="9.140625" style="54" customWidth="1"/>
    <col min="7957" max="7957" width="8" style="54" customWidth="1"/>
    <col min="7958" max="7958" width="9" style="54" customWidth="1"/>
    <col min="7959" max="7959" width="9.28515625" style="54" customWidth="1"/>
    <col min="7960" max="7960" width="6.85546875" style="54" customWidth="1"/>
    <col min="7961" max="8185" width="9.140625" style="54"/>
    <col min="8186" max="8186" width="19.28515625" style="54" customWidth="1"/>
    <col min="8187" max="8187" width="9.7109375" style="54" customWidth="1"/>
    <col min="8188" max="8188" width="9.42578125" style="54" customWidth="1"/>
    <col min="8189" max="8189" width="8.7109375" style="54" customWidth="1"/>
    <col min="8190" max="8191" width="9.42578125" style="54" customWidth="1"/>
    <col min="8192" max="8192" width="7.7109375" style="54" customWidth="1"/>
    <col min="8193" max="8193" width="8.85546875" style="54" customWidth="1"/>
    <col min="8194" max="8194" width="8.7109375" style="54" customWidth="1"/>
    <col min="8195" max="8195" width="7.7109375" style="54" customWidth="1"/>
    <col min="8196" max="8197" width="8.140625" style="54" customWidth="1"/>
    <col min="8198" max="8198" width="6.42578125" style="54" customWidth="1"/>
    <col min="8199" max="8200" width="7.42578125" style="54" customWidth="1"/>
    <col min="8201" max="8201" width="6.28515625" style="54" customWidth="1"/>
    <col min="8202" max="8202" width="7.7109375" style="54" customWidth="1"/>
    <col min="8203" max="8203" width="7.28515625" style="54" customWidth="1"/>
    <col min="8204" max="8204" width="7.5703125" style="54" customWidth="1"/>
    <col min="8205" max="8205" width="8.28515625" style="54" customWidth="1"/>
    <col min="8206" max="8206" width="9.28515625" style="54" customWidth="1"/>
    <col min="8207" max="8207" width="7.28515625" style="54" customWidth="1"/>
    <col min="8208" max="8209" width="9.140625" style="54" customWidth="1"/>
    <col min="8210" max="8210" width="8" style="54" customWidth="1"/>
    <col min="8211" max="8212" width="9.140625" style="54" customWidth="1"/>
    <col min="8213" max="8213" width="8" style="54" customWidth="1"/>
    <col min="8214" max="8214" width="9" style="54" customWidth="1"/>
    <col min="8215" max="8215" width="9.28515625" style="54" customWidth="1"/>
    <col min="8216" max="8216" width="6.85546875" style="54" customWidth="1"/>
    <col min="8217" max="8441" width="9.140625" style="54"/>
    <col min="8442" max="8442" width="19.28515625" style="54" customWidth="1"/>
    <col min="8443" max="8443" width="9.7109375" style="54" customWidth="1"/>
    <col min="8444" max="8444" width="9.42578125" style="54" customWidth="1"/>
    <col min="8445" max="8445" width="8.7109375" style="54" customWidth="1"/>
    <col min="8446" max="8447" width="9.42578125" style="54" customWidth="1"/>
    <col min="8448" max="8448" width="7.7109375" style="54" customWidth="1"/>
    <col min="8449" max="8449" width="8.85546875" style="54" customWidth="1"/>
    <col min="8450" max="8450" width="8.7109375" style="54" customWidth="1"/>
    <col min="8451" max="8451" width="7.7109375" style="54" customWidth="1"/>
    <col min="8452" max="8453" width="8.140625" style="54" customWidth="1"/>
    <col min="8454" max="8454" width="6.42578125" style="54" customWidth="1"/>
    <col min="8455" max="8456" width="7.42578125" style="54" customWidth="1"/>
    <col min="8457" max="8457" width="6.28515625" style="54" customWidth="1"/>
    <col min="8458" max="8458" width="7.7109375" style="54" customWidth="1"/>
    <col min="8459" max="8459" width="7.28515625" style="54" customWidth="1"/>
    <col min="8460" max="8460" width="7.5703125" style="54" customWidth="1"/>
    <col min="8461" max="8461" width="8.28515625" style="54" customWidth="1"/>
    <col min="8462" max="8462" width="9.28515625" style="54" customWidth="1"/>
    <col min="8463" max="8463" width="7.28515625" style="54" customWidth="1"/>
    <col min="8464" max="8465" width="9.140625" style="54" customWidth="1"/>
    <col min="8466" max="8466" width="8" style="54" customWidth="1"/>
    <col min="8467" max="8468" width="9.140625" style="54" customWidth="1"/>
    <col min="8469" max="8469" width="8" style="54" customWidth="1"/>
    <col min="8470" max="8470" width="9" style="54" customWidth="1"/>
    <col min="8471" max="8471" width="9.28515625" style="54" customWidth="1"/>
    <col min="8472" max="8472" width="6.85546875" style="54" customWidth="1"/>
    <col min="8473" max="8697" width="9.140625" style="54"/>
    <col min="8698" max="8698" width="19.28515625" style="54" customWidth="1"/>
    <col min="8699" max="8699" width="9.7109375" style="54" customWidth="1"/>
    <col min="8700" max="8700" width="9.42578125" style="54" customWidth="1"/>
    <col min="8701" max="8701" width="8.7109375" style="54" customWidth="1"/>
    <col min="8702" max="8703" width="9.42578125" style="54" customWidth="1"/>
    <col min="8704" max="8704" width="7.7109375" style="54" customWidth="1"/>
    <col min="8705" max="8705" width="8.85546875" style="54" customWidth="1"/>
    <col min="8706" max="8706" width="8.7109375" style="54" customWidth="1"/>
    <col min="8707" max="8707" width="7.7109375" style="54" customWidth="1"/>
    <col min="8708" max="8709" width="8.140625" style="54" customWidth="1"/>
    <col min="8710" max="8710" width="6.42578125" style="54" customWidth="1"/>
    <col min="8711" max="8712" width="7.42578125" style="54" customWidth="1"/>
    <col min="8713" max="8713" width="6.28515625" style="54" customWidth="1"/>
    <col min="8714" max="8714" width="7.7109375" style="54" customWidth="1"/>
    <col min="8715" max="8715" width="7.28515625" style="54" customWidth="1"/>
    <col min="8716" max="8716" width="7.5703125" style="54" customWidth="1"/>
    <col min="8717" max="8717" width="8.28515625" style="54" customWidth="1"/>
    <col min="8718" max="8718" width="9.28515625" style="54" customWidth="1"/>
    <col min="8719" max="8719" width="7.28515625" style="54" customWidth="1"/>
    <col min="8720" max="8721" width="9.140625" style="54" customWidth="1"/>
    <col min="8722" max="8722" width="8" style="54" customWidth="1"/>
    <col min="8723" max="8724" width="9.140625" style="54" customWidth="1"/>
    <col min="8725" max="8725" width="8" style="54" customWidth="1"/>
    <col min="8726" max="8726" width="9" style="54" customWidth="1"/>
    <col min="8727" max="8727" width="9.28515625" style="54" customWidth="1"/>
    <col min="8728" max="8728" width="6.85546875" style="54" customWidth="1"/>
    <col min="8729" max="8953" width="9.140625" style="54"/>
    <col min="8954" max="8954" width="19.28515625" style="54" customWidth="1"/>
    <col min="8955" max="8955" width="9.7109375" style="54" customWidth="1"/>
    <col min="8956" max="8956" width="9.42578125" style="54" customWidth="1"/>
    <col min="8957" max="8957" width="8.7109375" style="54" customWidth="1"/>
    <col min="8958" max="8959" width="9.42578125" style="54" customWidth="1"/>
    <col min="8960" max="8960" width="7.7109375" style="54" customWidth="1"/>
    <col min="8961" max="8961" width="8.85546875" style="54" customWidth="1"/>
    <col min="8962" max="8962" width="8.7109375" style="54" customWidth="1"/>
    <col min="8963" max="8963" width="7.7109375" style="54" customWidth="1"/>
    <col min="8964" max="8965" width="8.140625" style="54" customWidth="1"/>
    <col min="8966" max="8966" width="6.42578125" style="54" customWidth="1"/>
    <col min="8967" max="8968" width="7.42578125" style="54" customWidth="1"/>
    <col min="8969" max="8969" width="6.28515625" style="54" customWidth="1"/>
    <col min="8970" max="8970" width="7.7109375" style="54" customWidth="1"/>
    <col min="8971" max="8971" width="7.28515625" style="54" customWidth="1"/>
    <col min="8972" max="8972" width="7.5703125" style="54" customWidth="1"/>
    <col min="8973" max="8973" width="8.28515625" style="54" customWidth="1"/>
    <col min="8974" max="8974" width="9.28515625" style="54" customWidth="1"/>
    <col min="8975" max="8975" width="7.28515625" style="54" customWidth="1"/>
    <col min="8976" max="8977" width="9.140625" style="54" customWidth="1"/>
    <col min="8978" max="8978" width="8" style="54" customWidth="1"/>
    <col min="8979" max="8980" width="9.140625" style="54" customWidth="1"/>
    <col min="8981" max="8981" width="8" style="54" customWidth="1"/>
    <col min="8982" max="8982" width="9" style="54" customWidth="1"/>
    <col min="8983" max="8983" width="9.28515625" style="54" customWidth="1"/>
    <col min="8984" max="8984" width="6.85546875" style="54" customWidth="1"/>
    <col min="8985" max="9209" width="9.140625" style="54"/>
    <col min="9210" max="9210" width="19.28515625" style="54" customWidth="1"/>
    <col min="9211" max="9211" width="9.7109375" style="54" customWidth="1"/>
    <col min="9212" max="9212" width="9.42578125" style="54" customWidth="1"/>
    <col min="9213" max="9213" width="8.7109375" style="54" customWidth="1"/>
    <col min="9214" max="9215" width="9.42578125" style="54" customWidth="1"/>
    <col min="9216" max="9216" width="7.7109375" style="54" customWidth="1"/>
    <col min="9217" max="9217" width="8.85546875" style="54" customWidth="1"/>
    <col min="9218" max="9218" width="8.7109375" style="54" customWidth="1"/>
    <col min="9219" max="9219" width="7.7109375" style="54" customWidth="1"/>
    <col min="9220" max="9221" width="8.140625" style="54" customWidth="1"/>
    <col min="9222" max="9222" width="6.42578125" style="54" customWidth="1"/>
    <col min="9223" max="9224" width="7.42578125" style="54" customWidth="1"/>
    <col min="9225" max="9225" width="6.28515625" style="54" customWidth="1"/>
    <col min="9226" max="9226" width="7.7109375" style="54" customWidth="1"/>
    <col min="9227" max="9227" width="7.28515625" style="54" customWidth="1"/>
    <col min="9228" max="9228" width="7.5703125" style="54" customWidth="1"/>
    <col min="9229" max="9229" width="8.28515625" style="54" customWidth="1"/>
    <col min="9230" max="9230" width="9.28515625" style="54" customWidth="1"/>
    <col min="9231" max="9231" width="7.28515625" style="54" customWidth="1"/>
    <col min="9232" max="9233" width="9.140625" style="54" customWidth="1"/>
    <col min="9234" max="9234" width="8" style="54" customWidth="1"/>
    <col min="9235" max="9236" width="9.140625" style="54" customWidth="1"/>
    <col min="9237" max="9237" width="8" style="54" customWidth="1"/>
    <col min="9238" max="9238" width="9" style="54" customWidth="1"/>
    <col min="9239" max="9239" width="9.28515625" style="54" customWidth="1"/>
    <col min="9240" max="9240" width="6.85546875" style="54" customWidth="1"/>
    <col min="9241" max="9465" width="9.140625" style="54"/>
    <col min="9466" max="9466" width="19.28515625" style="54" customWidth="1"/>
    <col min="9467" max="9467" width="9.7109375" style="54" customWidth="1"/>
    <col min="9468" max="9468" width="9.42578125" style="54" customWidth="1"/>
    <col min="9469" max="9469" width="8.7109375" style="54" customWidth="1"/>
    <col min="9470" max="9471" width="9.42578125" style="54" customWidth="1"/>
    <col min="9472" max="9472" width="7.7109375" style="54" customWidth="1"/>
    <col min="9473" max="9473" width="8.85546875" style="54" customWidth="1"/>
    <col min="9474" max="9474" width="8.7109375" style="54" customWidth="1"/>
    <col min="9475" max="9475" width="7.7109375" style="54" customWidth="1"/>
    <col min="9476" max="9477" width="8.140625" style="54" customWidth="1"/>
    <col min="9478" max="9478" width="6.42578125" style="54" customWidth="1"/>
    <col min="9479" max="9480" width="7.42578125" style="54" customWidth="1"/>
    <col min="9481" max="9481" width="6.28515625" style="54" customWidth="1"/>
    <col min="9482" max="9482" width="7.7109375" style="54" customWidth="1"/>
    <col min="9483" max="9483" width="7.28515625" style="54" customWidth="1"/>
    <col min="9484" max="9484" width="7.5703125" style="54" customWidth="1"/>
    <col min="9485" max="9485" width="8.28515625" style="54" customWidth="1"/>
    <col min="9486" max="9486" width="9.28515625" style="54" customWidth="1"/>
    <col min="9487" max="9487" width="7.28515625" style="54" customWidth="1"/>
    <col min="9488" max="9489" width="9.140625" style="54" customWidth="1"/>
    <col min="9490" max="9490" width="8" style="54" customWidth="1"/>
    <col min="9491" max="9492" width="9.140625" style="54" customWidth="1"/>
    <col min="9493" max="9493" width="8" style="54" customWidth="1"/>
    <col min="9494" max="9494" width="9" style="54" customWidth="1"/>
    <col min="9495" max="9495" width="9.28515625" style="54" customWidth="1"/>
    <col min="9496" max="9496" width="6.85546875" style="54" customWidth="1"/>
    <col min="9497" max="9721" width="9.140625" style="54"/>
    <col min="9722" max="9722" width="19.28515625" style="54" customWidth="1"/>
    <col min="9723" max="9723" width="9.7109375" style="54" customWidth="1"/>
    <col min="9724" max="9724" width="9.42578125" style="54" customWidth="1"/>
    <col min="9725" max="9725" width="8.7109375" style="54" customWidth="1"/>
    <col min="9726" max="9727" width="9.42578125" style="54" customWidth="1"/>
    <col min="9728" max="9728" width="7.7109375" style="54" customWidth="1"/>
    <col min="9729" max="9729" width="8.85546875" style="54" customWidth="1"/>
    <col min="9730" max="9730" width="8.7109375" style="54" customWidth="1"/>
    <col min="9731" max="9731" width="7.7109375" style="54" customWidth="1"/>
    <col min="9732" max="9733" width="8.140625" style="54" customWidth="1"/>
    <col min="9734" max="9734" width="6.42578125" style="54" customWidth="1"/>
    <col min="9735" max="9736" width="7.42578125" style="54" customWidth="1"/>
    <col min="9737" max="9737" width="6.28515625" style="54" customWidth="1"/>
    <col min="9738" max="9738" width="7.7109375" style="54" customWidth="1"/>
    <col min="9739" max="9739" width="7.28515625" style="54" customWidth="1"/>
    <col min="9740" max="9740" width="7.5703125" style="54" customWidth="1"/>
    <col min="9741" max="9741" width="8.28515625" style="54" customWidth="1"/>
    <col min="9742" max="9742" width="9.28515625" style="54" customWidth="1"/>
    <col min="9743" max="9743" width="7.28515625" style="54" customWidth="1"/>
    <col min="9744" max="9745" width="9.140625" style="54" customWidth="1"/>
    <col min="9746" max="9746" width="8" style="54" customWidth="1"/>
    <col min="9747" max="9748" width="9.140625" style="54" customWidth="1"/>
    <col min="9749" max="9749" width="8" style="54" customWidth="1"/>
    <col min="9750" max="9750" width="9" style="54" customWidth="1"/>
    <col min="9751" max="9751" width="9.28515625" style="54" customWidth="1"/>
    <col min="9752" max="9752" width="6.85546875" style="54" customWidth="1"/>
    <col min="9753" max="9977" width="9.140625" style="54"/>
    <col min="9978" max="9978" width="19.28515625" style="54" customWidth="1"/>
    <col min="9979" max="9979" width="9.7109375" style="54" customWidth="1"/>
    <col min="9980" max="9980" width="9.42578125" style="54" customWidth="1"/>
    <col min="9981" max="9981" width="8.7109375" style="54" customWidth="1"/>
    <col min="9982" max="9983" width="9.42578125" style="54" customWidth="1"/>
    <col min="9984" max="9984" width="7.7109375" style="54" customWidth="1"/>
    <col min="9985" max="9985" width="8.85546875" style="54" customWidth="1"/>
    <col min="9986" max="9986" width="8.7109375" style="54" customWidth="1"/>
    <col min="9987" max="9987" width="7.7109375" style="54" customWidth="1"/>
    <col min="9988" max="9989" width="8.140625" style="54" customWidth="1"/>
    <col min="9990" max="9990" width="6.42578125" style="54" customWidth="1"/>
    <col min="9991" max="9992" width="7.42578125" style="54" customWidth="1"/>
    <col min="9993" max="9993" width="6.28515625" style="54" customWidth="1"/>
    <col min="9994" max="9994" width="7.7109375" style="54" customWidth="1"/>
    <col min="9995" max="9995" width="7.28515625" style="54" customWidth="1"/>
    <col min="9996" max="9996" width="7.5703125" style="54" customWidth="1"/>
    <col min="9997" max="9997" width="8.28515625" style="54" customWidth="1"/>
    <col min="9998" max="9998" width="9.28515625" style="54" customWidth="1"/>
    <col min="9999" max="9999" width="7.28515625" style="54" customWidth="1"/>
    <col min="10000" max="10001" width="9.140625" style="54" customWidth="1"/>
    <col min="10002" max="10002" width="8" style="54" customWidth="1"/>
    <col min="10003" max="10004" width="9.140625" style="54" customWidth="1"/>
    <col min="10005" max="10005" width="8" style="54" customWidth="1"/>
    <col min="10006" max="10006" width="9" style="54" customWidth="1"/>
    <col min="10007" max="10007" width="9.28515625" style="54" customWidth="1"/>
    <col min="10008" max="10008" width="6.85546875" style="54" customWidth="1"/>
    <col min="10009" max="10233" width="9.140625" style="54"/>
    <col min="10234" max="10234" width="19.28515625" style="54" customWidth="1"/>
    <col min="10235" max="10235" width="9.7109375" style="54" customWidth="1"/>
    <col min="10236" max="10236" width="9.42578125" style="54" customWidth="1"/>
    <col min="10237" max="10237" width="8.7109375" style="54" customWidth="1"/>
    <col min="10238" max="10239" width="9.42578125" style="54" customWidth="1"/>
    <col min="10240" max="10240" width="7.7109375" style="54" customWidth="1"/>
    <col min="10241" max="10241" width="8.85546875" style="54" customWidth="1"/>
    <col min="10242" max="10242" width="8.7109375" style="54" customWidth="1"/>
    <col min="10243" max="10243" width="7.7109375" style="54" customWidth="1"/>
    <col min="10244" max="10245" width="8.140625" style="54" customWidth="1"/>
    <col min="10246" max="10246" width="6.42578125" style="54" customWidth="1"/>
    <col min="10247" max="10248" width="7.42578125" style="54" customWidth="1"/>
    <col min="10249" max="10249" width="6.28515625" style="54" customWidth="1"/>
    <col min="10250" max="10250" width="7.7109375" style="54" customWidth="1"/>
    <col min="10251" max="10251" width="7.28515625" style="54" customWidth="1"/>
    <col min="10252" max="10252" width="7.5703125" style="54" customWidth="1"/>
    <col min="10253" max="10253" width="8.28515625" style="54" customWidth="1"/>
    <col min="10254" max="10254" width="9.28515625" style="54" customWidth="1"/>
    <col min="10255" max="10255" width="7.28515625" style="54" customWidth="1"/>
    <col min="10256" max="10257" width="9.140625" style="54" customWidth="1"/>
    <col min="10258" max="10258" width="8" style="54" customWidth="1"/>
    <col min="10259" max="10260" width="9.140625" style="54" customWidth="1"/>
    <col min="10261" max="10261" width="8" style="54" customWidth="1"/>
    <col min="10262" max="10262" width="9" style="54" customWidth="1"/>
    <col min="10263" max="10263" width="9.28515625" style="54" customWidth="1"/>
    <col min="10264" max="10264" width="6.85546875" style="54" customWidth="1"/>
    <col min="10265" max="10489" width="9.140625" style="54"/>
    <col min="10490" max="10490" width="19.28515625" style="54" customWidth="1"/>
    <col min="10491" max="10491" width="9.7109375" style="54" customWidth="1"/>
    <col min="10492" max="10492" width="9.42578125" style="54" customWidth="1"/>
    <col min="10493" max="10493" width="8.7109375" style="54" customWidth="1"/>
    <col min="10494" max="10495" width="9.42578125" style="54" customWidth="1"/>
    <col min="10496" max="10496" width="7.7109375" style="54" customWidth="1"/>
    <col min="10497" max="10497" width="8.85546875" style="54" customWidth="1"/>
    <col min="10498" max="10498" width="8.7109375" style="54" customWidth="1"/>
    <col min="10499" max="10499" width="7.7109375" style="54" customWidth="1"/>
    <col min="10500" max="10501" width="8.140625" style="54" customWidth="1"/>
    <col min="10502" max="10502" width="6.42578125" style="54" customWidth="1"/>
    <col min="10503" max="10504" width="7.42578125" style="54" customWidth="1"/>
    <col min="10505" max="10505" width="6.28515625" style="54" customWidth="1"/>
    <col min="10506" max="10506" width="7.7109375" style="54" customWidth="1"/>
    <col min="10507" max="10507" width="7.28515625" style="54" customWidth="1"/>
    <col min="10508" max="10508" width="7.5703125" style="54" customWidth="1"/>
    <col min="10509" max="10509" width="8.28515625" style="54" customWidth="1"/>
    <col min="10510" max="10510" width="9.28515625" style="54" customWidth="1"/>
    <col min="10511" max="10511" width="7.28515625" style="54" customWidth="1"/>
    <col min="10512" max="10513" width="9.140625" style="54" customWidth="1"/>
    <col min="10514" max="10514" width="8" style="54" customWidth="1"/>
    <col min="10515" max="10516" width="9.140625" style="54" customWidth="1"/>
    <col min="10517" max="10517" width="8" style="54" customWidth="1"/>
    <col min="10518" max="10518" width="9" style="54" customWidth="1"/>
    <col min="10519" max="10519" width="9.28515625" style="54" customWidth="1"/>
    <col min="10520" max="10520" width="6.85546875" style="54" customWidth="1"/>
    <col min="10521" max="10745" width="9.140625" style="54"/>
    <col min="10746" max="10746" width="19.28515625" style="54" customWidth="1"/>
    <col min="10747" max="10747" width="9.7109375" style="54" customWidth="1"/>
    <col min="10748" max="10748" width="9.42578125" style="54" customWidth="1"/>
    <col min="10749" max="10749" width="8.7109375" style="54" customWidth="1"/>
    <col min="10750" max="10751" width="9.42578125" style="54" customWidth="1"/>
    <col min="10752" max="10752" width="7.7109375" style="54" customWidth="1"/>
    <col min="10753" max="10753" width="8.85546875" style="54" customWidth="1"/>
    <col min="10754" max="10754" width="8.7109375" style="54" customWidth="1"/>
    <col min="10755" max="10755" width="7.7109375" style="54" customWidth="1"/>
    <col min="10756" max="10757" width="8.140625" style="54" customWidth="1"/>
    <col min="10758" max="10758" width="6.42578125" style="54" customWidth="1"/>
    <col min="10759" max="10760" width="7.42578125" style="54" customWidth="1"/>
    <col min="10761" max="10761" width="6.28515625" style="54" customWidth="1"/>
    <col min="10762" max="10762" width="7.7109375" style="54" customWidth="1"/>
    <col min="10763" max="10763" width="7.28515625" style="54" customWidth="1"/>
    <col min="10764" max="10764" width="7.5703125" style="54" customWidth="1"/>
    <col min="10765" max="10765" width="8.28515625" style="54" customWidth="1"/>
    <col min="10766" max="10766" width="9.28515625" style="54" customWidth="1"/>
    <col min="10767" max="10767" width="7.28515625" style="54" customWidth="1"/>
    <col min="10768" max="10769" width="9.140625" style="54" customWidth="1"/>
    <col min="10770" max="10770" width="8" style="54" customWidth="1"/>
    <col min="10771" max="10772" width="9.140625" style="54" customWidth="1"/>
    <col min="10773" max="10773" width="8" style="54" customWidth="1"/>
    <col min="10774" max="10774" width="9" style="54" customWidth="1"/>
    <col min="10775" max="10775" width="9.28515625" style="54" customWidth="1"/>
    <col min="10776" max="10776" width="6.85546875" style="54" customWidth="1"/>
    <col min="10777" max="11001" width="9.140625" style="54"/>
    <col min="11002" max="11002" width="19.28515625" style="54" customWidth="1"/>
    <col min="11003" max="11003" width="9.7109375" style="54" customWidth="1"/>
    <col min="11004" max="11004" width="9.42578125" style="54" customWidth="1"/>
    <col min="11005" max="11005" width="8.7109375" style="54" customWidth="1"/>
    <col min="11006" max="11007" width="9.42578125" style="54" customWidth="1"/>
    <col min="11008" max="11008" width="7.7109375" style="54" customWidth="1"/>
    <col min="11009" max="11009" width="8.85546875" style="54" customWidth="1"/>
    <col min="11010" max="11010" width="8.7109375" style="54" customWidth="1"/>
    <col min="11011" max="11011" width="7.7109375" style="54" customWidth="1"/>
    <col min="11012" max="11013" width="8.140625" style="54" customWidth="1"/>
    <col min="11014" max="11014" width="6.42578125" style="54" customWidth="1"/>
    <col min="11015" max="11016" width="7.42578125" style="54" customWidth="1"/>
    <col min="11017" max="11017" width="6.28515625" style="54" customWidth="1"/>
    <col min="11018" max="11018" width="7.7109375" style="54" customWidth="1"/>
    <col min="11019" max="11019" width="7.28515625" style="54" customWidth="1"/>
    <col min="11020" max="11020" width="7.5703125" style="54" customWidth="1"/>
    <col min="11021" max="11021" width="8.28515625" style="54" customWidth="1"/>
    <col min="11022" max="11022" width="9.28515625" style="54" customWidth="1"/>
    <col min="11023" max="11023" width="7.28515625" style="54" customWidth="1"/>
    <col min="11024" max="11025" width="9.140625" style="54" customWidth="1"/>
    <col min="11026" max="11026" width="8" style="54" customWidth="1"/>
    <col min="11027" max="11028" width="9.140625" style="54" customWidth="1"/>
    <col min="11029" max="11029" width="8" style="54" customWidth="1"/>
    <col min="11030" max="11030" width="9" style="54" customWidth="1"/>
    <col min="11031" max="11031" width="9.28515625" style="54" customWidth="1"/>
    <col min="11032" max="11032" width="6.85546875" style="54" customWidth="1"/>
    <col min="11033" max="11257" width="9.140625" style="54"/>
    <col min="11258" max="11258" width="19.28515625" style="54" customWidth="1"/>
    <col min="11259" max="11259" width="9.7109375" style="54" customWidth="1"/>
    <col min="11260" max="11260" width="9.42578125" style="54" customWidth="1"/>
    <col min="11261" max="11261" width="8.7109375" style="54" customWidth="1"/>
    <col min="11262" max="11263" width="9.42578125" style="54" customWidth="1"/>
    <col min="11264" max="11264" width="7.7109375" style="54" customWidth="1"/>
    <col min="11265" max="11265" width="8.85546875" style="54" customWidth="1"/>
    <col min="11266" max="11266" width="8.7109375" style="54" customWidth="1"/>
    <col min="11267" max="11267" width="7.7109375" style="54" customWidth="1"/>
    <col min="11268" max="11269" width="8.140625" style="54" customWidth="1"/>
    <col min="11270" max="11270" width="6.42578125" style="54" customWidth="1"/>
    <col min="11271" max="11272" width="7.42578125" style="54" customWidth="1"/>
    <col min="11273" max="11273" width="6.28515625" style="54" customWidth="1"/>
    <col min="11274" max="11274" width="7.7109375" style="54" customWidth="1"/>
    <col min="11275" max="11275" width="7.28515625" style="54" customWidth="1"/>
    <col min="11276" max="11276" width="7.5703125" style="54" customWidth="1"/>
    <col min="11277" max="11277" width="8.28515625" style="54" customWidth="1"/>
    <col min="11278" max="11278" width="9.28515625" style="54" customWidth="1"/>
    <col min="11279" max="11279" width="7.28515625" style="54" customWidth="1"/>
    <col min="11280" max="11281" width="9.140625" style="54" customWidth="1"/>
    <col min="11282" max="11282" width="8" style="54" customWidth="1"/>
    <col min="11283" max="11284" width="9.140625" style="54" customWidth="1"/>
    <col min="11285" max="11285" width="8" style="54" customWidth="1"/>
    <col min="11286" max="11286" width="9" style="54" customWidth="1"/>
    <col min="11287" max="11287" width="9.28515625" style="54" customWidth="1"/>
    <col min="11288" max="11288" width="6.85546875" style="54" customWidth="1"/>
    <col min="11289" max="11513" width="9.140625" style="54"/>
    <col min="11514" max="11514" width="19.28515625" style="54" customWidth="1"/>
    <col min="11515" max="11515" width="9.7109375" style="54" customWidth="1"/>
    <col min="11516" max="11516" width="9.42578125" style="54" customWidth="1"/>
    <col min="11517" max="11517" width="8.7109375" style="54" customWidth="1"/>
    <col min="11518" max="11519" width="9.42578125" style="54" customWidth="1"/>
    <col min="11520" max="11520" width="7.7109375" style="54" customWidth="1"/>
    <col min="11521" max="11521" width="8.85546875" style="54" customWidth="1"/>
    <col min="11522" max="11522" width="8.7109375" style="54" customWidth="1"/>
    <col min="11523" max="11523" width="7.7109375" style="54" customWidth="1"/>
    <col min="11524" max="11525" width="8.140625" style="54" customWidth="1"/>
    <col min="11526" max="11526" width="6.42578125" style="54" customWidth="1"/>
    <col min="11527" max="11528" width="7.42578125" style="54" customWidth="1"/>
    <col min="11529" max="11529" width="6.28515625" style="54" customWidth="1"/>
    <col min="11530" max="11530" width="7.7109375" style="54" customWidth="1"/>
    <col min="11531" max="11531" width="7.28515625" style="54" customWidth="1"/>
    <col min="11532" max="11532" width="7.5703125" style="54" customWidth="1"/>
    <col min="11533" max="11533" width="8.28515625" style="54" customWidth="1"/>
    <col min="11534" max="11534" width="9.28515625" style="54" customWidth="1"/>
    <col min="11535" max="11535" width="7.28515625" style="54" customWidth="1"/>
    <col min="11536" max="11537" width="9.140625" style="54" customWidth="1"/>
    <col min="11538" max="11538" width="8" style="54" customWidth="1"/>
    <col min="11539" max="11540" width="9.140625" style="54" customWidth="1"/>
    <col min="11541" max="11541" width="8" style="54" customWidth="1"/>
    <col min="11542" max="11542" width="9" style="54" customWidth="1"/>
    <col min="11543" max="11543" width="9.28515625" style="54" customWidth="1"/>
    <col min="11544" max="11544" width="6.85546875" style="54" customWidth="1"/>
    <col min="11545" max="11769" width="9.140625" style="54"/>
    <col min="11770" max="11770" width="19.28515625" style="54" customWidth="1"/>
    <col min="11771" max="11771" width="9.7109375" style="54" customWidth="1"/>
    <col min="11772" max="11772" width="9.42578125" style="54" customWidth="1"/>
    <col min="11773" max="11773" width="8.7109375" style="54" customWidth="1"/>
    <col min="11774" max="11775" width="9.42578125" style="54" customWidth="1"/>
    <col min="11776" max="11776" width="7.7109375" style="54" customWidth="1"/>
    <col min="11777" max="11777" width="8.85546875" style="54" customWidth="1"/>
    <col min="11778" max="11778" width="8.7109375" style="54" customWidth="1"/>
    <col min="11779" max="11779" width="7.7109375" style="54" customWidth="1"/>
    <col min="11780" max="11781" width="8.140625" style="54" customWidth="1"/>
    <col min="11782" max="11782" width="6.42578125" style="54" customWidth="1"/>
    <col min="11783" max="11784" width="7.42578125" style="54" customWidth="1"/>
    <col min="11785" max="11785" width="6.28515625" style="54" customWidth="1"/>
    <col min="11786" max="11786" width="7.7109375" style="54" customWidth="1"/>
    <col min="11787" max="11787" width="7.28515625" style="54" customWidth="1"/>
    <col min="11788" max="11788" width="7.5703125" style="54" customWidth="1"/>
    <col min="11789" max="11789" width="8.28515625" style="54" customWidth="1"/>
    <col min="11790" max="11790" width="9.28515625" style="54" customWidth="1"/>
    <col min="11791" max="11791" width="7.28515625" style="54" customWidth="1"/>
    <col min="11792" max="11793" width="9.140625" style="54" customWidth="1"/>
    <col min="11794" max="11794" width="8" style="54" customWidth="1"/>
    <col min="11795" max="11796" width="9.140625" style="54" customWidth="1"/>
    <col min="11797" max="11797" width="8" style="54" customWidth="1"/>
    <col min="11798" max="11798" width="9" style="54" customWidth="1"/>
    <col min="11799" max="11799" width="9.28515625" style="54" customWidth="1"/>
    <col min="11800" max="11800" width="6.85546875" style="54" customWidth="1"/>
    <col min="11801" max="12025" width="9.140625" style="54"/>
    <col min="12026" max="12026" width="19.28515625" style="54" customWidth="1"/>
    <col min="12027" max="12027" width="9.7109375" style="54" customWidth="1"/>
    <col min="12028" max="12028" width="9.42578125" style="54" customWidth="1"/>
    <col min="12029" max="12029" width="8.7109375" style="54" customWidth="1"/>
    <col min="12030" max="12031" width="9.42578125" style="54" customWidth="1"/>
    <col min="12032" max="12032" width="7.7109375" style="54" customWidth="1"/>
    <col min="12033" max="12033" width="8.85546875" style="54" customWidth="1"/>
    <col min="12034" max="12034" width="8.7109375" style="54" customWidth="1"/>
    <col min="12035" max="12035" width="7.7109375" style="54" customWidth="1"/>
    <col min="12036" max="12037" width="8.140625" style="54" customWidth="1"/>
    <col min="12038" max="12038" width="6.42578125" style="54" customWidth="1"/>
    <col min="12039" max="12040" width="7.42578125" style="54" customWidth="1"/>
    <col min="12041" max="12041" width="6.28515625" style="54" customWidth="1"/>
    <col min="12042" max="12042" width="7.7109375" style="54" customWidth="1"/>
    <col min="12043" max="12043" width="7.28515625" style="54" customWidth="1"/>
    <col min="12044" max="12044" width="7.5703125" style="54" customWidth="1"/>
    <col min="12045" max="12045" width="8.28515625" style="54" customWidth="1"/>
    <col min="12046" max="12046" width="9.28515625" style="54" customWidth="1"/>
    <col min="12047" max="12047" width="7.28515625" style="54" customWidth="1"/>
    <col min="12048" max="12049" width="9.140625" style="54" customWidth="1"/>
    <col min="12050" max="12050" width="8" style="54" customWidth="1"/>
    <col min="12051" max="12052" width="9.140625" style="54" customWidth="1"/>
    <col min="12053" max="12053" width="8" style="54" customWidth="1"/>
    <col min="12054" max="12054" width="9" style="54" customWidth="1"/>
    <col min="12055" max="12055" width="9.28515625" style="54" customWidth="1"/>
    <col min="12056" max="12056" width="6.85546875" style="54" customWidth="1"/>
    <col min="12057" max="12281" width="9.140625" style="54"/>
    <col min="12282" max="12282" width="19.28515625" style="54" customWidth="1"/>
    <col min="12283" max="12283" width="9.7109375" style="54" customWidth="1"/>
    <col min="12284" max="12284" width="9.42578125" style="54" customWidth="1"/>
    <col min="12285" max="12285" width="8.7109375" style="54" customWidth="1"/>
    <col min="12286" max="12287" width="9.42578125" style="54" customWidth="1"/>
    <col min="12288" max="12288" width="7.7109375" style="54" customWidth="1"/>
    <col min="12289" max="12289" width="8.85546875" style="54" customWidth="1"/>
    <col min="12290" max="12290" width="8.7109375" style="54" customWidth="1"/>
    <col min="12291" max="12291" width="7.7109375" style="54" customWidth="1"/>
    <col min="12292" max="12293" width="8.140625" style="54" customWidth="1"/>
    <col min="12294" max="12294" width="6.42578125" style="54" customWidth="1"/>
    <col min="12295" max="12296" width="7.42578125" style="54" customWidth="1"/>
    <col min="12297" max="12297" width="6.28515625" style="54" customWidth="1"/>
    <col min="12298" max="12298" width="7.7109375" style="54" customWidth="1"/>
    <col min="12299" max="12299" width="7.28515625" style="54" customWidth="1"/>
    <col min="12300" max="12300" width="7.5703125" style="54" customWidth="1"/>
    <col min="12301" max="12301" width="8.28515625" style="54" customWidth="1"/>
    <col min="12302" max="12302" width="9.28515625" style="54" customWidth="1"/>
    <col min="12303" max="12303" width="7.28515625" style="54" customWidth="1"/>
    <col min="12304" max="12305" width="9.140625" style="54" customWidth="1"/>
    <col min="12306" max="12306" width="8" style="54" customWidth="1"/>
    <col min="12307" max="12308" width="9.140625" style="54" customWidth="1"/>
    <col min="12309" max="12309" width="8" style="54" customWidth="1"/>
    <col min="12310" max="12310" width="9" style="54" customWidth="1"/>
    <col min="12311" max="12311" width="9.28515625" style="54" customWidth="1"/>
    <col min="12312" max="12312" width="6.85546875" style="54" customWidth="1"/>
    <col min="12313" max="12537" width="9.140625" style="54"/>
    <col min="12538" max="12538" width="19.28515625" style="54" customWidth="1"/>
    <col min="12539" max="12539" width="9.7109375" style="54" customWidth="1"/>
    <col min="12540" max="12540" width="9.42578125" style="54" customWidth="1"/>
    <col min="12541" max="12541" width="8.7109375" style="54" customWidth="1"/>
    <col min="12542" max="12543" width="9.42578125" style="54" customWidth="1"/>
    <col min="12544" max="12544" width="7.7109375" style="54" customWidth="1"/>
    <col min="12545" max="12545" width="8.85546875" style="54" customWidth="1"/>
    <col min="12546" max="12546" width="8.7109375" style="54" customWidth="1"/>
    <col min="12547" max="12547" width="7.7109375" style="54" customWidth="1"/>
    <col min="12548" max="12549" width="8.140625" style="54" customWidth="1"/>
    <col min="12550" max="12550" width="6.42578125" style="54" customWidth="1"/>
    <col min="12551" max="12552" width="7.42578125" style="54" customWidth="1"/>
    <col min="12553" max="12553" width="6.28515625" style="54" customWidth="1"/>
    <col min="12554" max="12554" width="7.7109375" style="54" customWidth="1"/>
    <col min="12555" max="12555" width="7.28515625" style="54" customWidth="1"/>
    <col min="12556" max="12556" width="7.5703125" style="54" customWidth="1"/>
    <col min="12557" max="12557" width="8.28515625" style="54" customWidth="1"/>
    <col min="12558" max="12558" width="9.28515625" style="54" customWidth="1"/>
    <col min="12559" max="12559" width="7.28515625" style="54" customWidth="1"/>
    <col min="12560" max="12561" width="9.140625" style="54" customWidth="1"/>
    <col min="12562" max="12562" width="8" style="54" customWidth="1"/>
    <col min="12563" max="12564" width="9.140625" style="54" customWidth="1"/>
    <col min="12565" max="12565" width="8" style="54" customWidth="1"/>
    <col min="12566" max="12566" width="9" style="54" customWidth="1"/>
    <col min="12567" max="12567" width="9.28515625" style="54" customWidth="1"/>
    <col min="12568" max="12568" width="6.85546875" style="54" customWidth="1"/>
    <col min="12569" max="12793" width="9.140625" style="54"/>
    <col min="12794" max="12794" width="19.28515625" style="54" customWidth="1"/>
    <col min="12795" max="12795" width="9.7109375" style="54" customWidth="1"/>
    <col min="12796" max="12796" width="9.42578125" style="54" customWidth="1"/>
    <col min="12797" max="12797" width="8.7109375" style="54" customWidth="1"/>
    <col min="12798" max="12799" width="9.42578125" style="54" customWidth="1"/>
    <col min="12800" max="12800" width="7.7109375" style="54" customWidth="1"/>
    <col min="12801" max="12801" width="8.85546875" style="54" customWidth="1"/>
    <col min="12802" max="12802" width="8.7109375" style="54" customWidth="1"/>
    <col min="12803" max="12803" width="7.7109375" style="54" customWidth="1"/>
    <col min="12804" max="12805" width="8.140625" style="54" customWidth="1"/>
    <col min="12806" max="12806" width="6.42578125" style="54" customWidth="1"/>
    <col min="12807" max="12808" width="7.42578125" style="54" customWidth="1"/>
    <col min="12809" max="12809" width="6.28515625" style="54" customWidth="1"/>
    <col min="12810" max="12810" width="7.7109375" style="54" customWidth="1"/>
    <col min="12811" max="12811" width="7.28515625" style="54" customWidth="1"/>
    <col min="12812" max="12812" width="7.5703125" style="54" customWidth="1"/>
    <col min="12813" max="12813" width="8.28515625" style="54" customWidth="1"/>
    <col min="12814" max="12814" width="9.28515625" style="54" customWidth="1"/>
    <col min="12815" max="12815" width="7.28515625" style="54" customWidth="1"/>
    <col min="12816" max="12817" width="9.140625" style="54" customWidth="1"/>
    <col min="12818" max="12818" width="8" style="54" customWidth="1"/>
    <col min="12819" max="12820" width="9.140625" style="54" customWidth="1"/>
    <col min="12821" max="12821" width="8" style="54" customWidth="1"/>
    <col min="12822" max="12822" width="9" style="54" customWidth="1"/>
    <col min="12823" max="12823" width="9.28515625" style="54" customWidth="1"/>
    <col min="12824" max="12824" width="6.85546875" style="54" customWidth="1"/>
    <col min="12825" max="13049" width="9.140625" style="54"/>
    <col min="13050" max="13050" width="19.28515625" style="54" customWidth="1"/>
    <col min="13051" max="13051" width="9.7109375" style="54" customWidth="1"/>
    <col min="13052" max="13052" width="9.42578125" style="54" customWidth="1"/>
    <col min="13053" max="13053" width="8.7109375" style="54" customWidth="1"/>
    <col min="13054" max="13055" width="9.42578125" style="54" customWidth="1"/>
    <col min="13056" max="13056" width="7.7109375" style="54" customWidth="1"/>
    <col min="13057" max="13057" width="8.85546875" style="54" customWidth="1"/>
    <col min="13058" max="13058" width="8.7109375" style="54" customWidth="1"/>
    <col min="13059" max="13059" width="7.7109375" style="54" customWidth="1"/>
    <col min="13060" max="13061" width="8.140625" style="54" customWidth="1"/>
    <col min="13062" max="13062" width="6.42578125" style="54" customWidth="1"/>
    <col min="13063" max="13064" width="7.42578125" style="54" customWidth="1"/>
    <col min="13065" max="13065" width="6.28515625" style="54" customWidth="1"/>
    <col min="13066" max="13066" width="7.7109375" style="54" customWidth="1"/>
    <col min="13067" max="13067" width="7.28515625" style="54" customWidth="1"/>
    <col min="13068" max="13068" width="7.5703125" style="54" customWidth="1"/>
    <col min="13069" max="13069" width="8.28515625" style="54" customWidth="1"/>
    <col min="13070" max="13070" width="9.28515625" style="54" customWidth="1"/>
    <col min="13071" max="13071" width="7.28515625" style="54" customWidth="1"/>
    <col min="13072" max="13073" width="9.140625" style="54" customWidth="1"/>
    <col min="13074" max="13074" width="8" style="54" customWidth="1"/>
    <col min="13075" max="13076" width="9.140625" style="54" customWidth="1"/>
    <col min="13077" max="13077" width="8" style="54" customWidth="1"/>
    <col min="13078" max="13078" width="9" style="54" customWidth="1"/>
    <col min="13079" max="13079" width="9.28515625" style="54" customWidth="1"/>
    <col min="13080" max="13080" width="6.85546875" style="54" customWidth="1"/>
    <col min="13081" max="13305" width="9.140625" style="54"/>
    <col min="13306" max="13306" width="19.28515625" style="54" customWidth="1"/>
    <col min="13307" max="13307" width="9.7109375" style="54" customWidth="1"/>
    <col min="13308" max="13308" width="9.42578125" style="54" customWidth="1"/>
    <col min="13309" max="13309" width="8.7109375" style="54" customWidth="1"/>
    <col min="13310" max="13311" width="9.42578125" style="54" customWidth="1"/>
    <col min="13312" max="13312" width="7.7109375" style="54" customWidth="1"/>
    <col min="13313" max="13313" width="8.85546875" style="54" customWidth="1"/>
    <col min="13314" max="13314" width="8.7109375" style="54" customWidth="1"/>
    <col min="13315" max="13315" width="7.7109375" style="54" customWidth="1"/>
    <col min="13316" max="13317" width="8.140625" style="54" customWidth="1"/>
    <col min="13318" max="13318" width="6.42578125" style="54" customWidth="1"/>
    <col min="13319" max="13320" width="7.42578125" style="54" customWidth="1"/>
    <col min="13321" max="13321" width="6.28515625" style="54" customWidth="1"/>
    <col min="13322" max="13322" width="7.7109375" style="54" customWidth="1"/>
    <col min="13323" max="13323" width="7.28515625" style="54" customWidth="1"/>
    <col min="13324" max="13324" width="7.5703125" style="54" customWidth="1"/>
    <col min="13325" max="13325" width="8.28515625" style="54" customWidth="1"/>
    <col min="13326" max="13326" width="9.28515625" style="54" customWidth="1"/>
    <col min="13327" max="13327" width="7.28515625" style="54" customWidth="1"/>
    <col min="13328" max="13329" width="9.140625" style="54" customWidth="1"/>
    <col min="13330" max="13330" width="8" style="54" customWidth="1"/>
    <col min="13331" max="13332" width="9.140625" style="54" customWidth="1"/>
    <col min="13333" max="13333" width="8" style="54" customWidth="1"/>
    <col min="13334" max="13334" width="9" style="54" customWidth="1"/>
    <col min="13335" max="13335" width="9.28515625" style="54" customWidth="1"/>
    <col min="13336" max="13336" width="6.85546875" style="54" customWidth="1"/>
    <col min="13337" max="13561" width="9.140625" style="54"/>
    <col min="13562" max="13562" width="19.28515625" style="54" customWidth="1"/>
    <col min="13563" max="13563" width="9.7109375" style="54" customWidth="1"/>
    <col min="13564" max="13564" width="9.42578125" style="54" customWidth="1"/>
    <col min="13565" max="13565" width="8.7109375" style="54" customWidth="1"/>
    <col min="13566" max="13567" width="9.42578125" style="54" customWidth="1"/>
    <col min="13568" max="13568" width="7.7109375" style="54" customWidth="1"/>
    <col min="13569" max="13569" width="8.85546875" style="54" customWidth="1"/>
    <col min="13570" max="13570" width="8.7109375" style="54" customWidth="1"/>
    <col min="13571" max="13571" width="7.7109375" style="54" customWidth="1"/>
    <col min="13572" max="13573" width="8.140625" style="54" customWidth="1"/>
    <col min="13574" max="13574" width="6.42578125" style="54" customWidth="1"/>
    <col min="13575" max="13576" width="7.42578125" style="54" customWidth="1"/>
    <col min="13577" max="13577" width="6.28515625" style="54" customWidth="1"/>
    <col min="13578" max="13578" width="7.7109375" style="54" customWidth="1"/>
    <col min="13579" max="13579" width="7.28515625" style="54" customWidth="1"/>
    <col min="13580" max="13580" width="7.5703125" style="54" customWidth="1"/>
    <col min="13581" max="13581" width="8.28515625" style="54" customWidth="1"/>
    <col min="13582" max="13582" width="9.28515625" style="54" customWidth="1"/>
    <col min="13583" max="13583" width="7.28515625" style="54" customWidth="1"/>
    <col min="13584" max="13585" width="9.140625" style="54" customWidth="1"/>
    <col min="13586" max="13586" width="8" style="54" customWidth="1"/>
    <col min="13587" max="13588" width="9.140625" style="54" customWidth="1"/>
    <col min="13589" max="13589" width="8" style="54" customWidth="1"/>
    <col min="13590" max="13590" width="9" style="54" customWidth="1"/>
    <col min="13591" max="13591" width="9.28515625" style="54" customWidth="1"/>
    <col min="13592" max="13592" width="6.85546875" style="54" customWidth="1"/>
    <col min="13593" max="13817" width="9.140625" style="54"/>
    <col min="13818" max="13818" width="19.28515625" style="54" customWidth="1"/>
    <col min="13819" max="13819" width="9.7109375" style="54" customWidth="1"/>
    <col min="13820" max="13820" width="9.42578125" style="54" customWidth="1"/>
    <col min="13821" max="13821" width="8.7109375" style="54" customWidth="1"/>
    <col min="13822" max="13823" width="9.42578125" style="54" customWidth="1"/>
    <col min="13824" max="13824" width="7.7109375" style="54" customWidth="1"/>
    <col min="13825" max="13825" width="8.85546875" style="54" customWidth="1"/>
    <col min="13826" max="13826" width="8.7109375" style="54" customWidth="1"/>
    <col min="13827" max="13827" width="7.7109375" style="54" customWidth="1"/>
    <col min="13828" max="13829" width="8.140625" style="54" customWidth="1"/>
    <col min="13830" max="13830" width="6.42578125" style="54" customWidth="1"/>
    <col min="13831" max="13832" width="7.42578125" style="54" customWidth="1"/>
    <col min="13833" max="13833" width="6.28515625" style="54" customWidth="1"/>
    <col min="13834" max="13834" width="7.7109375" style="54" customWidth="1"/>
    <col min="13835" max="13835" width="7.28515625" style="54" customWidth="1"/>
    <col min="13836" max="13836" width="7.5703125" style="54" customWidth="1"/>
    <col min="13837" max="13837" width="8.28515625" style="54" customWidth="1"/>
    <col min="13838" max="13838" width="9.28515625" style="54" customWidth="1"/>
    <col min="13839" max="13839" width="7.28515625" style="54" customWidth="1"/>
    <col min="13840" max="13841" width="9.140625" style="54" customWidth="1"/>
    <col min="13842" max="13842" width="8" style="54" customWidth="1"/>
    <col min="13843" max="13844" width="9.140625" style="54" customWidth="1"/>
    <col min="13845" max="13845" width="8" style="54" customWidth="1"/>
    <col min="13846" max="13846" width="9" style="54" customWidth="1"/>
    <col min="13847" max="13847" width="9.28515625" style="54" customWidth="1"/>
    <col min="13848" max="13848" width="6.85546875" style="54" customWidth="1"/>
    <col min="13849" max="14073" width="9.140625" style="54"/>
    <col min="14074" max="14074" width="19.28515625" style="54" customWidth="1"/>
    <col min="14075" max="14075" width="9.7109375" style="54" customWidth="1"/>
    <col min="14076" max="14076" width="9.42578125" style="54" customWidth="1"/>
    <col min="14077" max="14077" width="8.7109375" style="54" customWidth="1"/>
    <col min="14078" max="14079" width="9.42578125" style="54" customWidth="1"/>
    <col min="14080" max="14080" width="7.7109375" style="54" customWidth="1"/>
    <col min="14081" max="14081" width="8.85546875" style="54" customWidth="1"/>
    <col min="14082" max="14082" width="8.7109375" style="54" customWidth="1"/>
    <col min="14083" max="14083" width="7.7109375" style="54" customWidth="1"/>
    <col min="14084" max="14085" width="8.140625" style="54" customWidth="1"/>
    <col min="14086" max="14086" width="6.42578125" style="54" customWidth="1"/>
    <col min="14087" max="14088" width="7.42578125" style="54" customWidth="1"/>
    <col min="14089" max="14089" width="6.28515625" style="54" customWidth="1"/>
    <col min="14090" max="14090" width="7.7109375" style="54" customWidth="1"/>
    <col min="14091" max="14091" width="7.28515625" style="54" customWidth="1"/>
    <col min="14092" max="14092" width="7.5703125" style="54" customWidth="1"/>
    <col min="14093" max="14093" width="8.28515625" style="54" customWidth="1"/>
    <col min="14094" max="14094" width="9.28515625" style="54" customWidth="1"/>
    <col min="14095" max="14095" width="7.28515625" style="54" customWidth="1"/>
    <col min="14096" max="14097" width="9.140625" style="54" customWidth="1"/>
    <col min="14098" max="14098" width="8" style="54" customWidth="1"/>
    <col min="14099" max="14100" width="9.140625" style="54" customWidth="1"/>
    <col min="14101" max="14101" width="8" style="54" customWidth="1"/>
    <col min="14102" max="14102" width="9" style="54" customWidth="1"/>
    <col min="14103" max="14103" width="9.28515625" style="54" customWidth="1"/>
    <col min="14104" max="14104" width="6.85546875" style="54" customWidth="1"/>
    <col min="14105" max="14329" width="9.140625" style="54"/>
    <col min="14330" max="14330" width="19.28515625" style="54" customWidth="1"/>
    <col min="14331" max="14331" width="9.7109375" style="54" customWidth="1"/>
    <col min="14332" max="14332" width="9.42578125" style="54" customWidth="1"/>
    <col min="14333" max="14333" width="8.7109375" style="54" customWidth="1"/>
    <col min="14334" max="14335" width="9.42578125" style="54" customWidth="1"/>
    <col min="14336" max="14336" width="7.7109375" style="54" customWidth="1"/>
    <col min="14337" max="14337" width="8.85546875" style="54" customWidth="1"/>
    <col min="14338" max="14338" width="8.7109375" style="54" customWidth="1"/>
    <col min="14339" max="14339" width="7.7109375" style="54" customWidth="1"/>
    <col min="14340" max="14341" width="8.140625" style="54" customWidth="1"/>
    <col min="14342" max="14342" width="6.42578125" style="54" customWidth="1"/>
    <col min="14343" max="14344" width="7.42578125" style="54" customWidth="1"/>
    <col min="14345" max="14345" width="6.28515625" style="54" customWidth="1"/>
    <col min="14346" max="14346" width="7.7109375" style="54" customWidth="1"/>
    <col min="14347" max="14347" width="7.28515625" style="54" customWidth="1"/>
    <col min="14348" max="14348" width="7.5703125" style="54" customWidth="1"/>
    <col min="14349" max="14349" width="8.28515625" style="54" customWidth="1"/>
    <col min="14350" max="14350" width="9.28515625" style="54" customWidth="1"/>
    <col min="14351" max="14351" width="7.28515625" style="54" customWidth="1"/>
    <col min="14352" max="14353" width="9.140625" style="54" customWidth="1"/>
    <col min="14354" max="14354" width="8" style="54" customWidth="1"/>
    <col min="14355" max="14356" width="9.140625" style="54" customWidth="1"/>
    <col min="14357" max="14357" width="8" style="54" customWidth="1"/>
    <col min="14358" max="14358" width="9" style="54" customWidth="1"/>
    <col min="14359" max="14359" width="9.28515625" style="54" customWidth="1"/>
    <col min="14360" max="14360" width="6.85546875" style="54" customWidth="1"/>
    <col min="14361" max="14585" width="9.140625" style="54"/>
    <col min="14586" max="14586" width="19.28515625" style="54" customWidth="1"/>
    <col min="14587" max="14587" width="9.7109375" style="54" customWidth="1"/>
    <col min="14588" max="14588" width="9.42578125" style="54" customWidth="1"/>
    <col min="14589" max="14589" width="8.7109375" style="54" customWidth="1"/>
    <col min="14590" max="14591" width="9.42578125" style="54" customWidth="1"/>
    <col min="14592" max="14592" width="7.7109375" style="54" customWidth="1"/>
    <col min="14593" max="14593" width="8.85546875" style="54" customWidth="1"/>
    <col min="14594" max="14594" width="8.7109375" style="54" customWidth="1"/>
    <col min="14595" max="14595" width="7.7109375" style="54" customWidth="1"/>
    <col min="14596" max="14597" width="8.140625" style="54" customWidth="1"/>
    <col min="14598" max="14598" width="6.42578125" style="54" customWidth="1"/>
    <col min="14599" max="14600" width="7.42578125" style="54" customWidth="1"/>
    <col min="14601" max="14601" width="6.28515625" style="54" customWidth="1"/>
    <col min="14602" max="14602" width="7.7109375" style="54" customWidth="1"/>
    <col min="14603" max="14603" width="7.28515625" style="54" customWidth="1"/>
    <col min="14604" max="14604" width="7.5703125" style="54" customWidth="1"/>
    <col min="14605" max="14605" width="8.28515625" style="54" customWidth="1"/>
    <col min="14606" max="14606" width="9.28515625" style="54" customWidth="1"/>
    <col min="14607" max="14607" width="7.28515625" style="54" customWidth="1"/>
    <col min="14608" max="14609" width="9.140625" style="54" customWidth="1"/>
    <col min="14610" max="14610" width="8" style="54" customWidth="1"/>
    <col min="14611" max="14612" width="9.140625" style="54" customWidth="1"/>
    <col min="14613" max="14613" width="8" style="54" customWidth="1"/>
    <col min="14614" max="14614" width="9" style="54" customWidth="1"/>
    <col min="14615" max="14615" width="9.28515625" style="54" customWidth="1"/>
    <col min="14616" max="14616" width="6.85546875" style="54" customWidth="1"/>
    <col min="14617" max="14841" width="9.140625" style="54"/>
    <col min="14842" max="14842" width="19.28515625" style="54" customWidth="1"/>
    <col min="14843" max="14843" width="9.7109375" style="54" customWidth="1"/>
    <col min="14844" max="14844" width="9.42578125" style="54" customWidth="1"/>
    <col min="14845" max="14845" width="8.7109375" style="54" customWidth="1"/>
    <col min="14846" max="14847" width="9.42578125" style="54" customWidth="1"/>
    <col min="14848" max="14848" width="7.7109375" style="54" customWidth="1"/>
    <col min="14849" max="14849" width="8.85546875" style="54" customWidth="1"/>
    <col min="14850" max="14850" width="8.7109375" style="54" customWidth="1"/>
    <col min="14851" max="14851" width="7.7109375" style="54" customWidth="1"/>
    <col min="14852" max="14853" width="8.140625" style="54" customWidth="1"/>
    <col min="14854" max="14854" width="6.42578125" style="54" customWidth="1"/>
    <col min="14855" max="14856" width="7.42578125" style="54" customWidth="1"/>
    <col min="14857" max="14857" width="6.28515625" style="54" customWidth="1"/>
    <col min="14858" max="14858" width="7.7109375" style="54" customWidth="1"/>
    <col min="14859" max="14859" width="7.28515625" style="54" customWidth="1"/>
    <col min="14860" max="14860" width="7.5703125" style="54" customWidth="1"/>
    <col min="14861" max="14861" width="8.28515625" style="54" customWidth="1"/>
    <col min="14862" max="14862" width="9.28515625" style="54" customWidth="1"/>
    <col min="14863" max="14863" width="7.28515625" style="54" customWidth="1"/>
    <col min="14864" max="14865" width="9.140625" style="54" customWidth="1"/>
    <col min="14866" max="14866" width="8" style="54" customWidth="1"/>
    <col min="14867" max="14868" width="9.140625" style="54" customWidth="1"/>
    <col min="14869" max="14869" width="8" style="54" customWidth="1"/>
    <col min="14870" max="14870" width="9" style="54" customWidth="1"/>
    <col min="14871" max="14871" width="9.28515625" style="54" customWidth="1"/>
    <col min="14872" max="14872" width="6.85546875" style="54" customWidth="1"/>
    <col min="14873" max="15097" width="9.140625" style="54"/>
    <col min="15098" max="15098" width="19.28515625" style="54" customWidth="1"/>
    <col min="15099" max="15099" width="9.7109375" style="54" customWidth="1"/>
    <col min="15100" max="15100" width="9.42578125" style="54" customWidth="1"/>
    <col min="15101" max="15101" width="8.7109375" style="54" customWidth="1"/>
    <col min="15102" max="15103" width="9.42578125" style="54" customWidth="1"/>
    <col min="15104" max="15104" width="7.7109375" style="54" customWidth="1"/>
    <col min="15105" max="15105" width="8.85546875" style="54" customWidth="1"/>
    <col min="15106" max="15106" width="8.7109375" style="54" customWidth="1"/>
    <col min="15107" max="15107" width="7.7109375" style="54" customWidth="1"/>
    <col min="15108" max="15109" width="8.140625" style="54" customWidth="1"/>
    <col min="15110" max="15110" width="6.42578125" style="54" customWidth="1"/>
    <col min="15111" max="15112" width="7.42578125" style="54" customWidth="1"/>
    <col min="15113" max="15113" width="6.28515625" style="54" customWidth="1"/>
    <col min="15114" max="15114" width="7.7109375" style="54" customWidth="1"/>
    <col min="15115" max="15115" width="7.28515625" style="54" customWidth="1"/>
    <col min="15116" max="15116" width="7.5703125" style="54" customWidth="1"/>
    <col min="15117" max="15117" width="8.28515625" style="54" customWidth="1"/>
    <col min="15118" max="15118" width="9.28515625" style="54" customWidth="1"/>
    <col min="15119" max="15119" width="7.28515625" style="54" customWidth="1"/>
    <col min="15120" max="15121" width="9.140625" style="54" customWidth="1"/>
    <col min="15122" max="15122" width="8" style="54" customWidth="1"/>
    <col min="15123" max="15124" width="9.140625" style="54" customWidth="1"/>
    <col min="15125" max="15125" width="8" style="54" customWidth="1"/>
    <col min="15126" max="15126" width="9" style="54" customWidth="1"/>
    <col min="15127" max="15127" width="9.28515625" style="54" customWidth="1"/>
    <col min="15128" max="15128" width="6.85546875" style="54" customWidth="1"/>
    <col min="15129" max="15353" width="9.140625" style="54"/>
    <col min="15354" max="15354" width="19.28515625" style="54" customWidth="1"/>
    <col min="15355" max="15355" width="9.7109375" style="54" customWidth="1"/>
    <col min="15356" max="15356" width="9.42578125" style="54" customWidth="1"/>
    <col min="15357" max="15357" width="8.7109375" style="54" customWidth="1"/>
    <col min="15358" max="15359" width="9.42578125" style="54" customWidth="1"/>
    <col min="15360" max="15360" width="7.7109375" style="54" customWidth="1"/>
    <col min="15361" max="15361" width="8.85546875" style="54" customWidth="1"/>
    <col min="15362" max="15362" width="8.7109375" style="54" customWidth="1"/>
    <col min="15363" max="15363" width="7.7109375" style="54" customWidth="1"/>
    <col min="15364" max="15365" width="8.140625" style="54" customWidth="1"/>
    <col min="15366" max="15366" width="6.42578125" style="54" customWidth="1"/>
    <col min="15367" max="15368" width="7.42578125" style="54" customWidth="1"/>
    <col min="15369" max="15369" width="6.28515625" style="54" customWidth="1"/>
    <col min="15370" max="15370" width="7.7109375" style="54" customWidth="1"/>
    <col min="15371" max="15371" width="7.28515625" style="54" customWidth="1"/>
    <col min="15372" max="15372" width="7.5703125" style="54" customWidth="1"/>
    <col min="15373" max="15373" width="8.28515625" style="54" customWidth="1"/>
    <col min="15374" max="15374" width="9.28515625" style="54" customWidth="1"/>
    <col min="15375" max="15375" width="7.28515625" style="54" customWidth="1"/>
    <col min="15376" max="15377" width="9.140625" style="54" customWidth="1"/>
    <col min="15378" max="15378" width="8" style="54" customWidth="1"/>
    <col min="15379" max="15380" width="9.140625" style="54" customWidth="1"/>
    <col min="15381" max="15381" width="8" style="54" customWidth="1"/>
    <col min="15382" max="15382" width="9" style="54" customWidth="1"/>
    <col min="15383" max="15383" width="9.28515625" style="54" customWidth="1"/>
    <col min="15384" max="15384" width="6.85546875" style="54" customWidth="1"/>
    <col min="15385" max="15609" width="9.140625" style="54"/>
    <col min="15610" max="15610" width="19.28515625" style="54" customWidth="1"/>
    <col min="15611" max="15611" width="9.7109375" style="54" customWidth="1"/>
    <col min="15612" max="15612" width="9.42578125" style="54" customWidth="1"/>
    <col min="15613" max="15613" width="8.7109375" style="54" customWidth="1"/>
    <col min="15614" max="15615" width="9.42578125" style="54" customWidth="1"/>
    <col min="15616" max="15616" width="7.7109375" style="54" customWidth="1"/>
    <col min="15617" max="15617" width="8.85546875" style="54" customWidth="1"/>
    <col min="15618" max="15618" width="8.7109375" style="54" customWidth="1"/>
    <col min="15619" max="15619" width="7.7109375" style="54" customWidth="1"/>
    <col min="15620" max="15621" width="8.140625" style="54" customWidth="1"/>
    <col min="15622" max="15622" width="6.42578125" style="54" customWidth="1"/>
    <col min="15623" max="15624" width="7.42578125" style="54" customWidth="1"/>
    <col min="15625" max="15625" width="6.28515625" style="54" customWidth="1"/>
    <col min="15626" max="15626" width="7.7109375" style="54" customWidth="1"/>
    <col min="15627" max="15627" width="7.28515625" style="54" customWidth="1"/>
    <col min="15628" max="15628" width="7.5703125" style="54" customWidth="1"/>
    <col min="15629" max="15629" width="8.28515625" style="54" customWidth="1"/>
    <col min="15630" max="15630" width="9.28515625" style="54" customWidth="1"/>
    <col min="15631" max="15631" width="7.28515625" style="54" customWidth="1"/>
    <col min="15632" max="15633" width="9.140625" style="54" customWidth="1"/>
    <col min="15634" max="15634" width="8" style="54" customWidth="1"/>
    <col min="15635" max="15636" width="9.140625" style="54" customWidth="1"/>
    <col min="15637" max="15637" width="8" style="54" customWidth="1"/>
    <col min="15638" max="15638" width="9" style="54" customWidth="1"/>
    <col min="15639" max="15639" width="9.28515625" style="54" customWidth="1"/>
    <col min="15640" max="15640" width="6.85546875" style="54" customWidth="1"/>
    <col min="15641" max="15865" width="9.140625" style="54"/>
    <col min="15866" max="15866" width="19.28515625" style="54" customWidth="1"/>
    <col min="15867" max="15867" width="9.7109375" style="54" customWidth="1"/>
    <col min="15868" max="15868" width="9.42578125" style="54" customWidth="1"/>
    <col min="15869" max="15869" width="8.7109375" style="54" customWidth="1"/>
    <col min="15870" max="15871" width="9.42578125" style="54" customWidth="1"/>
    <col min="15872" max="15872" width="7.7109375" style="54" customWidth="1"/>
    <col min="15873" max="15873" width="8.85546875" style="54" customWidth="1"/>
    <col min="15874" max="15874" width="8.7109375" style="54" customWidth="1"/>
    <col min="15875" max="15875" width="7.7109375" style="54" customWidth="1"/>
    <col min="15876" max="15877" width="8.140625" style="54" customWidth="1"/>
    <col min="15878" max="15878" width="6.42578125" style="54" customWidth="1"/>
    <col min="15879" max="15880" width="7.42578125" style="54" customWidth="1"/>
    <col min="15881" max="15881" width="6.28515625" style="54" customWidth="1"/>
    <col min="15882" max="15882" width="7.7109375" style="54" customWidth="1"/>
    <col min="15883" max="15883" width="7.28515625" style="54" customWidth="1"/>
    <col min="15884" max="15884" width="7.5703125" style="54" customWidth="1"/>
    <col min="15885" max="15885" width="8.28515625" style="54" customWidth="1"/>
    <col min="15886" max="15886" width="9.28515625" style="54" customWidth="1"/>
    <col min="15887" max="15887" width="7.28515625" style="54" customWidth="1"/>
    <col min="15888" max="15889" width="9.140625" style="54" customWidth="1"/>
    <col min="15890" max="15890" width="8" style="54" customWidth="1"/>
    <col min="15891" max="15892" width="9.140625" style="54" customWidth="1"/>
    <col min="15893" max="15893" width="8" style="54" customWidth="1"/>
    <col min="15894" max="15894" width="9" style="54" customWidth="1"/>
    <col min="15895" max="15895" width="9.28515625" style="54" customWidth="1"/>
    <col min="15896" max="15896" width="6.85546875" style="54" customWidth="1"/>
    <col min="15897" max="16121" width="9.140625" style="54"/>
    <col min="16122" max="16122" width="19.28515625" style="54" customWidth="1"/>
    <col min="16123" max="16123" width="9.7109375" style="54" customWidth="1"/>
    <col min="16124" max="16124" width="9.42578125" style="54" customWidth="1"/>
    <col min="16125" max="16125" width="8.7109375" style="54" customWidth="1"/>
    <col min="16126" max="16127" width="9.42578125" style="54" customWidth="1"/>
    <col min="16128" max="16128" width="7.7109375" style="54" customWidth="1"/>
    <col min="16129" max="16129" width="8.85546875" style="54" customWidth="1"/>
    <col min="16130" max="16130" width="8.7109375" style="54" customWidth="1"/>
    <col min="16131" max="16131" width="7.7109375" style="54" customWidth="1"/>
    <col min="16132" max="16133" width="8.140625" style="54" customWidth="1"/>
    <col min="16134" max="16134" width="6.42578125" style="54" customWidth="1"/>
    <col min="16135" max="16136" width="7.42578125" style="54" customWidth="1"/>
    <col min="16137" max="16137" width="6.28515625" style="54" customWidth="1"/>
    <col min="16138" max="16138" width="7.7109375" style="54" customWidth="1"/>
    <col min="16139" max="16139" width="7.28515625" style="54" customWidth="1"/>
    <col min="16140" max="16140" width="7.5703125" style="54" customWidth="1"/>
    <col min="16141" max="16141" width="8.28515625" style="54" customWidth="1"/>
    <col min="16142" max="16142" width="9.28515625" style="54" customWidth="1"/>
    <col min="16143" max="16143" width="7.28515625" style="54" customWidth="1"/>
    <col min="16144" max="16145" width="9.140625" style="54" customWidth="1"/>
    <col min="16146" max="16146" width="8" style="54" customWidth="1"/>
    <col min="16147" max="16148" width="9.140625" style="54" customWidth="1"/>
    <col min="16149" max="16149" width="8" style="54" customWidth="1"/>
    <col min="16150" max="16150" width="9" style="54" customWidth="1"/>
    <col min="16151" max="16151" width="9.28515625" style="54" customWidth="1"/>
    <col min="16152" max="16152" width="6.85546875" style="54" customWidth="1"/>
    <col min="16153" max="16384" width="9.140625" style="54"/>
  </cols>
  <sheetData>
    <row r="1" spans="1:24" ht="6" customHeight="1" x14ac:dyDescent="0.25"/>
    <row r="2" spans="1:24" s="47" customFormat="1" ht="35.25" customHeight="1" x14ac:dyDescent="0.3">
      <c r="A2" s="102"/>
      <c r="B2" s="255" t="s">
        <v>95</v>
      </c>
      <c r="C2" s="255"/>
      <c r="D2" s="255"/>
      <c r="E2" s="255"/>
      <c r="F2" s="255"/>
      <c r="G2" s="255"/>
      <c r="H2" s="255"/>
      <c r="I2" s="255"/>
      <c r="J2" s="255"/>
      <c r="K2" s="255"/>
      <c r="L2" s="102"/>
      <c r="M2" s="102"/>
      <c r="N2" s="102"/>
      <c r="O2" s="43"/>
      <c r="P2" s="43"/>
      <c r="Q2" s="43"/>
      <c r="R2" s="43"/>
      <c r="S2" s="44"/>
      <c r="T2" s="44"/>
      <c r="U2" s="44"/>
      <c r="X2" s="122" t="s">
        <v>22</v>
      </c>
    </row>
    <row r="3" spans="1:24" s="47" customFormat="1" ht="11.45" customHeight="1" x14ac:dyDescent="0.25">
      <c r="C3" s="61"/>
      <c r="D3" s="61"/>
      <c r="E3" s="61"/>
      <c r="F3" s="61"/>
      <c r="G3" s="61"/>
      <c r="H3" s="61"/>
      <c r="I3" s="61"/>
      <c r="K3" s="49" t="s">
        <v>7</v>
      </c>
      <c r="L3" s="61"/>
      <c r="M3" s="61"/>
      <c r="O3" s="61"/>
      <c r="P3" s="61"/>
      <c r="Q3" s="61"/>
      <c r="R3" s="61"/>
      <c r="S3" s="61"/>
      <c r="T3" s="123"/>
      <c r="U3" s="92"/>
      <c r="X3" s="49" t="s">
        <v>7</v>
      </c>
    </row>
    <row r="4" spans="1:24" s="63" customFormat="1" ht="63.75" customHeight="1" x14ac:dyDescent="0.2">
      <c r="A4" s="252"/>
      <c r="B4" s="162" t="s">
        <v>71</v>
      </c>
      <c r="C4" s="246" t="s">
        <v>20</v>
      </c>
      <c r="D4" s="246"/>
      <c r="E4" s="246"/>
      <c r="F4" s="246" t="s">
        <v>31</v>
      </c>
      <c r="G4" s="246"/>
      <c r="H4" s="246"/>
      <c r="I4" s="246" t="s">
        <v>15</v>
      </c>
      <c r="J4" s="246"/>
      <c r="K4" s="246"/>
      <c r="L4" s="246" t="s">
        <v>21</v>
      </c>
      <c r="M4" s="246"/>
      <c r="N4" s="246"/>
      <c r="O4" s="246" t="s">
        <v>10</v>
      </c>
      <c r="P4" s="246"/>
      <c r="Q4" s="246"/>
      <c r="R4" s="170" t="s">
        <v>73</v>
      </c>
      <c r="S4" s="247" t="s">
        <v>17</v>
      </c>
      <c r="T4" s="247"/>
      <c r="U4" s="247"/>
      <c r="V4" s="246" t="s">
        <v>16</v>
      </c>
      <c r="W4" s="246"/>
      <c r="X4" s="246"/>
    </row>
    <row r="5" spans="1:24" s="50" customFormat="1" ht="26.25" customHeight="1" x14ac:dyDescent="0.2">
      <c r="A5" s="252"/>
      <c r="B5" s="177" t="s">
        <v>70</v>
      </c>
      <c r="C5" s="177" t="s">
        <v>65</v>
      </c>
      <c r="D5" s="177" t="s">
        <v>70</v>
      </c>
      <c r="E5" s="187" t="s">
        <v>2</v>
      </c>
      <c r="F5" s="177" t="s">
        <v>65</v>
      </c>
      <c r="G5" s="177" t="s">
        <v>70</v>
      </c>
      <c r="H5" s="187" t="s">
        <v>2</v>
      </c>
      <c r="I5" s="177" t="s">
        <v>65</v>
      </c>
      <c r="J5" s="177" t="s">
        <v>70</v>
      </c>
      <c r="K5" s="187" t="s">
        <v>2</v>
      </c>
      <c r="L5" s="177" t="s">
        <v>65</v>
      </c>
      <c r="M5" s="177" t="s">
        <v>70</v>
      </c>
      <c r="N5" s="187" t="s">
        <v>2</v>
      </c>
      <c r="O5" s="177" t="s">
        <v>65</v>
      </c>
      <c r="P5" s="177" t="s">
        <v>70</v>
      </c>
      <c r="Q5" s="187" t="s">
        <v>2</v>
      </c>
      <c r="R5" s="186" t="s">
        <v>70</v>
      </c>
      <c r="S5" s="177" t="s">
        <v>65</v>
      </c>
      <c r="T5" s="177" t="s">
        <v>70</v>
      </c>
      <c r="U5" s="187" t="s">
        <v>2</v>
      </c>
      <c r="V5" s="177" t="s">
        <v>65</v>
      </c>
      <c r="W5" s="177" t="s">
        <v>70</v>
      </c>
      <c r="X5" s="187" t="s">
        <v>2</v>
      </c>
    </row>
    <row r="6" spans="1:24" s="52" customFormat="1" ht="12" customHeight="1" x14ac:dyDescent="0.2">
      <c r="A6" s="51" t="s">
        <v>3</v>
      </c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  <c r="J6" s="51">
        <v>9</v>
      </c>
      <c r="K6" s="5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51">
        <v>17</v>
      </c>
      <c r="S6" s="51">
        <v>18</v>
      </c>
      <c r="T6" s="51">
        <v>19</v>
      </c>
      <c r="U6" s="51">
        <v>20</v>
      </c>
      <c r="V6" s="51">
        <v>21</v>
      </c>
      <c r="W6" s="51">
        <v>22</v>
      </c>
      <c r="X6" s="51">
        <v>23</v>
      </c>
    </row>
    <row r="7" spans="1:24" s="157" customFormat="1" ht="24" customHeight="1" x14ac:dyDescent="0.25">
      <c r="A7" s="124" t="s">
        <v>43</v>
      </c>
      <c r="B7" s="139">
        <f>SUM(B8:B24)</f>
        <v>9934</v>
      </c>
      <c r="C7" s="139">
        <f t="shared" ref="C7:D7" si="0">SUM(C8:C24)</f>
        <v>11901</v>
      </c>
      <c r="D7" s="139">
        <f t="shared" si="0"/>
        <v>7793</v>
      </c>
      <c r="E7" s="140">
        <f t="shared" ref="E7:E24" si="1">D7/C7*100</f>
        <v>65.48189227795983</v>
      </c>
      <c r="F7" s="139">
        <f t="shared" ref="F7:G7" si="2">SUM(F8:F24)</f>
        <v>5975</v>
      </c>
      <c r="G7" s="139">
        <f t="shared" si="2"/>
        <v>4242</v>
      </c>
      <c r="H7" s="140">
        <f t="shared" ref="H7:H24" si="3">G7/F7*100</f>
        <v>70.995815899581601</v>
      </c>
      <c r="I7" s="139">
        <f t="shared" ref="I7:J7" si="4">SUM(I8:I24)</f>
        <v>2055</v>
      </c>
      <c r="J7" s="139">
        <f t="shared" si="4"/>
        <v>1234</v>
      </c>
      <c r="K7" s="140">
        <f t="shared" ref="K7:K24" si="5">J7/I7*100</f>
        <v>60.048661800486613</v>
      </c>
      <c r="L7" s="139">
        <f t="shared" ref="L7:M7" si="6">SUM(L8:L24)</f>
        <v>255</v>
      </c>
      <c r="M7" s="139">
        <f t="shared" si="6"/>
        <v>104</v>
      </c>
      <c r="N7" s="140">
        <f t="shared" ref="N7:N22" si="7">M7/L7*100</f>
        <v>40.784313725490193</v>
      </c>
      <c r="O7" s="139">
        <f t="shared" ref="O7:P7" si="8">SUM(O8:O24)</f>
        <v>11406</v>
      </c>
      <c r="P7" s="139">
        <f t="shared" si="8"/>
        <v>7425</v>
      </c>
      <c r="Q7" s="140">
        <f t="shared" ref="Q7:Q24" si="9">P7/O7*100</f>
        <v>65.097317201472904</v>
      </c>
      <c r="R7" s="139">
        <f t="shared" ref="R7" si="10">SUM(R8:R24)</f>
        <v>1968</v>
      </c>
      <c r="S7" s="139">
        <f t="shared" ref="S7:T7" si="11">SUM(S8:S24)</f>
        <v>2724</v>
      </c>
      <c r="T7" s="139">
        <f t="shared" si="11"/>
        <v>1723</v>
      </c>
      <c r="U7" s="140">
        <f t="shared" ref="U7:U24" si="12">T7/S7*100</f>
        <v>63.252569750367101</v>
      </c>
      <c r="V7" s="139">
        <f t="shared" ref="V7:W7" si="13">SUM(V8:V24)</f>
        <v>2387</v>
      </c>
      <c r="W7" s="139">
        <f t="shared" si="13"/>
        <v>1499</v>
      </c>
      <c r="X7" s="140">
        <f t="shared" ref="X7:X24" si="14">W7/V7*100</f>
        <v>62.798491830749889</v>
      </c>
    </row>
    <row r="8" spans="1:24" ht="18" customHeight="1" x14ac:dyDescent="0.25">
      <c r="A8" s="125" t="s">
        <v>44</v>
      </c>
      <c r="B8" s="203">
        <v>186</v>
      </c>
      <c r="C8" s="141">
        <v>178</v>
      </c>
      <c r="D8" s="141">
        <v>167</v>
      </c>
      <c r="E8" s="140">
        <f t="shared" si="1"/>
        <v>93.82022471910112</v>
      </c>
      <c r="F8" s="204">
        <v>95</v>
      </c>
      <c r="G8" s="204">
        <v>102</v>
      </c>
      <c r="H8" s="140">
        <f t="shared" si="3"/>
        <v>107.36842105263158</v>
      </c>
      <c r="I8" s="141">
        <v>20</v>
      </c>
      <c r="J8" s="141">
        <v>31</v>
      </c>
      <c r="K8" s="140">
        <f t="shared" si="5"/>
        <v>155</v>
      </c>
      <c r="L8" s="141">
        <v>4</v>
      </c>
      <c r="M8" s="141">
        <v>18</v>
      </c>
      <c r="N8" s="140" t="s">
        <v>78</v>
      </c>
      <c r="O8" s="205">
        <v>174</v>
      </c>
      <c r="P8" s="205">
        <v>165</v>
      </c>
      <c r="Q8" s="140">
        <f t="shared" si="9"/>
        <v>94.827586206896555</v>
      </c>
      <c r="R8" s="206">
        <v>29</v>
      </c>
      <c r="S8" s="145">
        <v>32</v>
      </c>
      <c r="T8" s="145">
        <v>28</v>
      </c>
      <c r="U8" s="140">
        <f t="shared" si="12"/>
        <v>87.5</v>
      </c>
      <c r="V8" s="202">
        <v>29</v>
      </c>
      <c r="W8" s="202">
        <v>27</v>
      </c>
      <c r="X8" s="140">
        <f t="shared" si="14"/>
        <v>93.103448275862064</v>
      </c>
    </row>
    <row r="9" spans="1:24" ht="18" customHeight="1" x14ac:dyDescent="0.25">
      <c r="A9" s="125" t="s">
        <v>45</v>
      </c>
      <c r="B9" s="203">
        <v>1929</v>
      </c>
      <c r="C9" s="141">
        <v>2330</v>
      </c>
      <c r="D9" s="141">
        <v>1457</v>
      </c>
      <c r="E9" s="140">
        <f t="shared" si="1"/>
        <v>62.532188841201716</v>
      </c>
      <c r="F9" s="204">
        <v>667</v>
      </c>
      <c r="G9" s="204">
        <v>429</v>
      </c>
      <c r="H9" s="140">
        <f t="shared" si="3"/>
        <v>64.317841079460266</v>
      </c>
      <c r="I9" s="141">
        <v>143</v>
      </c>
      <c r="J9" s="141">
        <v>42</v>
      </c>
      <c r="K9" s="140">
        <f t="shared" si="5"/>
        <v>29.37062937062937</v>
      </c>
      <c r="L9" s="141">
        <v>10</v>
      </c>
      <c r="M9" s="141">
        <v>12</v>
      </c>
      <c r="N9" s="140">
        <f t="shared" si="7"/>
        <v>120</v>
      </c>
      <c r="O9" s="205">
        <v>2173</v>
      </c>
      <c r="P9" s="205">
        <v>1311</v>
      </c>
      <c r="Q9" s="140">
        <f t="shared" si="9"/>
        <v>60.331339162448231</v>
      </c>
      <c r="R9" s="206">
        <v>381</v>
      </c>
      <c r="S9" s="145">
        <v>655</v>
      </c>
      <c r="T9" s="145">
        <v>330</v>
      </c>
      <c r="U9" s="140">
        <f t="shared" si="12"/>
        <v>50.381679389312971</v>
      </c>
      <c r="V9" s="202">
        <v>565</v>
      </c>
      <c r="W9" s="202">
        <v>284</v>
      </c>
      <c r="X9" s="140">
        <f t="shared" si="14"/>
        <v>50.26548672566372</v>
      </c>
    </row>
    <row r="10" spans="1:24" ht="18" customHeight="1" x14ac:dyDescent="0.25">
      <c r="A10" s="125" t="s">
        <v>46</v>
      </c>
      <c r="B10" s="203">
        <v>304</v>
      </c>
      <c r="C10" s="141">
        <v>361</v>
      </c>
      <c r="D10" s="141">
        <v>227</v>
      </c>
      <c r="E10" s="140">
        <f t="shared" si="1"/>
        <v>62.880886426592795</v>
      </c>
      <c r="F10" s="204">
        <v>181</v>
      </c>
      <c r="G10" s="204">
        <v>115</v>
      </c>
      <c r="H10" s="140">
        <f t="shared" si="3"/>
        <v>63.53591160220995</v>
      </c>
      <c r="I10" s="141">
        <v>92</v>
      </c>
      <c r="J10" s="141">
        <v>61</v>
      </c>
      <c r="K10" s="140">
        <f t="shared" si="5"/>
        <v>66.304347826086953</v>
      </c>
      <c r="L10" s="141">
        <v>5</v>
      </c>
      <c r="M10" s="141">
        <v>0</v>
      </c>
      <c r="N10" s="140">
        <f t="shared" si="7"/>
        <v>0</v>
      </c>
      <c r="O10" s="205">
        <v>330</v>
      </c>
      <c r="P10" s="205">
        <v>211</v>
      </c>
      <c r="Q10" s="140">
        <f t="shared" si="9"/>
        <v>63.939393939393938</v>
      </c>
      <c r="R10" s="206">
        <v>55</v>
      </c>
      <c r="S10" s="145">
        <v>66</v>
      </c>
      <c r="T10" s="145">
        <v>53</v>
      </c>
      <c r="U10" s="140">
        <f t="shared" si="12"/>
        <v>80.303030303030297</v>
      </c>
      <c r="V10" s="202">
        <v>63</v>
      </c>
      <c r="W10" s="202">
        <v>47</v>
      </c>
      <c r="X10" s="140">
        <f t="shared" si="14"/>
        <v>74.603174603174608</v>
      </c>
    </row>
    <row r="11" spans="1:24" ht="18" customHeight="1" x14ac:dyDescent="0.25">
      <c r="A11" s="125" t="s">
        <v>47</v>
      </c>
      <c r="B11" s="203">
        <v>478</v>
      </c>
      <c r="C11" s="141">
        <v>556</v>
      </c>
      <c r="D11" s="141">
        <v>379</v>
      </c>
      <c r="E11" s="140">
        <f t="shared" si="1"/>
        <v>68.165467625899282</v>
      </c>
      <c r="F11" s="204">
        <v>204</v>
      </c>
      <c r="G11" s="204">
        <v>182</v>
      </c>
      <c r="H11" s="140">
        <f t="shared" si="3"/>
        <v>89.215686274509807</v>
      </c>
      <c r="I11" s="141">
        <v>102</v>
      </c>
      <c r="J11" s="141">
        <v>61</v>
      </c>
      <c r="K11" s="140">
        <f t="shared" si="5"/>
        <v>59.803921568627452</v>
      </c>
      <c r="L11" s="141">
        <v>1</v>
      </c>
      <c r="M11" s="141">
        <v>0</v>
      </c>
      <c r="N11" s="140">
        <f t="shared" si="7"/>
        <v>0</v>
      </c>
      <c r="O11" s="205">
        <v>527</v>
      </c>
      <c r="P11" s="205">
        <v>365</v>
      </c>
      <c r="Q11" s="140">
        <f t="shared" si="9"/>
        <v>69.259962049335869</v>
      </c>
      <c r="R11" s="206">
        <v>118</v>
      </c>
      <c r="S11" s="145">
        <v>140</v>
      </c>
      <c r="T11" s="145">
        <v>102</v>
      </c>
      <c r="U11" s="140">
        <f t="shared" si="12"/>
        <v>72.857142857142847</v>
      </c>
      <c r="V11" s="202">
        <v>125</v>
      </c>
      <c r="W11" s="202">
        <v>87</v>
      </c>
      <c r="X11" s="140">
        <f t="shared" si="14"/>
        <v>69.599999999999994</v>
      </c>
    </row>
    <row r="12" spans="1:24" ht="18" customHeight="1" x14ac:dyDescent="0.25">
      <c r="A12" s="125" t="s">
        <v>48</v>
      </c>
      <c r="B12" s="203">
        <v>355</v>
      </c>
      <c r="C12" s="141">
        <v>546</v>
      </c>
      <c r="D12" s="141">
        <v>312</v>
      </c>
      <c r="E12" s="140">
        <f t="shared" si="1"/>
        <v>57.142857142857139</v>
      </c>
      <c r="F12" s="204">
        <v>276</v>
      </c>
      <c r="G12" s="204">
        <v>139</v>
      </c>
      <c r="H12" s="140">
        <f t="shared" si="3"/>
        <v>50.362318840579711</v>
      </c>
      <c r="I12" s="141">
        <v>131</v>
      </c>
      <c r="J12" s="141">
        <v>86</v>
      </c>
      <c r="K12" s="140">
        <f t="shared" si="5"/>
        <v>65.648854961832058</v>
      </c>
      <c r="L12" s="141">
        <v>0</v>
      </c>
      <c r="M12" s="141">
        <v>0</v>
      </c>
      <c r="N12" s="140" t="s">
        <v>69</v>
      </c>
      <c r="O12" s="205">
        <v>537</v>
      </c>
      <c r="P12" s="205">
        <v>294</v>
      </c>
      <c r="Q12" s="140">
        <f t="shared" si="9"/>
        <v>54.748603351955303</v>
      </c>
      <c r="R12" s="206">
        <v>116</v>
      </c>
      <c r="S12" s="145">
        <v>117</v>
      </c>
      <c r="T12" s="145">
        <v>111</v>
      </c>
      <c r="U12" s="140">
        <f t="shared" si="12"/>
        <v>94.871794871794862</v>
      </c>
      <c r="V12" s="202">
        <v>109</v>
      </c>
      <c r="W12" s="202">
        <v>99</v>
      </c>
      <c r="X12" s="140">
        <f t="shared" si="14"/>
        <v>90.825688073394488</v>
      </c>
    </row>
    <row r="13" spans="1:24" ht="18" customHeight="1" x14ac:dyDescent="0.25">
      <c r="A13" s="125" t="s">
        <v>49</v>
      </c>
      <c r="B13" s="203">
        <v>411</v>
      </c>
      <c r="C13" s="141">
        <v>593</v>
      </c>
      <c r="D13" s="141">
        <v>351</v>
      </c>
      <c r="E13" s="140">
        <f t="shared" si="1"/>
        <v>59.190556492411474</v>
      </c>
      <c r="F13" s="204">
        <v>307</v>
      </c>
      <c r="G13" s="204">
        <v>216</v>
      </c>
      <c r="H13" s="140">
        <f t="shared" si="3"/>
        <v>70.358306188925084</v>
      </c>
      <c r="I13" s="141">
        <v>96</v>
      </c>
      <c r="J13" s="141">
        <v>30</v>
      </c>
      <c r="K13" s="140">
        <f t="shared" si="5"/>
        <v>31.25</v>
      </c>
      <c r="L13" s="141">
        <v>4</v>
      </c>
      <c r="M13" s="141">
        <v>0</v>
      </c>
      <c r="N13" s="140">
        <f t="shared" si="7"/>
        <v>0</v>
      </c>
      <c r="O13" s="205">
        <v>562</v>
      </c>
      <c r="P13" s="205">
        <v>330</v>
      </c>
      <c r="Q13" s="140">
        <f t="shared" si="9"/>
        <v>58.718861209964416</v>
      </c>
      <c r="R13" s="206">
        <v>62</v>
      </c>
      <c r="S13" s="145">
        <v>121</v>
      </c>
      <c r="T13" s="145">
        <v>56</v>
      </c>
      <c r="U13" s="140">
        <f t="shared" si="12"/>
        <v>46.280991735537192</v>
      </c>
      <c r="V13" s="202">
        <v>112</v>
      </c>
      <c r="W13" s="202">
        <v>47</v>
      </c>
      <c r="X13" s="140">
        <f t="shared" si="14"/>
        <v>41.964285714285715</v>
      </c>
    </row>
    <row r="14" spans="1:24" ht="18" customHeight="1" x14ac:dyDescent="0.25">
      <c r="A14" s="125" t="s">
        <v>50</v>
      </c>
      <c r="B14" s="203">
        <v>558</v>
      </c>
      <c r="C14" s="141">
        <v>594</v>
      </c>
      <c r="D14" s="141">
        <v>470</v>
      </c>
      <c r="E14" s="140">
        <f t="shared" si="1"/>
        <v>79.124579124579114</v>
      </c>
      <c r="F14" s="204">
        <v>328</v>
      </c>
      <c r="G14" s="204">
        <v>288</v>
      </c>
      <c r="H14" s="140">
        <f t="shared" si="3"/>
        <v>87.804878048780495</v>
      </c>
      <c r="I14" s="141">
        <v>123</v>
      </c>
      <c r="J14" s="141">
        <v>74</v>
      </c>
      <c r="K14" s="140">
        <f t="shared" si="5"/>
        <v>60.162601626016269</v>
      </c>
      <c r="L14" s="141">
        <v>2</v>
      </c>
      <c r="M14" s="141">
        <v>2</v>
      </c>
      <c r="N14" s="140">
        <f t="shared" si="7"/>
        <v>100</v>
      </c>
      <c r="O14" s="205">
        <v>570</v>
      </c>
      <c r="P14" s="205">
        <v>448</v>
      </c>
      <c r="Q14" s="140">
        <f t="shared" si="9"/>
        <v>78.596491228070178</v>
      </c>
      <c r="R14" s="206">
        <v>96</v>
      </c>
      <c r="S14" s="145">
        <v>135</v>
      </c>
      <c r="T14" s="145">
        <v>93</v>
      </c>
      <c r="U14" s="140">
        <f t="shared" si="12"/>
        <v>68.888888888888886</v>
      </c>
      <c r="V14" s="202">
        <v>99</v>
      </c>
      <c r="W14" s="202">
        <v>77</v>
      </c>
      <c r="X14" s="140">
        <f t="shared" si="14"/>
        <v>77.777777777777786</v>
      </c>
    </row>
    <row r="15" spans="1:24" ht="18" customHeight="1" x14ac:dyDescent="0.25">
      <c r="A15" s="125" t="s">
        <v>51</v>
      </c>
      <c r="B15" s="203">
        <v>573</v>
      </c>
      <c r="C15" s="141">
        <v>786</v>
      </c>
      <c r="D15" s="141">
        <v>465</v>
      </c>
      <c r="E15" s="140">
        <f t="shared" si="1"/>
        <v>59.160305343511453</v>
      </c>
      <c r="F15" s="204">
        <v>567</v>
      </c>
      <c r="G15" s="204">
        <v>368</v>
      </c>
      <c r="H15" s="140">
        <f t="shared" si="3"/>
        <v>64.90299823633157</v>
      </c>
      <c r="I15" s="141">
        <v>94</v>
      </c>
      <c r="J15" s="141">
        <v>63</v>
      </c>
      <c r="K15" s="140">
        <f t="shared" si="5"/>
        <v>67.021276595744681</v>
      </c>
      <c r="L15" s="141">
        <v>14</v>
      </c>
      <c r="M15" s="141">
        <v>2</v>
      </c>
      <c r="N15" s="140">
        <f t="shared" si="7"/>
        <v>14.285714285714285</v>
      </c>
      <c r="O15" s="205">
        <v>765</v>
      </c>
      <c r="P15" s="205">
        <v>449</v>
      </c>
      <c r="Q15" s="140">
        <f t="shared" si="9"/>
        <v>58.692810457516345</v>
      </c>
      <c r="R15" s="206">
        <v>80</v>
      </c>
      <c r="S15" s="145">
        <v>90</v>
      </c>
      <c r="T15" s="145">
        <v>72</v>
      </c>
      <c r="U15" s="140">
        <f t="shared" si="12"/>
        <v>80</v>
      </c>
      <c r="V15" s="202">
        <v>82</v>
      </c>
      <c r="W15" s="202">
        <v>64</v>
      </c>
      <c r="X15" s="140">
        <f t="shared" si="14"/>
        <v>78.048780487804876</v>
      </c>
    </row>
    <row r="16" spans="1:24" ht="18" customHeight="1" x14ac:dyDescent="0.25">
      <c r="A16" s="125" t="s">
        <v>52</v>
      </c>
      <c r="B16" s="203">
        <v>584</v>
      </c>
      <c r="C16" s="141">
        <v>826</v>
      </c>
      <c r="D16" s="141">
        <v>500</v>
      </c>
      <c r="E16" s="140">
        <f t="shared" si="1"/>
        <v>60.53268765133172</v>
      </c>
      <c r="F16" s="204">
        <v>369</v>
      </c>
      <c r="G16" s="204">
        <v>223</v>
      </c>
      <c r="H16" s="140">
        <f t="shared" si="3"/>
        <v>60.433604336043359</v>
      </c>
      <c r="I16" s="141">
        <v>191</v>
      </c>
      <c r="J16" s="141">
        <v>130</v>
      </c>
      <c r="K16" s="140">
        <f t="shared" si="5"/>
        <v>68.062827225130889</v>
      </c>
      <c r="L16" s="141">
        <v>0</v>
      </c>
      <c r="M16" s="141">
        <v>3</v>
      </c>
      <c r="N16" s="140" t="s">
        <v>69</v>
      </c>
      <c r="O16" s="205">
        <v>774</v>
      </c>
      <c r="P16" s="205">
        <v>478</v>
      </c>
      <c r="Q16" s="140">
        <f t="shared" si="9"/>
        <v>61.75710594315246</v>
      </c>
      <c r="R16" s="206">
        <v>159</v>
      </c>
      <c r="S16" s="145">
        <v>219</v>
      </c>
      <c r="T16" s="145">
        <v>136</v>
      </c>
      <c r="U16" s="140">
        <f t="shared" si="12"/>
        <v>62.100456621004561</v>
      </c>
      <c r="V16" s="202">
        <v>187</v>
      </c>
      <c r="W16" s="202">
        <v>121</v>
      </c>
      <c r="X16" s="140">
        <f t="shared" si="14"/>
        <v>64.705882352941174</v>
      </c>
    </row>
    <row r="17" spans="1:24" ht="18" customHeight="1" x14ac:dyDescent="0.25">
      <c r="A17" s="125" t="s">
        <v>53</v>
      </c>
      <c r="B17" s="203">
        <v>732</v>
      </c>
      <c r="C17" s="141">
        <v>792</v>
      </c>
      <c r="D17" s="141">
        <v>528</v>
      </c>
      <c r="E17" s="140">
        <f t="shared" si="1"/>
        <v>66.666666666666657</v>
      </c>
      <c r="F17" s="204">
        <v>499</v>
      </c>
      <c r="G17" s="204">
        <v>361</v>
      </c>
      <c r="H17" s="140">
        <f t="shared" si="3"/>
        <v>72.344689378757508</v>
      </c>
      <c r="I17" s="141">
        <v>158</v>
      </c>
      <c r="J17" s="141">
        <v>82</v>
      </c>
      <c r="K17" s="140">
        <f t="shared" si="5"/>
        <v>51.898734177215189</v>
      </c>
      <c r="L17" s="141">
        <v>5</v>
      </c>
      <c r="M17" s="141">
        <v>0</v>
      </c>
      <c r="N17" s="140">
        <f t="shared" si="7"/>
        <v>0</v>
      </c>
      <c r="O17" s="205">
        <v>773</v>
      </c>
      <c r="P17" s="205">
        <v>511</v>
      </c>
      <c r="Q17" s="140">
        <f t="shared" si="9"/>
        <v>66.10608020698578</v>
      </c>
      <c r="R17" s="206">
        <v>156</v>
      </c>
      <c r="S17" s="145">
        <v>151</v>
      </c>
      <c r="T17" s="145">
        <v>118</v>
      </c>
      <c r="U17" s="140">
        <f t="shared" si="12"/>
        <v>78.145695364238406</v>
      </c>
      <c r="V17" s="202">
        <v>135</v>
      </c>
      <c r="W17" s="202">
        <v>105</v>
      </c>
      <c r="X17" s="140">
        <f t="shared" si="14"/>
        <v>77.777777777777786</v>
      </c>
    </row>
    <row r="18" spans="1:24" ht="18" customHeight="1" x14ac:dyDescent="0.25">
      <c r="A18" s="125" t="s">
        <v>54</v>
      </c>
      <c r="B18" s="203">
        <v>372</v>
      </c>
      <c r="C18" s="141">
        <v>354</v>
      </c>
      <c r="D18" s="141">
        <v>273</v>
      </c>
      <c r="E18" s="140">
        <f t="shared" si="1"/>
        <v>77.118644067796609</v>
      </c>
      <c r="F18" s="204">
        <v>242</v>
      </c>
      <c r="G18" s="204">
        <v>179</v>
      </c>
      <c r="H18" s="140">
        <f t="shared" si="3"/>
        <v>73.966942148760324</v>
      </c>
      <c r="I18" s="141">
        <v>90</v>
      </c>
      <c r="J18" s="141">
        <v>69</v>
      </c>
      <c r="K18" s="140">
        <f t="shared" si="5"/>
        <v>76.666666666666671</v>
      </c>
      <c r="L18" s="141">
        <v>22</v>
      </c>
      <c r="M18" s="141">
        <v>19</v>
      </c>
      <c r="N18" s="140">
        <f t="shared" si="7"/>
        <v>86.36363636363636</v>
      </c>
      <c r="O18" s="205">
        <v>344</v>
      </c>
      <c r="P18" s="205">
        <v>267</v>
      </c>
      <c r="Q18" s="140">
        <f t="shared" si="9"/>
        <v>77.616279069767444</v>
      </c>
      <c r="R18" s="206">
        <v>69</v>
      </c>
      <c r="S18" s="145">
        <v>52</v>
      </c>
      <c r="T18" s="145">
        <v>51</v>
      </c>
      <c r="U18" s="140">
        <f t="shared" si="12"/>
        <v>98.076923076923066</v>
      </c>
      <c r="V18" s="202">
        <v>46</v>
      </c>
      <c r="W18" s="202">
        <v>38</v>
      </c>
      <c r="X18" s="140">
        <f t="shared" si="14"/>
        <v>82.608695652173907</v>
      </c>
    </row>
    <row r="19" spans="1:24" ht="18" customHeight="1" x14ac:dyDescent="0.25">
      <c r="A19" s="125" t="s">
        <v>55</v>
      </c>
      <c r="B19" s="203">
        <v>620</v>
      </c>
      <c r="C19" s="141">
        <v>468</v>
      </c>
      <c r="D19" s="141">
        <v>412</v>
      </c>
      <c r="E19" s="140">
        <f t="shared" si="1"/>
        <v>88.034188034188034</v>
      </c>
      <c r="F19" s="204">
        <v>365</v>
      </c>
      <c r="G19" s="204">
        <v>367</v>
      </c>
      <c r="H19" s="140">
        <f t="shared" si="3"/>
        <v>100.54794520547945</v>
      </c>
      <c r="I19" s="141">
        <v>90</v>
      </c>
      <c r="J19" s="141">
        <v>75</v>
      </c>
      <c r="K19" s="140">
        <f t="shared" si="5"/>
        <v>83.333333333333343</v>
      </c>
      <c r="L19" s="141">
        <v>9</v>
      </c>
      <c r="M19" s="141">
        <v>10</v>
      </c>
      <c r="N19" s="140">
        <f t="shared" si="7"/>
        <v>111.11111111111111</v>
      </c>
      <c r="O19" s="205">
        <v>461</v>
      </c>
      <c r="P19" s="205">
        <v>408</v>
      </c>
      <c r="Q19" s="140">
        <f t="shared" si="9"/>
        <v>88.50325379609545</v>
      </c>
      <c r="R19" s="206">
        <v>96</v>
      </c>
      <c r="S19" s="145">
        <v>73</v>
      </c>
      <c r="T19" s="145">
        <v>69</v>
      </c>
      <c r="U19" s="140">
        <f t="shared" si="12"/>
        <v>94.520547945205479</v>
      </c>
      <c r="V19" s="202">
        <v>68</v>
      </c>
      <c r="W19" s="202">
        <v>57</v>
      </c>
      <c r="X19" s="140">
        <f t="shared" si="14"/>
        <v>83.82352941176471</v>
      </c>
    </row>
    <row r="20" spans="1:24" ht="18" customHeight="1" x14ac:dyDescent="0.25">
      <c r="A20" s="125" t="s">
        <v>56</v>
      </c>
      <c r="B20" s="203">
        <v>331</v>
      </c>
      <c r="C20" s="141">
        <v>482</v>
      </c>
      <c r="D20" s="141">
        <v>279</v>
      </c>
      <c r="E20" s="140">
        <f t="shared" si="1"/>
        <v>57.8838174273859</v>
      </c>
      <c r="F20" s="204">
        <v>298</v>
      </c>
      <c r="G20" s="204">
        <v>188</v>
      </c>
      <c r="H20" s="140">
        <f t="shared" si="3"/>
        <v>63.087248322147651</v>
      </c>
      <c r="I20" s="141">
        <v>112</v>
      </c>
      <c r="J20" s="141">
        <v>67</v>
      </c>
      <c r="K20" s="140">
        <f t="shared" si="5"/>
        <v>59.821428571428569</v>
      </c>
      <c r="L20" s="141">
        <v>13</v>
      </c>
      <c r="M20" s="141">
        <v>0</v>
      </c>
      <c r="N20" s="140">
        <f t="shared" si="7"/>
        <v>0</v>
      </c>
      <c r="O20" s="205">
        <v>475</v>
      </c>
      <c r="P20" s="205">
        <v>273</v>
      </c>
      <c r="Q20" s="140">
        <f t="shared" si="9"/>
        <v>57.473684210526322</v>
      </c>
      <c r="R20" s="206">
        <v>81</v>
      </c>
      <c r="S20" s="145">
        <v>124</v>
      </c>
      <c r="T20" s="145">
        <v>72</v>
      </c>
      <c r="U20" s="140">
        <f t="shared" si="12"/>
        <v>58.064516129032263</v>
      </c>
      <c r="V20" s="202">
        <v>89</v>
      </c>
      <c r="W20" s="202">
        <v>55</v>
      </c>
      <c r="X20" s="140">
        <f t="shared" si="14"/>
        <v>61.797752808988761</v>
      </c>
    </row>
    <row r="21" spans="1:24" ht="18" customHeight="1" x14ac:dyDescent="0.25">
      <c r="A21" s="125" t="s">
        <v>57</v>
      </c>
      <c r="B21" s="203">
        <v>256</v>
      </c>
      <c r="C21" s="141">
        <v>428</v>
      </c>
      <c r="D21" s="141">
        <v>201</v>
      </c>
      <c r="E21" s="140">
        <f t="shared" si="1"/>
        <v>46.962616822429908</v>
      </c>
      <c r="F21" s="204">
        <v>228</v>
      </c>
      <c r="G21" s="204">
        <v>126</v>
      </c>
      <c r="H21" s="140">
        <f t="shared" si="3"/>
        <v>55.26315789473685</v>
      </c>
      <c r="I21" s="141">
        <v>101</v>
      </c>
      <c r="J21" s="141">
        <v>38</v>
      </c>
      <c r="K21" s="140">
        <f t="shared" si="5"/>
        <v>37.623762376237622</v>
      </c>
      <c r="L21" s="141">
        <v>8</v>
      </c>
      <c r="M21" s="141">
        <v>0</v>
      </c>
      <c r="N21" s="140">
        <f t="shared" si="7"/>
        <v>0</v>
      </c>
      <c r="O21" s="205">
        <v>421</v>
      </c>
      <c r="P21" s="205">
        <v>194</v>
      </c>
      <c r="Q21" s="140">
        <f t="shared" si="9"/>
        <v>46.080760095011875</v>
      </c>
      <c r="R21" s="206">
        <v>42</v>
      </c>
      <c r="S21" s="145">
        <v>105</v>
      </c>
      <c r="T21" s="145">
        <v>41</v>
      </c>
      <c r="U21" s="140">
        <f t="shared" si="12"/>
        <v>39.047619047619051</v>
      </c>
      <c r="V21" s="202">
        <v>90</v>
      </c>
      <c r="W21" s="202">
        <v>36</v>
      </c>
      <c r="X21" s="140">
        <f t="shared" si="14"/>
        <v>40</v>
      </c>
    </row>
    <row r="22" spans="1:24" ht="18" customHeight="1" x14ac:dyDescent="0.25">
      <c r="A22" s="125" t="s">
        <v>58</v>
      </c>
      <c r="B22" s="203">
        <v>192</v>
      </c>
      <c r="C22" s="141">
        <v>323</v>
      </c>
      <c r="D22" s="141">
        <v>168</v>
      </c>
      <c r="E22" s="140">
        <f t="shared" si="1"/>
        <v>52.012383900928796</v>
      </c>
      <c r="F22" s="204">
        <v>106</v>
      </c>
      <c r="G22" s="204">
        <v>79</v>
      </c>
      <c r="H22" s="140">
        <f t="shared" si="3"/>
        <v>74.528301886792448</v>
      </c>
      <c r="I22" s="141">
        <v>75</v>
      </c>
      <c r="J22" s="141">
        <v>30</v>
      </c>
      <c r="K22" s="140">
        <f t="shared" si="5"/>
        <v>40</v>
      </c>
      <c r="L22" s="141">
        <v>1</v>
      </c>
      <c r="M22" s="141">
        <v>0</v>
      </c>
      <c r="N22" s="140">
        <f t="shared" si="7"/>
        <v>0</v>
      </c>
      <c r="O22" s="205">
        <v>291</v>
      </c>
      <c r="P22" s="205">
        <v>161</v>
      </c>
      <c r="Q22" s="140">
        <f t="shared" si="9"/>
        <v>55.326460481099659</v>
      </c>
      <c r="R22" s="206">
        <v>49</v>
      </c>
      <c r="S22" s="145">
        <v>106</v>
      </c>
      <c r="T22" s="145">
        <v>48</v>
      </c>
      <c r="U22" s="140">
        <f t="shared" si="12"/>
        <v>45.283018867924532</v>
      </c>
      <c r="V22" s="202">
        <v>97</v>
      </c>
      <c r="W22" s="202">
        <v>44</v>
      </c>
      <c r="X22" s="140">
        <f t="shared" si="14"/>
        <v>45.360824742268044</v>
      </c>
    </row>
    <row r="23" spans="1:24" ht="18" customHeight="1" x14ac:dyDescent="0.25">
      <c r="A23" s="125" t="s">
        <v>59</v>
      </c>
      <c r="B23" s="203">
        <v>1010</v>
      </c>
      <c r="C23" s="141">
        <v>1081</v>
      </c>
      <c r="D23" s="141">
        <v>745</v>
      </c>
      <c r="E23" s="140">
        <f t="shared" si="1"/>
        <v>68.917668825161883</v>
      </c>
      <c r="F23" s="204">
        <v>538</v>
      </c>
      <c r="G23" s="204">
        <v>377</v>
      </c>
      <c r="H23" s="140">
        <f t="shared" si="3"/>
        <v>70.074349442379173</v>
      </c>
      <c r="I23" s="141">
        <v>104</v>
      </c>
      <c r="J23" s="141">
        <v>61</v>
      </c>
      <c r="K23" s="140">
        <f t="shared" si="5"/>
        <v>58.653846153846153</v>
      </c>
      <c r="L23" s="141">
        <v>94</v>
      </c>
      <c r="M23" s="141">
        <v>25</v>
      </c>
      <c r="N23" s="140">
        <f t="shared" ref="N23:N24" si="15">M23/L23*100</f>
        <v>26.595744680851062</v>
      </c>
      <c r="O23" s="205">
        <v>1039</v>
      </c>
      <c r="P23" s="205">
        <v>713</v>
      </c>
      <c r="Q23" s="140">
        <f t="shared" si="9"/>
        <v>68.623676612127042</v>
      </c>
      <c r="R23" s="206">
        <v>199</v>
      </c>
      <c r="S23" s="145">
        <v>273</v>
      </c>
      <c r="T23" s="145">
        <v>167</v>
      </c>
      <c r="U23" s="140">
        <f t="shared" si="12"/>
        <v>61.172161172161175</v>
      </c>
      <c r="V23" s="202">
        <v>244</v>
      </c>
      <c r="W23" s="202">
        <v>154</v>
      </c>
      <c r="X23" s="140">
        <f t="shared" si="14"/>
        <v>63.114754098360656</v>
      </c>
    </row>
    <row r="24" spans="1:24" ht="18" customHeight="1" x14ac:dyDescent="0.25">
      <c r="A24" s="125" t="s">
        <v>60</v>
      </c>
      <c r="B24" s="203">
        <v>1043</v>
      </c>
      <c r="C24" s="141">
        <v>1203</v>
      </c>
      <c r="D24" s="141">
        <v>859</v>
      </c>
      <c r="E24" s="140">
        <f t="shared" si="1"/>
        <v>71.404821280133007</v>
      </c>
      <c r="F24" s="204">
        <v>705</v>
      </c>
      <c r="G24" s="204">
        <v>503</v>
      </c>
      <c r="H24" s="140">
        <f t="shared" si="3"/>
        <v>71.347517730496463</v>
      </c>
      <c r="I24" s="141">
        <v>333</v>
      </c>
      <c r="J24" s="141">
        <v>234</v>
      </c>
      <c r="K24" s="140">
        <f t="shared" si="5"/>
        <v>70.270270270270274</v>
      </c>
      <c r="L24" s="141">
        <v>63</v>
      </c>
      <c r="M24" s="141">
        <v>13</v>
      </c>
      <c r="N24" s="140">
        <f t="shared" si="15"/>
        <v>20.634920634920633</v>
      </c>
      <c r="O24" s="205">
        <v>1190</v>
      </c>
      <c r="P24" s="205">
        <v>847</v>
      </c>
      <c r="Q24" s="140">
        <f t="shared" si="9"/>
        <v>71.17647058823529</v>
      </c>
      <c r="R24" s="206">
        <v>180</v>
      </c>
      <c r="S24" s="145">
        <v>265</v>
      </c>
      <c r="T24" s="145">
        <v>176</v>
      </c>
      <c r="U24" s="140">
        <f t="shared" si="12"/>
        <v>66.415094339622641</v>
      </c>
      <c r="V24" s="202">
        <v>247</v>
      </c>
      <c r="W24" s="202">
        <v>157</v>
      </c>
      <c r="X24" s="140">
        <f t="shared" si="14"/>
        <v>63.56275303643725</v>
      </c>
    </row>
    <row r="25" spans="1:24" ht="45.75" customHeight="1" x14ac:dyDescent="0.25">
      <c r="B25" s="231" t="s">
        <v>76</v>
      </c>
      <c r="C25" s="231"/>
      <c r="D25" s="231"/>
      <c r="E25" s="231"/>
      <c r="F25" s="231"/>
      <c r="G25" s="231"/>
      <c r="H25" s="231"/>
      <c r="I25" s="231"/>
      <c r="J25" s="231"/>
      <c r="K25" s="231"/>
      <c r="L25" s="165"/>
      <c r="M25" s="165"/>
      <c r="N25" s="165"/>
      <c r="O25" s="64"/>
      <c r="P25" s="64"/>
      <c r="Q25" s="66"/>
      <c r="R25" s="66"/>
    </row>
  </sheetData>
  <mergeCells count="10">
    <mergeCell ref="V4:X4"/>
    <mergeCell ref="L4:N4"/>
    <mergeCell ref="C4:E4"/>
    <mergeCell ref="F4:H4"/>
    <mergeCell ref="I4:K4"/>
    <mergeCell ref="A4:A5"/>
    <mergeCell ref="B25:K25"/>
    <mergeCell ref="B2:K2"/>
    <mergeCell ref="O4:Q4"/>
    <mergeCell ref="S4:U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"/>
  <sheetViews>
    <sheetView view="pageBreakPreview" zoomScale="80" zoomScaleNormal="70" zoomScaleSheetLayoutView="80" workbookViewId="0">
      <selection activeCell="F20" sqref="F20:G20"/>
    </sheetView>
  </sheetViews>
  <sheetFormatPr defaultColWidth="8" defaultRowHeight="12.75" x14ac:dyDescent="0.2"/>
  <cols>
    <col min="1" max="1" width="55.85546875" style="103" customWidth="1"/>
    <col min="2" max="2" width="17.28515625" style="15" customWidth="1"/>
    <col min="3" max="3" width="17.140625" style="15" customWidth="1"/>
    <col min="4" max="4" width="7.140625" style="103" customWidth="1"/>
    <col min="5" max="5" width="8.85546875" style="103" customWidth="1"/>
    <col min="6" max="6" width="17.28515625" style="103" customWidth="1"/>
    <col min="7" max="7" width="17.140625" style="103" customWidth="1"/>
    <col min="8" max="8" width="6.5703125" style="103" customWidth="1"/>
    <col min="9" max="9" width="9" style="103" customWidth="1"/>
    <col min="10" max="10" width="10.85546875" style="103" customWidth="1"/>
    <col min="11" max="16384" width="8" style="103"/>
  </cols>
  <sheetData>
    <row r="1" spans="1:12" ht="27" customHeight="1" x14ac:dyDescent="0.2">
      <c r="A1" s="256" t="s">
        <v>67</v>
      </c>
      <c r="B1" s="256"/>
      <c r="C1" s="256"/>
      <c r="D1" s="256"/>
      <c r="E1" s="256"/>
      <c r="F1" s="256"/>
      <c r="G1" s="256"/>
      <c r="H1" s="256"/>
      <c r="I1" s="256"/>
      <c r="J1" s="110"/>
    </row>
    <row r="2" spans="1:12" ht="23.25" customHeight="1" x14ac:dyDescent="0.2">
      <c r="A2" s="257" t="s">
        <v>26</v>
      </c>
      <c r="B2" s="256"/>
      <c r="C2" s="256"/>
      <c r="D2" s="256"/>
      <c r="E2" s="256"/>
      <c r="F2" s="256"/>
      <c r="G2" s="256"/>
      <c r="H2" s="256"/>
      <c r="I2" s="256"/>
      <c r="J2" s="110"/>
    </row>
    <row r="3" spans="1:12" ht="13.5" customHeight="1" x14ac:dyDescent="0.2">
      <c r="A3" s="258"/>
      <c r="B3" s="258"/>
      <c r="C3" s="258"/>
      <c r="D3" s="258"/>
      <c r="E3" s="258"/>
    </row>
    <row r="4" spans="1:12" s="90" customFormat="1" ht="30.75" customHeight="1" x14ac:dyDescent="0.25">
      <c r="A4" s="221" t="s">
        <v>0</v>
      </c>
      <c r="B4" s="259" t="s">
        <v>27</v>
      </c>
      <c r="C4" s="260"/>
      <c r="D4" s="260"/>
      <c r="E4" s="261"/>
      <c r="F4" s="259" t="s">
        <v>28</v>
      </c>
      <c r="G4" s="260"/>
      <c r="H4" s="260"/>
      <c r="I4" s="261"/>
      <c r="J4" s="111"/>
    </row>
    <row r="5" spans="1:12" s="90" customFormat="1" ht="23.25" customHeight="1" x14ac:dyDescent="0.25">
      <c r="A5" s="253"/>
      <c r="B5" s="217" t="s">
        <v>85</v>
      </c>
      <c r="C5" s="217" t="s">
        <v>86</v>
      </c>
      <c r="D5" s="219" t="s">
        <v>1</v>
      </c>
      <c r="E5" s="220"/>
      <c r="F5" s="217" t="s">
        <v>85</v>
      </c>
      <c r="G5" s="217" t="s">
        <v>86</v>
      </c>
      <c r="H5" s="219" t="s">
        <v>1</v>
      </c>
      <c r="I5" s="220"/>
      <c r="J5" s="112"/>
    </row>
    <row r="6" spans="1:12" s="90" customFormat="1" ht="36.75" customHeight="1" x14ac:dyDescent="0.25">
      <c r="A6" s="222"/>
      <c r="B6" s="218"/>
      <c r="C6" s="218"/>
      <c r="D6" s="5" t="s">
        <v>2</v>
      </c>
      <c r="E6" s="6" t="s">
        <v>62</v>
      </c>
      <c r="F6" s="218"/>
      <c r="G6" s="218"/>
      <c r="H6" s="5" t="s">
        <v>2</v>
      </c>
      <c r="I6" s="6" t="s">
        <v>41</v>
      </c>
      <c r="J6" s="113"/>
    </row>
    <row r="7" spans="1:12" s="104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14"/>
    </row>
    <row r="8" spans="1:12" s="104" customFormat="1" ht="30" customHeight="1" x14ac:dyDescent="0.25">
      <c r="A8" s="105" t="s">
        <v>75</v>
      </c>
      <c r="B8" s="136" t="s">
        <v>74</v>
      </c>
      <c r="C8" s="136">
        <v>13305</v>
      </c>
      <c r="D8" s="136" t="s">
        <v>69</v>
      </c>
      <c r="E8" s="136" t="s">
        <v>69</v>
      </c>
      <c r="F8" s="136" t="s">
        <v>74</v>
      </c>
      <c r="G8" s="136">
        <v>14621</v>
      </c>
      <c r="H8" s="136" t="s">
        <v>69</v>
      </c>
      <c r="I8" s="136" t="s">
        <v>69</v>
      </c>
      <c r="J8" s="115"/>
      <c r="K8" s="116"/>
      <c r="L8" s="116"/>
    </row>
    <row r="9" spans="1:12" s="90" customFormat="1" ht="30" customHeight="1" x14ac:dyDescent="0.25">
      <c r="A9" s="105" t="s">
        <v>36</v>
      </c>
      <c r="B9" s="136">
        <v>14269</v>
      </c>
      <c r="C9" s="136">
        <v>11006</v>
      </c>
      <c r="D9" s="142">
        <f t="shared" ref="D9:D13" si="0">C9/B9*100</f>
        <v>77.132244726329802</v>
      </c>
      <c r="E9" s="128">
        <f t="shared" ref="E9:E13" si="1">C9-B9</f>
        <v>-3263</v>
      </c>
      <c r="F9" s="136">
        <v>18180</v>
      </c>
      <c r="G9" s="136">
        <v>12512</v>
      </c>
      <c r="H9" s="142">
        <f t="shared" ref="H9:H13" si="2">G9/F9*100</f>
        <v>68.822882288228826</v>
      </c>
      <c r="I9" s="128">
        <f t="shared" ref="I9:I13" si="3">G9-F9</f>
        <v>-5668</v>
      </c>
      <c r="J9" s="115"/>
      <c r="K9" s="116"/>
      <c r="L9" s="116"/>
    </row>
    <row r="10" spans="1:12" s="90" customFormat="1" ht="45" customHeight="1" x14ac:dyDescent="0.25">
      <c r="A10" s="106" t="s">
        <v>37</v>
      </c>
      <c r="B10" s="136">
        <v>6462</v>
      </c>
      <c r="C10" s="136">
        <v>4778</v>
      </c>
      <c r="D10" s="142">
        <f t="shared" si="0"/>
        <v>73.939956669761685</v>
      </c>
      <c r="E10" s="128">
        <f t="shared" si="1"/>
        <v>-1684</v>
      </c>
      <c r="F10" s="136">
        <v>8384</v>
      </c>
      <c r="G10" s="136">
        <v>5742</v>
      </c>
      <c r="H10" s="142">
        <f t="shared" si="2"/>
        <v>68.487595419847324</v>
      </c>
      <c r="I10" s="128">
        <f t="shared" si="3"/>
        <v>-2642</v>
      </c>
      <c r="J10" s="115"/>
      <c r="K10" s="116"/>
      <c r="L10" s="116"/>
    </row>
    <row r="11" spans="1:12" s="90" customFormat="1" ht="30" customHeight="1" x14ac:dyDescent="0.25">
      <c r="A11" s="105" t="s">
        <v>38</v>
      </c>
      <c r="B11" s="136">
        <v>1803</v>
      </c>
      <c r="C11" s="136">
        <v>1136</v>
      </c>
      <c r="D11" s="142">
        <f t="shared" si="0"/>
        <v>63.00610094287299</v>
      </c>
      <c r="E11" s="128">
        <f t="shared" si="1"/>
        <v>-667</v>
      </c>
      <c r="F11" s="136">
        <v>3535</v>
      </c>
      <c r="G11" s="136">
        <v>2236</v>
      </c>
      <c r="H11" s="142">
        <f t="shared" si="2"/>
        <v>63.25318246110325</v>
      </c>
      <c r="I11" s="128">
        <f t="shared" si="3"/>
        <v>-1299</v>
      </c>
      <c r="J11" s="115"/>
      <c r="K11" s="116"/>
      <c r="L11" s="116"/>
    </row>
    <row r="12" spans="1:12" s="90" customFormat="1" ht="45.75" customHeight="1" x14ac:dyDescent="0.25">
      <c r="A12" s="105" t="s">
        <v>29</v>
      </c>
      <c r="B12" s="136">
        <v>271</v>
      </c>
      <c r="C12" s="136">
        <v>123</v>
      </c>
      <c r="D12" s="142">
        <f t="shared" si="0"/>
        <v>45.38745387453875</v>
      </c>
      <c r="E12" s="128">
        <f t="shared" si="1"/>
        <v>-148</v>
      </c>
      <c r="F12" s="136">
        <v>390</v>
      </c>
      <c r="G12" s="136">
        <v>125</v>
      </c>
      <c r="H12" s="142">
        <f t="shared" si="2"/>
        <v>32.051282051282051</v>
      </c>
      <c r="I12" s="128">
        <f t="shared" si="3"/>
        <v>-265</v>
      </c>
      <c r="J12" s="115"/>
      <c r="K12" s="116"/>
      <c r="L12" s="116"/>
    </row>
    <row r="13" spans="1:12" s="90" customFormat="1" ht="49.5" customHeight="1" x14ac:dyDescent="0.25">
      <c r="A13" s="105" t="s">
        <v>39</v>
      </c>
      <c r="B13" s="136">
        <v>13635</v>
      </c>
      <c r="C13" s="136">
        <v>10416</v>
      </c>
      <c r="D13" s="142">
        <f t="shared" si="0"/>
        <v>76.391639163916395</v>
      </c>
      <c r="E13" s="128">
        <f t="shared" si="1"/>
        <v>-3219</v>
      </c>
      <c r="F13" s="136">
        <v>17541</v>
      </c>
      <c r="G13" s="136">
        <v>11968</v>
      </c>
      <c r="H13" s="142">
        <f t="shared" si="2"/>
        <v>68.228721281568895</v>
      </c>
      <c r="I13" s="128">
        <f t="shared" si="3"/>
        <v>-5573</v>
      </c>
      <c r="J13" s="115"/>
      <c r="K13" s="116"/>
      <c r="L13" s="116"/>
    </row>
    <row r="14" spans="1:12" s="90" customFormat="1" ht="12.75" customHeight="1" x14ac:dyDescent="0.25">
      <c r="A14" s="224" t="s">
        <v>4</v>
      </c>
      <c r="B14" s="225"/>
      <c r="C14" s="225"/>
      <c r="D14" s="225"/>
      <c r="E14" s="225"/>
      <c r="F14" s="225"/>
      <c r="G14" s="225"/>
      <c r="H14" s="225"/>
      <c r="I14" s="225"/>
      <c r="J14" s="117"/>
    </row>
    <row r="15" spans="1:12" s="90" customFormat="1" ht="18" customHeight="1" x14ac:dyDescent="0.25">
      <c r="A15" s="226"/>
      <c r="B15" s="227"/>
      <c r="C15" s="227"/>
      <c r="D15" s="227"/>
      <c r="E15" s="227"/>
      <c r="F15" s="227"/>
      <c r="G15" s="227"/>
      <c r="H15" s="227"/>
      <c r="I15" s="227"/>
      <c r="J15" s="117"/>
    </row>
    <row r="16" spans="1:12" s="90" customFormat="1" ht="20.25" customHeight="1" x14ac:dyDescent="0.25">
      <c r="A16" s="221" t="s">
        <v>0</v>
      </c>
      <c r="B16" s="228" t="s">
        <v>87</v>
      </c>
      <c r="C16" s="228" t="s">
        <v>88</v>
      </c>
      <c r="D16" s="219" t="s">
        <v>1</v>
      </c>
      <c r="E16" s="220"/>
      <c r="F16" s="228" t="s">
        <v>87</v>
      </c>
      <c r="G16" s="228" t="s">
        <v>88</v>
      </c>
      <c r="H16" s="219" t="s">
        <v>1</v>
      </c>
      <c r="I16" s="220"/>
      <c r="J16" s="112"/>
    </row>
    <row r="17" spans="1:10" ht="27" customHeight="1" x14ac:dyDescent="0.2">
      <c r="A17" s="222"/>
      <c r="B17" s="228"/>
      <c r="C17" s="228"/>
      <c r="D17" s="18" t="s">
        <v>2</v>
      </c>
      <c r="E17" s="6" t="s">
        <v>42</v>
      </c>
      <c r="F17" s="228"/>
      <c r="G17" s="228"/>
      <c r="H17" s="18" t="s">
        <v>2</v>
      </c>
      <c r="I17" s="6" t="s">
        <v>42</v>
      </c>
      <c r="J17" s="113"/>
    </row>
    <row r="18" spans="1:10" ht="30" customHeight="1" x14ac:dyDescent="0.2">
      <c r="A18" s="105" t="s">
        <v>75</v>
      </c>
      <c r="B18" s="127" t="s">
        <v>74</v>
      </c>
      <c r="C18" s="127">
        <v>3082</v>
      </c>
      <c r="D18" s="127" t="s">
        <v>69</v>
      </c>
      <c r="E18" s="127" t="s">
        <v>69</v>
      </c>
      <c r="F18" s="137" t="s">
        <v>74</v>
      </c>
      <c r="G18" s="137">
        <v>3591</v>
      </c>
      <c r="H18" s="137" t="s">
        <v>69</v>
      </c>
      <c r="I18" s="137" t="s">
        <v>69</v>
      </c>
      <c r="J18" s="118"/>
    </row>
    <row r="19" spans="1:10" ht="30" customHeight="1" x14ac:dyDescent="0.2">
      <c r="A19" s="2" t="s">
        <v>36</v>
      </c>
      <c r="B19" s="138">
        <v>3572</v>
      </c>
      <c r="C19" s="127">
        <v>2844</v>
      </c>
      <c r="D19" s="143">
        <f t="shared" ref="D19:D20" si="4">C19/B19*100</f>
        <v>79.619260918253076</v>
      </c>
      <c r="E19" s="144">
        <f t="shared" ref="E19:E20" si="5">C19-B19</f>
        <v>-728</v>
      </c>
      <c r="F19" s="137">
        <v>4254</v>
      </c>
      <c r="G19" s="137">
        <v>3280</v>
      </c>
      <c r="H19" s="150">
        <f t="shared" ref="H19:H20" si="6">G19/F19*100</f>
        <v>77.103902209685003</v>
      </c>
      <c r="I19" s="151">
        <f t="shared" ref="I19:I20" si="7">G19-F19</f>
        <v>-974</v>
      </c>
      <c r="J19" s="118"/>
    </row>
    <row r="20" spans="1:10" ht="30" customHeight="1" x14ac:dyDescent="0.2">
      <c r="A20" s="2" t="s">
        <v>40</v>
      </c>
      <c r="B20" s="138">
        <v>3137</v>
      </c>
      <c r="C20" s="127">
        <v>2520</v>
      </c>
      <c r="D20" s="143">
        <f t="shared" si="4"/>
        <v>80.331526936563591</v>
      </c>
      <c r="E20" s="144">
        <f t="shared" si="5"/>
        <v>-617</v>
      </c>
      <c r="F20" s="137">
        <v>3748</v>
      </c>
      <c r="G20" s="137">
        <v>2913</v>
      </c>
      <c r="H20" s="150">
        <f t="shared" si="6"/>
        <v>77.721451440768405</v>
      </c>
      <c r="I20" s="151">
        <f t="shared" si="7"/>
        <v>-835</v>
      </c>
      <c r="J20" s="119"/>
    </row>
    <row r="21" spans="1:10" ht="45.75" customHeight="1" x14ac:dyDescent="0.2">
      <c r="A21" s="223" t="s">
        <v>76</v>
      </c>
      <c r="B21" s="223"/>
      <c r="C21" s="223"/>
      <c r="D21" s="223"/>
      <c r="E21" s="223"/>
      <c r="F21" s="223"/>
      <c r="G21" s="223"/>
      <c r="H21" s="223"/>
      <c r="I21" s="223"/>
    </row>
  </sheetData>
  <mergeCells count="21"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1181102362204722" bottom="0.15748031496062992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5"/>
  <sheetViews>
    <sheetView view="pageBreakPreview" topLeftCell="G1" zoomScale="90" zoomScaleNormal="80" zoomScaleSheetLayoutView="90" workbookViewId="0">
      <selection activeCell="V7" sqref="V7:W7"/>
    </sheetView>
  </sheetViews>
  <sheetFormatPr defaultColWidth="9.140625" defaultRowHeight="15.75" x14ac:dyDescent="0.25"/>
  <cols>
    <col min="1" max="1" width="18.28515625" style="89" customWidth="1"/>
    <col min="2" max="2" width="15.140625" style="87" customWidth="1"/>
    <col min="3" max="3" width="11.7109375" style="87" customWidth="1"/>
    <col min="4" max="11" width="10.7109375" style="87" customWidth="1"/>
    <col min="12" max="13" width="8.7109375" style="87" customWidth="1"/>
    <col min="14" max="14" width="8.85546875" style="87" customWidth="1"/>
    <col min="15" max="16" width="8.7109375" style="87" customWidth="1"/>
    <col min="17" max="17" width="9.42578125" style="87" customWidth="1"/>
    <col min="18" max="18" width="15" style="87" customWidth="1"/>
    <col min="19" max="20" width="8.7109375" style="87" customWidth="1"/>
    <col min="21" max="21" width="8.85546875" style="87" customWidth="1"/>
    <col min="22" max="23" width="8.7109375" style="88" customWidth="1"/>
    <col min="24" max="24" width="9.140625" style="88" customWidth="1"/>
    <col min="25" max="16384" width="9.140625" style="88"/>
  </cols>
  <sheetData>
    <row r="1" spans="1:28" s="70" customFormat="1" ht="20.45" customHeight="1" x14ac:dyDescent="0.3">
      <c r="A1" s="67"/>
      <c r="B1" s="262" t="s">
        <v>66</v>
      </c>
      <c r="C1" s="262"/>
      <c r="D1" s="262"/>
      <c r="E1" s="262"/>
      <c r="F1" s="262"/>
      <c r="G1" s="262"/>
      <c r="H1" s="262"/>
      <c r="I1" s="262"/>
      <c r="J1" s="262"/>
      <c r="K1" s="262"/>
      <c r="L1" s="68"/>
      <c r="M1" s="68"/>
      <c r="N1" s="68"/>
      <c r="O1" s="68"/>
      <c r="P1" s="68"/>
      <c r="Q1" s="68"/>
      <c r="R1" s="68"/>
      <c r="S1" s="69"/>
      <c r="T1" s="69"/>
      <c r="U1" s="68"/>
      <c r="X1" s="93" t="s">
        <v>22</v>
      </c>
    </row>
    <row r="2" spans="1:28" s="70" customFormat="1" ht="20.45" customHeight="1" x14ac:dyDescent="0.2">
      <c r="B2" s="262" t="s">
        <v>96</v>
      </c>
      <c r="C2" s="262"/>
      <c r="D2" s="262"/>
      <c r="E2" s="262"/>
      <c r="F2" s="262"/>
      <c r="G2" s="262"/>
      <c r="H2" s="262"/>
      <c r="I2" s="262"/>
      <c r="J2" s="262"/>
      <c r="K2" s="262"/>
      <c r="L2" s="71"/>
      <c r="M2" s="71"/>
      <c r="N2" s="71"/>
      <c r="O2" s="71"/>
      <c r="P2" s="71"/>
      <c r="Q2" s="71"/>
      <c r="R2" s="71"/>
      <c r="S2" s="72"/>
      <c r="T2" s="72"/>
      <c r="U2" s="71"/>
    </row>
    <row r="3" spans="1:28" s="70" customFormat="1" ht="15" customHeight="1" x14ac:dyDescent="0.25">
      <c r="B3" s="73"/>
      <c r="C3" s="73"/>
      <c r="D3" s="73"/>
      <c r="E3" s="73"/>
      <c r="F3" s="73"/>
      <c r="G3" s="73"/>
      <c r="H3" s="73"/>
      <c r="I3" s="73"/>
      <c r="J3" s="73"/>
      <c r="K3" s="49" t="s">
        <v>7</v>
      </c>
      <c r="L3" s="73"/>
      <c r="M3" s="73"/>
      <c r="N3" s="73"/>
      <c r="O3" s="73"/>
      <c r="P3" s="73"/>
      <c r="Q3" s="74"/>
      <c r="R3" s="73"/>
      <c r="S3" s="75"/>
      <c r="T3" s="76"/>
      <c r="U3" s="74"/>
      <c r="X3" s="49" t="s">
        <v>7</v>
      </c>
    </row>
    <row r="4" spans="1:28" s="79" customFormat="1" ht="67.5" customHeight="1" x14ac:dyDescent="0.2">
      <c r="A4" s="263"/>
      <c r="B4" s="162" t="s">
        <v>71</v>
      </c>
      <c r="C4" s="267" t="s">
        <v>23</v>
      </c>
      <c r="D4" s="267"/>
      <c r="E4" s="267"/>
      <c r="F4" s="267" t="s">
        <v>24</v>
      </c>
      <c r="G4" s="267"/>
      <c r="H4" s="267"/>
      <c r="I4" s="267" t="s">
        <v>15</v>
      </c>
      <c r="J4" s="267"/>
      <c r="K4" s="267"/>
      <c r="L4" s="267" t="s">
        <v>21</v>
      </c>
      <c r="M4" s="267"/>
      <c r="N4" s="267"/>
      <c r="O4" s="267" t="s">
        <v>10</v>
      </c>
      <c r="P4" s="267"/>
      <c r="Q4" s="267"/>
      <c r="R4" s="173" t="s">
        <v>73</v>
      </c>
      <c r="S4" s="267" t="s">
        <v>17</v>
      </c>
      <c r="T4" s="267"/>
      <c r="U4" s="267"/>
      <c r="V4" s="265" t="s">
        <v>16</v>
      </c>
      <c r="W4" s="265"/>
      <c r="X4" s="265"/>
      <c r="Y4" s="77"/>
      <c r="Z4" s="78"/>
      <c r="AA4" s="78"/>
      <c r="AB4" s="78"/>
    </row>
    <row r="5" spans="1:28" s="80" customFormat="1" ht="25.15" customHeight="1" x14ac:dyDescent="0.2">
      <c r="A5" s="264"/>
      <c r="B5" s="177" t="s">
        <v>70</v>
      </c>
      <c r="C5" s="177" t="s">
        <v>65</v>
      </c>
      <c r="D5" s="177" t="s">
        <v>70</v>
      </c>
      <c r="E5" s="187" t="s">
        <v>2</v>
      </c>
      <c r="F5" s="177" t="s">
        <v>65</v>
      </c>
      <c r="G5" s="177" t="s">
        <v>70</v>
      </c>
      <c r="H5" s="187" t="s">
        <v>2</v>
      </c>
      <c r="I5" s="177" t="s">
        <v>65</v>
      </c>
      <c r="J5" s="177" t="s">
        <v>70</v>
      </c>
      <c r="K5" s="187" t="s">
        <v>2</v>
      </c>
      <c r="L5" s="177" t="s">
        <v>65</v>
      </c>
      <c r="M5" s="177" t="s">
        <v>70</v>
      </c>
      <c r="N5" s="187" t="s">
        <v>2</v>
      </c>
      <c r="O5" s="177" t="s">
        <v>65</v>
      </c>
      <c r="P5" s="177" t="s">
        <v>70</v>
      </c>
      <c r="Q5" s="187" t="s">
        <v>2</v>
      </c>
      <c r="R5" s="186" t="s">
        <v>70</v>
      </c>
      <c r="S5" s="177" t="s">
        <v>65</v>
      </c>
      <c r="T5" s="177" t="s">
        <v>70</v>
      </c>
      <c r="U5" s="187" t="s">
        <v>2</v>
      </c>
      <c r="V5" s="177" t="s">
        <v>65</v>
      </c>
      <c r="W5" s="177" t="s">
        <v>70</v>
      </c>
      <c r="X5" s="187" t="s">
        <v>2</v>
      </c>
      <c r="Y5" s="94"/>
      <c r="Z5" s="95"/>
      <c r="AA5" s="95"/>
      <c r="AB5" s="95"/>
    </row>
    <row r="6" spans="1:28" s="79" customFormat="1" ht="12.75" customHeight="1" x14ac:dyDescent="0.2">
      <c r="A6" s="81" t="s">
        <v>3</v>
      </c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  <c r="Y6" s="83"/>
      <c r="Z6" s="84"/>
      <c r="AA6" s="84"/>
      <c r="AB6" s="84"/>
    </row>
    <row r="7" spans="1:28" s="160" customFormat="1" ht="22.5" customHeight="1" x14ac:dyDescent="0.25">
      <c r="A7" s="124" t="s">
        <v>43</v>
      </c>
      <c r="B7" s="152">
        <f>SUM(B8:B24)</f>
        <v>13305</v>
      </c>
      <c r="C7" s="152">
        <f t="shared" ref="C7:D7" si="0">SUM(C8:C24)</f>
        <v>14269</v>
      </c>
      <c r="D7" s="152">
        <f t="shared" si="0"/>
        <v>11006</v>
      </c>
      <c r="E7" s="153">
        <f t="shared" ref="E7:E24" si="1">D7/C7*100</f>
        <v>77.132244726329802</v>
      </c>
      <c r="F7" s="152">
        <f t="shared" ref="F7:G7" si="2">SUM(F8:F24)</f>
        <v>6462</v>
      </c>
      <c r="G7" s="152">
        <f t="shared" si="2"/>
        <v>4778</v>
      </c>
      <c r="H7" s="153">
        <f t="shared" ref="H7:H24" si="3">G7/F7*100</f>
        <v>73.939956669761685</v>
      </c>
      <c r="I7" s="152">
        <f t="shared" ref="I7:J7" si="4">SUM(I8:I24)</f>
        <v>1803</v>
      </c>
      <c r="J7" s="152">
        <f t="shared" si="4"/>
        <v>1136</v>
      </c>
      <c r="K7" s="153">
        <f t="shared" ref="K7:K24" si="5">J7/I7*100</f>
        <v>63.00610094287299</v>
      </c>
      <c r="L7" s="152">
        <f t="shared" ref="L7:M7" si="6">SUM(L8:L24)</f>
        <v>271</v>
      </c>
      <c r="M7" s="152">
        <f t="shared" si="6"/>
        <v>123</v>
      </c>
      <c r="N7" s="153">
        <f t="shared" ref="N7:N24" si="7">M7/L7*100</f>
        <v>45.38745387453875</v>
      </c>
      <c r="O7" s="152">
        <f t="shared" ref="O7:P7" si="8">SUM(O8:O24)</f>
        <v>13635</v>
      </c>
      <c r="P7" s="152">
        <f t="shared" si="8"/>
        <v>10416</v>
      </c>
      <c r="Q7" s="153">
        <f t="shared" ref="Q7:Q24" si="9">P7/O7*100</f>
        <v>76.391639163916395</v>
      </c>
      <c r="R7" s="152">
        <f t="shared" ref="R7" si="10">SUM(R8:R24)</f>
        <v>3082</v>
      </c>
      <c r="S7" s="152">
        <f t="shared" ref="S7:T7" si="11">SUM(S8:S24)</f>
        <v>3572</v>
      </c>
      <c r="T7" s="152">
        <f t="shared" si="11"/>
        <v>2844</v>
      </c>
      <c r="U7" s="153">
        <f t="shared" ref="U7:U24" si="12">T7/S7*100</f>
        <v>79.619260918253076</v>
      </c>
      <c r="V7" s="152">
        <f t="shared" ref="V7:W7" si="13">SUM(V8:V24)</f>
        <v>3137</v>
      </c>
      <c r="W7" s="152">
        <f t="shared" si="13"/>
        <v>2520</v>
      </c>
      <c r="X7" s="153">
        <f t="shared" ref="X7:X24" si="14">W7/V7*100</f>
        <v>80.331526936563591</v>
      </c>
      <c r="Y7" s="158"/>
      <c r="Z7" s="159"/>
      <c r="AA7" s="159"/>
      <c r="AB7" s="159"/>
    </row>
    <row r="8" spans="1:28" s="87" customFormat="1" ht="16.149999999999999" customHeight="1" x14ac:dyDescent="0.25">
      <c r="A8" s="125" t="s">
        <v>44</v>
      </c>
      <c r="B8" s="203">
        <v>267</v>
      </c>
      <c r="C8" s="141">
        <v>327</v>
      </c>
      <c r="D8" s="141">
        <v>249</v>
      </c>
      <c r="E8" s="153">
        <f t="shared" si="1"/>
        <v>76.146788990825684</v>
      </c>
      <c r="F8" s="204">
        <v>150</v>
      </c>
      <c r="G8" s="204">
        <v>110</v>
      </c>
      <c r="H8" s="153">
        <f t="shared" si="3"/>
        <v>73.333333333333329</v>
      </c>
      <c r="I8" s="141">
        <v>39</v>
      </c>
      <c r="J8" s="141">
        <v>42</v>
      </c>
      <c r="K8" s="153">
        <f t="shared" si="5"/>
        <v>107.69230769230769</v>
      </c>
      <c r="L8" s="141">
        <v>5</v>
      </c>
      <c r="M8" s="141">
        <v>14</v>
      </c>
      <c r="N8" s="153">
        <f t="shared" si="7"/>
        <v>280</v>
      </c>
      <c r="O8" s="205">
        <v>312</v>
      </c>
      <c r="P8" s="205">
        <v>241</v>
      </c>
      <c r="Q8" s="153">
        <f t="shared" si="9"/>
        <v>77.243589743589752</v>
      </c>
      <c r="R8" s="206">
        <v>59</v>
      </c>
      <c r="S8" s="145">
        <v>79</v>
      </c>
      <c r="T8" s="145">
        <v>59</v>
      </c>
      <c r="U8" s="153">
        <f t="shared" si="12"/>
        <v>74.683544303797461</v>
      </c>
      <c r="V8" s="202">
        <v>71</v>
      </c>
      <c r="W8" s="202">
        <v>48</v>
      </c>
      <c r="X8" s="153">
        <f t="shared" si="14"/>
        <v>67.605633802816897</v>
      </c>
      <c r="Y8" s="85"/>
      <c r="Z8" s="86"/>
      <c r="AA8" s="86"/>
      <c r="AB8" s="86"/>
    </row>
    <row r="9" spans="1:28" s="87" customFormat="1" ht="16.149999999999999" customHeight="1" x14ac:dyDescent="0.25">
      <c r="A9" s="125" t="s">
        <v>45</v>
      </c>
      <c r="B9" s="203">
        <v>4599</v>
      </c>
      <c r="C9" s="141">
        <v>5147</v>
      </c>
      <c r="D9" s="141">
        <v>3759</v>
      </c>
      <c r="E9" s="153">
        <f t="shared" si="1"/>
        <v>73.032834660967552</v>
      </c>
      <c r="F9" s="204">
        <v>1579</v>
      </c>
      <c r="G9" s="204">
        <v>987</v>
      </c>
      <c r="H9" s="153">
        <f t="shared" si="3"/>
        <v>62.507916402786577</v>
      </c>
      <c r="I9" s="141">
        <v>416</v>
      </c>
      <c r="J9" s="141">
        <v>198</v>
      </c>
      <c r="K9" s="153">
        <f t="shared" si="5"/>
        <v>47.596153846153847</v>
      </c>
      <c r="L9" s="141">
        <v>99</v>
      </c>
      <c r="M9" s="141">
        <v>57</v>
      </c>
      <c r="N9" s="153">
        <f t="shared" si="7"/>
        <v>57.575757575757578</v>
      </c>
      <c r="O9" s="205">
        <v>4849</v>
      </c>
      <c r="P9" s="205">
        <v>3411</v>
      </c>
      <c r="Q9" s="153">
        <f t="shared" si="9"/>
        <v>70.344400907403596</v>
      </c>
      <c r="R9" s="206">
        <v>1155</v>
      </c>
      <c r="S9" s="145">
        <v>1500</v>
      </c>
      <c r="T9" s="145">
        <v>1057</v>
      </c>
      <c r="U9" s="153">
        <f t="shared" si="12"/>
        <v>70.466666666666669</v>
      </c>
      <c r="V9" s="202">
        <v>1288</v>
      </c>
      <c r="W9" s="202">
        <v>932</v>
      </c>
      <c r="X9" s="153">
        <f t="shared" si="14"/>
        <v>72.360248447204967</v>
      </c>
      <c r="Y9" s="85"/>
      <c r="Z9" s="86"/>
      <c r="AA9" s="86"/>
      <c r="AB9" s="86"/>
    </row>
    <row r="10" spans="1:28" s="87" customFormat="1" ht="16.149999999999999" customHeight="1" x14ac:dyDescent="0.25">
      <c r="A10" s="125" t="s">
        <v>46</v>
      </c>
      <c r="B10" s="203">
        <v>484</v>
      </c>
      <c r="C10" s="141">
        <v>427</v>
      </c>
      <c r="D10" s="141">
        <v>383</v>
      </c>
      <c r="E10" s="153">
        <f t="shared" si="1"/>
        <v>89.695550351288063</v>
      </c>
      <c r="F10" s="204">
        <v>220</v>
      </c>
      <c r="G10" s="204">
        <v>161</v>
      </c>
      <c r="H10" s="153">
        <f t="shared" si="3"/>
        <v>73.181818181818187</v>
      </c>
      <c r="I10" s="141">
        <v>82</v>
      </c>
      <c r="J10" s="141">
        <v>51</v>
      </c>
      <c r="K10" s="153">
        <f t="shared" si="5"/>
        <v>62.195121951219512</v>
      </c>
      <c r="L10" s="141">
        <v>8</v>
      </c>
      <c r="M10" s="141">
        <v>0</v>
      </c>
      <c r="N10" s="153">
        <f t="shared" si="7"/>
        <v>0</v>
      </c>
      <c r="O10" s="205">
        <v>389</v>
      </c>
      <c r="P10" s="205">
        <v>363</v>
      </c>
      <c r="Q10" s="153">
        <f t="shared" si="9"/>
        <v>93.316195372750641</v>
      </c>
      <c r="R10" s="206">
        <v>113</v>
      </c>
      <c r="S10" s="145">
        <v>80</v>
      </c>
      <c r="T10" s="145">
        <v>103</v>
      </c>
      <c r="U10" s="153">
        <f t="shared" si="12"/>
        <v>128.75</v>
      </c>
      <c r="V10" s="202">
        <v>76</v>
      </c>
      <c r="W10" s="202">
        <v>91</v>
      </c>
      <c r="X10" s="153">
        <f t="shared" si="14"/>
        <v>119.73684210526316</v>
      </c>
      <c r="Y10" s="85"/>
      <c r="Z10" s="86"/>
      <c r="AA10" s="86"/>
      <c r="AB10" s="86"/>
    </row>
    <row r="11" spans="1:28" s="87" customFormat="1" ht="16.149999999999999" customHeight="1" x14ac:dyDescent="0.25">
      <c r="A11" s="125" t="s">
        <v>47</v>
      </c>
      <c r="B11" s="203">
        <v>372</v>
      </c>
      <c r="C11" s="141">
        <v>293</v>
      </c>
      <c r="D11" s="141">
        <v>286</v>
      </c>
      <c r="E11" s="153">
        <f t="shared" si="1"/>
        <v>97.610921501706486</v>
      </c>
      <c r="F11" s="204">
        <v>126</v>
      </c>
      <c r="G11" s="204">
        <v>121</v>
      </c>
      <c r="H11" s="153">
        <f t="shared" si="3"/>
        <v>96.031746031746039</v>
      </c>
      <c r="I11" s="141">
        <v>28</v>
      </c>
      <c r="J11" s="141">
        <v>34</v>
      </c>
      <c r="K11" s="153">
        <f t="shared" si="5"/>
        <v>121.42857142857142</v>
      </c>
      <c r="L11" s="141">
        <v>1</v>
      </c>
      <c r="M11" s="141">
        <v>0</v>
      </c>
      <c r="N11" s="153">
        <f t="shared" si="7"/>
        <v>0</v>
      </c>
      <c r="O11" s="205">
        <v>276</v>
      </c>
      <c r="P11" s="205">
        <v>276</v>
      </c>
      <c r="Q11" s="153">
        <f t="shared" si="9"/>
        <v>100</v>
      </c>
      <c r="R11" s="206">
        <v>94</v>
      </c>
      <c r="S11" s="145">
        <v>79</v>
      </c>
      <c r="T11" s="145">
        <v>89</v>
      </c>
      <c r="U11" s="153">
        <f t="shared" si="12"/>
        <v>112.65822784810126</v>
      </c>
      <c r="V11" s="202">
        <v>75</v>
      </c>
      <c r="W11" s="202">
        <v>84</v>
      </c>
      <c r="X11" s="153">
        <f t="shared" si="14"/>
        <v>112.00000000000001</v>
      </c>
      <c r="Y11" s="85"/>
      <c r="Z11" s="86"/>
      <c r="AA11" s="86"/>
      <c r="AB11" s="86"/>
    </row>
    <row r="12" spans="1:28" s="87" customFormat="1" ht="16.149999999999999" customHeight="1" x14ac:dyDescent="0.25">
      <c r="A12" s="125" t="s">
        <v>48</v>
      </c>
      <c r="B12" s="203">
        <v>248</v>
      </c>
      <c r="C12" s="141">
        <v>276</v>
      </c>
      <c r="D12" s="141">
        <v>210</v>
      </c>
      <c r="E12" s="153">
        <f t="shared" si="1"/>
        <v>76.08695652173914</v>
      </c>
      <c r="F12" s="204">
        <v>243</v>
      </c>
      <c r="G12" s="204">
        <v>155</v>
      </c>
      <c r="H12" s="153">
        <f t="shared" si="3"/>
        <v>63.786008230452673</v>
      </c>
      <c r="I12" s="141">
        <v>59</v>
      </c>
      <c r="J12" s="141">
        <v>50</v>
      </c>
      <c r="K12" s="153">
        <f t="shared" si="5"/>
        <v>84.745762711864401</v>
      </c>
      <c r="L12" s="141">
        <v>0</v>
      </c>
      <c r="M12" s="141">
        <v>0</v>
      </c>
      <c r="N12" s="153" t="s">
        <v>69</v>
      </c>
      <c r="O12" s="205">
        <v>265</v>
      </c>
      <c r="P12" s="205">
        <v>192</v>
      </c>
      <c r="Q12" s="153">
        <f t="shared" si="9"/>
        <v>72.452830188679243</v>
      </c>
      <c r="R12" s="206">
        <v>73</v>
      </c>
      <c r="S12" s="145">
        <v>62</v>
      </c>
      <c r="T12" s="145">
        <v>70</v>
      </c>
      <c r="U12" s="153">
        <f t="shared" si="12"/>
        <v>112.90322580645163</v>
      </c>
      <c r="V12" s="202">
        <v>60</v>
      </c>
      <c r="W12" s="202">
        <v>65</v>
      </c>
      <c r="X12" s="153">
        <f t="shared" si="14"/>
        <v>108.33333333333333</v>
      </c>
      <c r="Y12" s="85"/>
      <c r="Z12" s="86"/>
      <c r="AA12" s="86"/>
      <c r="AB12" s="86"/>
    </row>
    <row r="13" spans="1:28" s="87" customFormat="1" ht="16.149999999999999" customHeight="1" x14ac:dyDescent="0.25">
      <c r="A13" s="125" t="s">
        <v>49</v>
      </c>
      <c r="B13" s="203">
        <v>503</v>
      </c>
      <c r="C13" s="141">
        <v>660</v>
      </c>
      <c r="D13" s="141">
        <v>443</v>
      </c>
      <c r="E13" s="153">
        <f t="shared" si="1"/>
        <v>67.121212121212125</v>
      </c>
      <c r="F13" s="204">
        <v>314</v>
      </c>
      <c r="G13" s="204">
        <v>247</v>
      </c>
      <c r="H13" s="153">
        <f t="shared" si="3"/>
        <v>78.662420382165607</v>
      </c>
      <c r="I13" s="141">
        <v>75</v>
      </c>
      <c r="J13" s="141">
        <v>33</v>
      </c>
      <c r="K13" s="153">
        <f t="shared" si="5"/>
        <v>44</v>
      </c>
      <c r="L13" s="141">
        <v>0</v>
      </c>
      <c r="M13" s="141">
        <v>0</v>
      </c>
      <c r="N13" s="153" t="s">
        <v>69</v>
      </c>
      <c r="O13" s="205">
        <v>622</v>
      </c>
      <c r="P13" s="205">
        <v>428</v>
      </c>
      <c r="Q13" s="153">
        <f t="shared" si="9"/>
        <v>68.81028938906752</v>
      </c>
      <c r="R13" s="206">
        <v>104</v>
      </c>
      <c r="S13" s="145">
        <v>129</v>
      </c>
      <c r="T13" s="145">
        <v>98</v>
      </c>
      <c r="U13" s="153">
        <f t="shared" si="12"/>
        <v>75.968992248062023</v>
      </c>
      <c r="V13" s="202">
        <v>115</v>
      </c>
      <c r="W13" s="202">
        <v>84</v>
      </c>
      <c r="X13" s="153">
        <f t="shared" si="14"/>
        <v>73.043478260869563</v>
      </c>
      <c r="Y13" s="85"/>
      <c r="Z13" s="86"/>
      <c r="AA13" s="86"/>
      <c r="AB13" s="86"/>
    </row>
    <row r="14" spans="1:28" s="87" customFormat="1" ht="16.149999999999999" customHeight="1" x14ac:dyDescent="0.25">
      <c r="A14" s="125" t="s">
        <v>50</v>
      </c>
      <c r="B14" s="203">
        <v>291</v>
      </c>
      <c r="C14" s="141">
        <v>343</v>
      </c>
      <c r="D14" s="141">
        <v>234</v>
      </c>
      <c r="E14" s="153">
        <f t="shared" si="1"/>
        <v>68.221574344023324</v>
      </c>
      <c r="F14" s="204">
        <v>138</v>
      </c>
      <c r="G14" s="204">
        <v>84</v>
      </c>
      <c r="H14" s="153">
        <f t="shared" si="3"/>
        <v>60.869565217391312</v>
      </c>
      <c r="I14" s="141">
        <v>27</v>
      </c>
      <c r="J14" s="141">
        <v>7</v>
      </c>
      <c r="K14" s="153">
        <f t="shared" si="5"/>
        <v>25.925925925925924</v>
      </c>
      <c r="L14" s="141">
        <v>0</v>
      </c>
      <c r="M14" s="141">
        <v>3</v>
      </c>
      <c r="N14" s="153" t="s">
        <v>69</v>
      </c>
      <c r="O14" s="205">
        <v>327</v>
      </c>
      <c r="P14" s="205">
        <v>222</v>
      </c>
      <c r="Q14" s="153">
        <f t="shared" si="9"/>
        <v>67.889908256880744</v>
      </c>
      <c r="R14" s="206">
        <v>80</v>
      </c>
      <c r="S14" s="145">
        <v>95</v>
      </c>
      <c r="T14" s="145">
        <v>77</v>
      </c>
      <c r="U14" s="153">
        <f t="shared" si="12"/>
        <v>81.05263157894737</v>
      </c>
      <c r="V14" s="202">
        <v>71</v>
      </c>
      <c r="W14" s="202">
        <v>70</v>
      </c>
      <c r="X14" s="153">
        <f t="shared" si="14"/>
        <v>98.591549295774655</v>
      </c>
      <c r="Y14" s="85"/>
      <c r="Z14" s="86"/>
      <c r="AA14" s="86"/>
      <c r="AB14" s="86"/>
    </row>
    <row r="15" spans="1:28" s="87" customFormat="1" ht="16.149999999999999" customHeight="1" x14ac:dyDescent="0.25">
      <c r="A15" s="125" t="s">
        <v>51</v>
      </c>
      <c r="B15" s="203">
        <v>663</v>
      </c>
      <c r="C15" s="141">
        <v>751</v>
      </c>
      <c r="D15" s="141">
        <v>543</v>
      </c>
      <c r="E15" s="153">
        <f t="shared" si="1"/>
        <v>72.303595206391478</v>
      </c>
      <c r="F15" s="204">
        <v>495</v>
      </c>
      <c r="G15" s="204">
        <v>352</v>
      </c>
      <c r="H15" s="153">
        <f t="shared" si="3"/>
        <v>71.111111111111114</v>
      </c>
      <c r="I15" s="141">
        <v>115</v>
      </c>
      <c r="J15" s="141">
        <v>102</v>
      </c>
      <c r="K15" s="153">
        <f t="shared" si="5"/>
        <v>88.695652173913047</v>
      </c>
      <c r="L15" s="141">
        <v>42</v>
      </c>
      <c r="M15" s="141">
        <v>6</v>
      </c>
      <c r="N15" s="153">
        <f t="shared" si="7"/>
        <v>14.285714285714285</v>
      </c>
      <c r="O15" s="205">
        <v>727</v>
      </c>
      <c r="P15" s="205">
        <v>523</v>
      </c>
      <c r="Q15" s="153">
        <f t="shared" si="9"/>
        <v>71.939477303988994</v>
      </c>
      <c r="R15" s="206">
        <v>111</v>
      </c>
      <c r="S15" s="145">
        <v>122</v>
      </c>
      <c r="T15" s="145">
        <v>100</v>
      </c>
      <c r="U15" s="153">
        <f t="shared" si="12"/>
        <v>81.967213114754102</v>
      </c>
      <c r="V15" s="202">
        <v>110</v>
      </c>
      <c r="W15" s="202">
        <v>88</v>
      </c>
      <c r="X15" s="153">
        <f t="shared" si="14"/>
        <v>80</v>
      </c>
      <c r="Y15" s="85"/>
      <c r="Z15" s="86"/>
      <c r="AA15" s="86"/>
      <c r="AB15" s="86"/>
    </row>
    <row r="16" spans="1:28" s="87" customFormat="1" ht="16.149999999999999" customHeight="1" x14ac:dyDescent="0.25">
      <c r="A16" s="125" t="s">
        <v>52</v>
      </c>
      <c r="B16" s="203">
        <v>314</v>
      </c>
      <c r="C16" s="141">
        <v>307</v>
      </c>
      <c r="D16" s="141">
        <v>253</v>
      </c>
      <c r="E16" s="153">
        <f t="shared" si="1"/>
        <v>82.41042345276874</v>
      </c>
      <c r="F16" s="204">
        <v>160</v>
      </c>
      <c r="G16" s="204">
        <v>137</v>
      </c>
      <c r="H16" s="153">
        <f t="shared" si="3"/>
        <v>85.625</v>
      </c>
      <c r="I16" s="141">
        <v>51</v>
      </c>
      <c r="J16" s="141">
        <v>32</v>
      </c>
      <c r="K16" s="153">
        <f t="shared" si="5"/>
        <v>62.745098039215684</v>
      </c>
      <c r="L16" s="141">
        <v>0</v>
      </c>
      <c r="M16" s="141">
        <v>0</v>
      </c>
      <c r="N16" s="153" t="s">
        <v>69</v>
      </c>
      <c r="O16" s="205">
        <v>290</v>
      </c>
      <c r="P16" s="205">
        <v>240</v>
      </c>
      <c r="Q16" s="153">
        <f t="shared" si="9"/>
        <v>82.758620689655174</v>
      </c>
      <c r="R16" s="206">
        <v>66</v>
      </c>
      <c r="S16" s="145">
        <v>59</v>
      </c>
      <c r="T16" s="145">
        <v>52</v>
      </c>
      <c r="U16" s="153">
        <f t="shared" si="12"/>
        <v>88.135593220338976</v>
      </c>
      <c r="V16" s="202">
        <v>51</v>
      </c>
      <c r="W16" s="202">
        <v>44</v>
      </c>
      <c r="X16" s="153">
        <f t="shared" si="14"/>
        <v>86.274509803921575</v>
      </c>
      <c r="Y16" s="85"/>
      <c r="Z16" s="86"/>
      <c r="AA16" s="86"/>
      <c r="AB16" s="86"/>
    </row>
    <row r="17" spans="1:28" s="87" customFormat="1" ht="16.149999999999999" customHeight="1" x14ac:dyDescent="0.25">
      <c r="A17" s="125" t="s">
        <v>53</v>
      </c>
      <c r="B17" s="203">
        <v>658</v>
      </c>
      <c r="C17" s="141">
        <v>648</v>
      </c>
      <c r="D17" s="141">
        <v>539</v>
      </c>
      <c r="E17" s="153">
        <f t="shared" si="1"/>
        <v>83.179012345679013</v>
      </c>
      <c r="F17" s="204">
        <v>393</v>
      </c>
      <c r="G17" s="204">
        <v>327</v>
      </c>
      <c r="H17" s="153">
        <f t="shared" si="3"/>
        <v>83.206106870229007</v>
      </c>
      <c r="I17" s="141">
        <v>123</v>
      </c>
      <c r="J17" s="141">
        <v>81</v>
      </c>
      <c r="K17" s="153">
        <f t="shared" si="5"/>
        <v>65.853658536585371</v>
      </c>
      <c r="L17" s="141">
        <v>1</v>
      </c>
      <c r="M17" s="141">
        <v>0</v>
      </c>
      <c r="N17" s="153">
        <f t="shared" si="7"/>
        <v>0</v>
      </c>
      <c r="O17" s="205">
        <v>638</v>
      </c>
      <c r="P17" s="205">
        <v>529</v>
      </c>
      <c r="Q17" s="153">
        <f t="shared" si="9"/>
        <v>82.915360501567406</v>
      </c>
      <c r="R17" s="206">
        <v>147</v>
      </c>
      <c r="S17" s="145">
        <v>137</v>
      </c>
      <c r="T17" s="145">
        <v>123</v>
      </c>
      <c r="U17" s="153">
        <f t="shared" si="12"/>
        <v>89.78102189781022</v>
      </c>
      <c r="V17" s="202">
        <v>121</v>
      </c>
      <c r="W17" s="202">
        <v>114</v>
      </c>
      <c r="X17" s="153">
        <f t="shared" si="14"/>
        <v>94.214876033057848</v>
      </c>
      <c r="Y17" s="85"/>
      <c r="Z17" s="86"/>
      <c r="AA17" s="86"/>
      <c r="AB17" s="86"/>
    </row>
    <row r="18" spans="1:28" s="87" customFormat="1" ht="16.149999999999999" customHeight="1" x14ac:dyDescent="0.25">
      <c r="A18" s="125" t="s">
        <v>54</v>
      </c>
      <c r="B18" s="203">
        <v>333</v>
      </c>
      <c r="C18" s="141">
        <v>312</v>
      </c>
      <c r="D18" s="141">
        <v>261</v>
      </c>
      <c r="E18" s="153">
        <f t="shared" si="1"/>
        <v>83.65384615384616</v>
      </c>
      <c r="F18" s="204">
        <v>179</v>
      </c>
      <c r="G18" s="204">
        <v>138</v>
      </c>
      <c r="H18" s="153">
        <f t="shared" si="3"/>
        <v>77.094972067039109</v>
      </c>
      <c r="I18" s="141">
        <v>42</v>
      </c>
      <c r="J18" s="141">
        <v>24</v>
      </c>
      <c r="K18" s="153">
        <f t="shared" si="5"/>
        <v>57.142857142857139</v>
      </c>
      <c r="L18" s="141">
        <v>25</v>
      </c>
      <c r="M18" s="141">
        <v>5</v>
      </c>
      <c r="N18" s="153">
        <f t="shared" si="7"/>
        <v>20</v>
      </c>
      <c r="O18" s="205">
        <v>309</v>
      </c>
      <c r="P18" s="205">
        <v>256</v>
      </c>
      <c r="Q18" s="153">
        <f t="shared" si="9"/>
        <v>82.84789644012946</v>
      </c>
      <c r="R18" s="206">
        <v>64</v>
      </c>
      <c r="S18" s="145">
        <v>57</v>
      </c>
      <c r="T18" s="145">
        <v>59</v>
      </c>
      <c r="U18" s="153">
        <f t="shared" si="12"/>
        <v>103.50877192982458</v>
      </c>
      <c r="V18" s="202">
        <v>52</v>
      </c>
      <c r="W18" s="202">
        <v>50</v>
      </c>
      <c r="X18" s="153">
        <f t="shared" si="14"/>
        <v>96.15384615384616</v>
      </c>
      <c r="Y18" s="85"/>
      <c r="Z18" s="86"/>
      <c r="AA18" s="86"/>
      <c r="AB18" s="86"/>
    </row>
    <row r="19" spans="1:28" s="87" customFormat="1" ht="16.149999999999999" customHeight="1" x14ac:dyDescent="0.25">
      <c r="A19" s="125" t="s">
        <v>55</v>
      </c>
      <c r="B19" s="203">
        <v>613</v>
      </c>
      <c r="C19" s="141">
        <v>485</v>
      </c>
      <c r="D19" s="141">
        <v>432</v>
      </c>
      <c r="E19" s="153">
        <f t="shared" si="1"/>
        <v>89.072164948453619</v>
      </c>
      <c r="F19" s="204">
        <v>361</v>
      </c>
      <c r="G19" s="204">
        <v>338</v>
      </c>
      <c r="H19" s="153">
        <f t="shared" si="3"/>
        <v>93.628808864265935</v>
      </c>
      <c r="I19" s="141">
        <v>92</v>
      </c>
      <c r="J19" s="141">
        <v>47</v>
      </c>
      <c r="K19" s="153">
        <f t="shared" si="5"/>
        <v>51.086956521739133</v>
      </c>
      <c r="L19" s="141">
        <v>8</v>
      </c>
      <c r="M19" s="141">
        <v>3</v>
      </c>
      <c r="N19" s="153">
        <f t="shared" si="7"/>
        <v>37.5</v>
      </c>
      <c r="O19" s="205">
        <v>480</v>
      </c>
      <c r="P19" s="205">
        <v>423</v>
      </c>
      <c r="Q19" s="153">
        <f t="shared" si="9"/>
        <v>88.125</v>
      </c>
      <c r="R19" s="206">
        <v>122</v>
      </c>
      <c r="S19" s="145">
        <v>91</v>
      </c>
      <c r="T19" s="145">
        <v>100</v>
      </c>
      <c r="U19" s="153">
        <f t="shared" si="12"/>
        <v>109.8901098901099</v>
      </c>
      <c r="V19" s="202">
        <v>80</v>
      </c>
      <c r="W19" s="202">
        <v>91</v>
      </c>
      <c r="X19" s="153">
        <f t="shared" si="14"/>
        <v>113.75</v>
      </c>
      <c r="Y19" s="85"/>
      <c r="Z19" s="86"/>
      <c r="AA19" s="86"/>
      <c r="AB19" s="86"/>
    </row>
    <row r="20" spans="1:28" s="87" customFormat="1" ht="16.149999999999999" customHeight="1" x14ac:dyDescent="0.25">
      <c r="A20" s="125" t="s">
        <v>56</v>
      </c>
      <c r="B20" s="203">
        <v>238</v>
      </c>
      <c r="C20" s="141">
        <v>348</v>
      </c>
      <c r="D20" s="141">
        <v>212</v>
      </c>
      <c r="E20" s="153">
        <f t="shared" si="1"/>
        <v>60.919540229885058</v>
      </c>
      <c r="F20" s="204">
        <v>204</v>
      </c>
      <c r="G20" s="204">
        <v>109</v>
      </c>
      <c r="H20" s="153">
        <f t="shared" si="3"/>
        <v>53.431372549019606</v>
      </c>
      <c r="I20" s="141">
        <v>42</v>
      </c>
      <c r="J20" s="141">
        <v>20</v>
      </c>
      <c r="K20" s="153">
        <f t="shared" si="5"/>
        <v>47.619047619047613</v>
      </c>
      <c r="L20" s="141">
        <v>7</v>
      </c>
      <c r="M20" s="141">
        <v>0</v>
      </c>
      <c r="N20" s="153">
        <f t="shared" si="7"/>
        <v>0</v>
      </c>
      <c r="O20" s="205">
        <v>340</v>
      </c>
      <c r="P20" s="205">
        <v>208</v>
      </c>
      <c r="Q20" s="153">
        <f t="shared" si="9"/>
        <v>61.176470588235297</v>
      </c>
      <c r="R20" s="206">
        <v>84</v>
      </c>
      <c r="S20" s="145">
        <v>95</v>
      </c>
      <c r="T20" s="145">
        <v>81</v>
      </c>
      <c r="U20" s="153">
        <f t="shared" si="12"/>
        <v>85.263157894736835</v>
      </c>
      <c r="V20" s="202">
        <v>80</v>
      </c>
      <c r="W20" s="202">
        <v>71</v>
      </c>
      <c r="X20" s="153">
        <f t="shared" si="14"/>
        <v>88.75</v>
      </c>
      <c r="Y20" s="96"/>
      <c r="Z20" s="96"/>
      <c r="AA20" s="96"/>
      <c r="AB20" s="96"/>
    </row>
    <row r="21" spans="1:28" s="87" customFormat="1" ht="16.149999999999999" customHeight="1" x14ac:dyDescent="0.25">
      <c r="A21" s="125" t="s">
        <v>57</v>
      </c>
      <c r="B21" s="203">
        <v>103</v>
      </c>
      <c r="C21" s="141">
        <v>75</v>
      </c>
      <c r="D21" s="141">
        <v>85</v>
      </c>
      <c r="E21" s="153">
        <f t="shared" si="1"/>
        <v>113.33333333333333</v>
      </c>
      <c r="F21" s="204">
        <v>138</v>
      </c>
      <c r="G21" s="204">
        <v>82</v>
      </c>
      <c r="H21" s="153">
        <f t="shared" si="3"/>
        <v>59.420289855072461</v>
      </c>
      <c r="I21" s="141">
        <v>21</v>
      </c>
      <c r="J21" s="141">
        <v>15</v>
      </c>
      <c r="K21" s="153">
        <f t="shared" si="5"/>
        <v>71.428571428571431</v>
      </c>
      <c r="L21" s="141">
        <v>1</v>
      </c>
      <c r="M21" s="141">
        <v>0</v>
      </c>
      <c r="N21" s="153">
        <f t="shared" si="7"/>
        <v>0</v>
      </c>
      <c r="O21" s="205">
        <v>75</v>
      </c>
      <c r="P21" s="205">
        <v>85</v>
      </c>
      <c r="Q21" s="153">
        <f t="shared" si="9"/>
        <v>113.33333333333333</v>
      </c>
      <c r="R21" s="206">
        <v>25</v>
      </c>
      <c r="S21" s="145">
        <v>18</v>
      </c>
      <c r="T21" s="145">
        <v>25</v>
      </c>
      <c r="U21" s="153">
        <f t="shared" si="12"/>
        <v>138.88888888888889</v>
      </c>
      <c r="V21" s="202">
        <v>16</v>
      </c>
      <c r="W21" s="202">
        <v>23</v>
      </c>
      <c r="X21" s="153">
        <f t="shared" si="14"/>
        <v>143.75</v>
      </c>
      <c r="Y21" s="85"/>
      <c r="Z21" s="86"/>
      <c r="AA21" s="86"/>
      <c r="AB21" s="86"/>
    </row>
    <row r="22" spans="1:28" s="87" customFormat="1" ht="16.149999999999999" customHeight="1" x14ac:dyDescent="0.25">
      <c r="A22" s="125" t="s">
        <v>58</v>
      </c>
      <c r="B22" s="203">
        <v>248</v>
      </c>
      <c r="C22" s="141">
        <v>294</v>
      </c>
      <c r="D22" s="141">
        <v>216</v>
      </c>
      <c r="E22" s="153">
        <f t="shared" si="1"/>
        <v>73.469387755102048</v>
      </c>
      <c r="F22" s="204">
        <v>106</v>
      </c>
      <c r="G22" s="204">
        <v>88</v>
      </c>
      <c r="H22" s="153">
        <f t="shared" si="3"/>
        <v>83.018867924528308</v>
      </c>
      <c r="I22" s="141">
        <v>33</v>
      </c>
      <c r="J22" s="141">
        <v>21</v>
      </c>
      <c r="K22" s="153">
        <f t="shared" si="5"/>
        <v>63.636363636363633</v>
      </c>
      <c r="L22" s="141">
        <v>7</v>
      </c>
      <c r="M22" s="141">
        <v>0</v>
      </c>
      <c r="N22" s="153">
        <f t="shared" si="7"/>
        <v>0</v>
      </c>
      <c r="O22" s="205">
        <v>275</v>
      </c>
      <c r="P22" s="205">
        <v>207</v>
      </c>
      <c r="Q22" s="153">
        <f t="shared" si="9"/>
        <v>75.272727272727266</v>
      </c>
      <c r="R22" s="206">
        <v>55</v>
      </c>
      <c r="S22" s="145">
        <v>93</v>
      </c>
      <c r="T22" s="145">
        <v>53</v>
      </c>
      <c r="U22" s="153">
        <f t="shared" si="12"/>
        <v>56.98924731182796</v>
      </c>
      <c r="V22" s="202">
        <v>87</v>
      </c>
      <c r="W22" s="202">
        <v>53</v>
      </c>
      <c r="X22" s="153">
        <f t="shared" si="14"/>
        <v>60.919540229885058</v>
      </c>
      <c r="Y22" s="85"/>
      <c r="Z22" s="86"/>
      <c r="AA22" s="86"/>
      <c r="AB22" s="86"/>
    </row>
    <row r="23" spans="1:28" s="87" customFormat="1" ht="16.149999999999999" customHeight="1" x14ac:dyDescent="0.25">
      <c r="A23" s="125" t="s">
        <v>59</v>
      </c>
      <c r="B23" s="203">
        <v>1875</v>
      </c>
      <c r="C23" s="141">
        <v>1987</v>
      </c>
      <c r="D23" s="141">
        <v>1586</v>
      </c>
      <c r="E23" s="153">
        <f t="shared" si="1"/>
        <v>79.818822345244087</v>
      </c>
      <c r="F23" s="204">
        <v>858</v>
      </c>
      <c r="G23" s="204">
        <v>706</v>
      </c>
      <c r="H23" s="153">
        <f t="shared" si="3"/>
        <v>82.284382284382289</v>
      </c>
      <c r="I23" s="141">
        <v>298</v>
      </c>
      <c r="J23" s="141">
        <v>200</v>
      </c>
      <c r="K23" s="153">
        <f t="shared" si="5"/>
        <v>67.114093959731548</v>
      </c>
      <c r="L23" s="141">
        <v>41</v>
      </c>
      <c r="M23" s="141">
        <v>32</v>
      </c>
      <c r="N23" s="153">
        <f t="shared" si="7"/>
        <v>78.048780487804876</v>
      </c>
      <c r="O23" s="205">
        <v>1892</v>
      </c>
      <c r="P23" s="205">
        <v>1512</v>
      </c>
      <c r="Q23" s="153">
        <f t="shared" si="9"/>
        <v>79.915433403805494</v>
      </c>
      <c r="R23" s="206">
        <v>390</v>
      </c>
      <c r="S23" s="145">
        <v>501</v>
      </c>
      <c r="T23" s="145">
        <v>363</v>
      </c>
      <c r="U23" s="153">
        <f t="shared" si="12"/>
        <v>72.455089820359291</v>
      </c>
      <c r="V23" s="202">
        <v>443</v>
      </c>
      <c r="W23" s="202">
        <v>319</v>
      </c>
      <c r="X23" s="153">
        <f t="shared" si="14"/>
        <v>72.009029345372454</v>
      </c>
      <c r="Y23" s="85"/>
      <c r="Z23" s="86"/>
      <c r="AA23" s="86"/>
      <c r="AB23" s="86"/>
    </row>
    <row r="24" spans="1:28" s="87" customFormat="1" ht="16.149999999999999" customHeight="1" x14ac:dyDescent="0.25">
      <c r="A24" s="125" t="s">
        <v>60</v>
      </c>
      <c r="B24" s="203">
        <v>1496</v>
      </c>
      <c r="C24" s="141">
        <v>1589</v>
      </c>
      <c r="D24" s="141">
        <v>1315</v>
      </c>
      <c r="E24" s="153">
        <f t="shared" si="1"/>
        <v>82.756450597860294</v>
      </c>
      <c r="F24" s="204">
        <v>798</v>
      </c>
      <c r="G24" s="204">
        <v>636</v>
      </c>
      <c r="H24" s="153">
        <f t="shared" si="3"/>
        <v>79.699248120300751</v>
      </c>
      <c r="I24" s="141">
        <v>260</v>
      </c>
      <c r="J24" s="141">
        <v>179</v>
      </c>
      <c r="K24" s="153">
        <f t="shared" si="5"/>
        <v>68.84615384615384</v>
      </c>
      <c r="L24" s="141">
        <v>26</v>
      </c>
      <c r="M24" s="141">
        <v>3</v>
      </c>
      <c r="N24" s="153">
        <f t="shared" si="7"/>
        <v>11.538461538461538</v>
      </c>
      <c r="O24" s="205">
        <v>1569</v>
      </c>
      <c r="P24" s="205">
        <v>1300</v>
      </c>
      <c r="Q24" s="153">
        <f t="shared" si="9"/>
        <v>82.855321861058002</v>
      </c>
      <c r="R24" s="206">
        <v>340</v>
      </c>
      <c r="S24" s="145">
        <v>375</v>
      </c>
      <c r="T24" s="145">
        <v>335</v>
      </c>
      <c r="U24" s="153">
        <f t="shared" si="12"/>
        <v>89.333333333333329</v>
      </c>
      <c r="V24" s="202">
        <v>341</v>
      </c>
      <c r="W24" s="202">
        <v>293</v>
      </c>
      <c r="X24" s="153">
        <f t="shared" si="14"/>
        <v>85.923753665689148</v>
      </c>
      <c r="Y24" s="85"/>
      <c r="Z24" s="86"/>
      <c r="AA24" s="86"/>
      <c r="AB24" s="86"/>
    </row>
    <row r="25" spans="1:28" ht="46.5" customHeight="1" x14ac:dyDescent="0.25">
      <c r="B25" s="231" t="s">
        <v>76</v>
      </c>
      <c r="C25" s="231"/>
      <c r="D25" s="231"/>
      <c r="E25" s="231"/>
      <c r="F25" s="231"/>
      <c r="G25" s="231"/>
      <c r="H25" s="231"/>
      <c r="I25" s="231"/>
      <c r="J25" s="231"/>
      <c r="K25" s="231"/>
      <c r="T25" s="266"/>
      <c r="U25" s="266"/>
    </row>
  </sheetData>
  <mergeCells count="12">
    <mergeCell ref="B1:K1"/>
    <mergeCell ref="B2:K2"/>
    <mergeCell ref="A4:A5"/>
    <mergeCell ref="B25:K25"/>
    <mergeCell ref="V4:X4"/>
    <mergeCell ref="T25:U25"/>
    <mergeCell ref="C4:E4"/>
    <mergeCell ref="F4:H4"/>
    <mergeCell ref="I4:K4"/>
    <mergeCell ref="L4:N4"/>
    <mergeCell ref="O4:Q4"/>
    <mergeCell ref="S4:U4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1" max="2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5"/>
  <sheetViews>
    <sheetView view="pageBreakPreview" zoomScale="90" zoomScaleNormal="80" zoomScaleSheetLayoutView="90" workbookViewId="0">
      <selection activeCell="P29" sqref="P29"/>
    </sheetView>
  </sheetViews>
  <sheetFormatPr defaultColWidth="9.140625" defaultRowHeight="15.75" x14ac:dyDescent="0.25"/>
  <cols>
    <col min="1" max="1" width="18.28515625" style="89" customWidth="1"/>
    <col min="2" max="2" width="13.5703125" style="87" customWidth="1"/>
    <col min="3" max="3" width="11.5703125" style="87" customWidth="1"/>
    <col min="4" max="11" width="10.7109375" style="87" customWidth="1"/>
    <col min="12" max="13" width="8.7109375" style="87" customWidth="1"/>
    <col min="14" max="14" width="7.5703125" style="87" customWidth="1"/>
    <col min="15" max="16" width="8.7109375" style="87" customWidth="1"/>
    <col min="17" max="17" width="8" style="87" customWidth="1"/>
    <col min="18" max="18" width="15.5703125" style="87" customWidth="1"/>
    <col min="19" max="20" width="8.7109375" style="87" customWidth="1"/>
    <col min="21" max="21" width="7.28515625" style="87" customWidth="1"/>
    <col min="22" max="23" width="8.7109375" style="88" customWidth="1"/>
    <col min="24" max="24" width="7.7109375" style="88" customWidth="1"/>
    <col min="25" max="26" width="8.7109375" style="88" customWidth="1"/>
    <col min="27" max="16384" width="9.140625" style="88"/>
  </cols>
  <sheetData>
    <row r="1" spans="1:28" s="70" customFormat="1" ht="20.45" customHeight="1" x14ac:dyDescent="0.3">
      <c r="A1" s="67"/>
      <c r="B1" s="262" t="s">
        <v>68</v>
      </c>
      <c r="C1" s="262"/>
      <c r="D1" s="262"/>
      <c r="E1" s="262"/>
      <c r="F1" s="262"/>
      <c r="G1" s="262"/>
      <c r="H1" s="262"/>
      <c r="I1" s="262"/>
      <c r="J1" s="262"/>
      <c r="K1" s="262"/>
      <c r="L1" s="68"/>
      <c r="M1" s="68"/>
      <c r="N1" s="68"/>
      <c r="O1" s="68"/>
      <c r="P1" s="68"/>
      <c r="Q1" s="68"/>
      <c r="R1" s="68"/>
      <c r="S1" s="69"/>
      <c r="T1" s="69"/>
      <c r="U1" s="68"/>
      <c r="X1" s="93" t="s">
        <v>22</v>
      </c>
    </row>
    <row r="2" spans="1:28" s="70" customFormat="1" ht="20.45" customHeight="1" x14ac:dyDescent="0.2">
      <c r="B2" s="262" t="s">
        <v>97</v>
      </c>
      <c r="C2" s="262"/>
      <c r="D2" s="262"/>
      <c r="E2" s="262"/>
      <c r="F2" s="262"/>
      <c r="G2" s="262"/>
      <c r="H2" s="262"/>
      <c r="I2" s="262"/>
      <c r="J2" s="262"/>
      <c r="K2" s="262"/>
      <c r="L2" s="71"/>
      <c r="M2" s="71"/>
      <c r="N2" s="71"/>
      <c r="O2" s="71"/>
      <c r="P2" s="71"/>
      <c r="Q2" s="71"/>
      <c r="R2" s="71"/>
      <c r="S2" s="72"/>
      <c r="T2" s="72"/>
      <c r="U2" s="71"/>
    </row>
    <row r="3" spans="1:28" s="70" customFormat="1" ht="15" customHeight="1" x14ac:dyDescent="0.25">
      <c r="B3" s="73"/>
      <c r="C3" s="73"/>
      <c r="D3" s="73"/>
      <c r="E3" s="73"/>
      <c r="F3" s="73"/>
      <c r="G3" s="73"/>
      <c r="H3" s="73"/>
      <c r="I3" s="73"/>
      <c r="J3" s="73"/>
      <c r="K3" s="49" t="s">
        <v>7</v>
      </c>
      <c r="L3" s="73"/>
      <c r="M3" s="73"/>
      <c r="N3" s="73"/>
      <c r="O3" s="73"/>
      <c r="P3" s="73"/>
      <c r="Q3" s="74"/>
      <c r="R3" s="73"/>
      <c r="S3" s="75"/>
      <c r="T3" s="76"/>
      <c r="U3" s="74"/>
      <c r="X3" s="49" t="s">
        <v>7</v>
      </c>
    </row>
    <row r="4" spans="1:28" s="79" customFormat="1" ht="72" customHeight="1" x14ac:dyDescent="0.2">
      <c r="A4" s="268"/>
      <c r="B4" s="162" t="s">
        <v>71</v>
      </c>
      <c r="C4" s="267" t="s">
        <v>23</v>
      </c>
      <c r="D4" s="267"/>
      <c r="E4" s="267"/>
      <c r="F4" s="267" t="s">
        <v>24</v>
      </c>
      <c r="G4" s="267"/>
      <c r="H4" s="267"/>
      <c r="I4" s="267" t="s">
        <v>15</v>
      </c>
      <c r="J4" s="267"/>
      <c r="K4" s="267"/>
      <c r="L4" s="267" t="s">
        <v>21</v>
      </c>
      <c r="M4" s="267"/>
      <c r="N4" s="267"/>
      <c r="O4" s="267" t="s">
        <v>10</v>
      </c>
      <c r="P4" s="267"/>
      <c r="Q4" s="267"/>
      <c r="R4" s="173" t="s">
        <v>73</v>
      </c>
      <c r="S4" s="267" t="s">
        <v>17</v>
      </c>
      <c r="T4" s="267"/>
      <c r="U4" s="267"/>
      <c r="V4" s="265" t="s">
        <v>16</v>
      </c>
      <c r="W4" s="265"/>
      <c r="X4" s="265"/>
      <c r="Y4" s="77"/>
      <c r="Z4" s="78"/>
      <c r="AA4" s="78"/>
      <c r="AB4" s="78"/>
    </row>
    <row r="5" spans="1:28" s="190" customFormat="1" ht="24" customHeight="1" x14ac:dyDescent="0.25">
      <c r="A5" s="268"/>
      <c r="B5" s="192" t="s">
        <v>70</v>
      </c>
      <c r="C5" s="192" t="s">
        <v>65</v>
      </c>
      <c r="D5" s="192" t="s">
        <v>70</v>
      </c>
      <c r="E5" s="193" t="s">
        <v>2</v>
      </c>
      <c r="F5" s="192" t="s">
        <v>65</v>
      </c>
      <c r="G5" s="192" t="s">
        <v>70</v>
      </c>
      <c r="H5" s="193" t="s">
        <v>2</v>
      </c>
      <c r="I5" s="192" t="s">
        <v>65</v>
      </c>
      <c r="J5" s="192" t="s">
        <v>70</v>
      </c>
      <c r="K5" s="193" t="s">
        <v>2</v>
      </c>
      <c r="L5" s="192" t="s">
        <v>65</v>
      </c>
      <c r="M5" s="192" t="s">
        <v>70</v>
      </c>
      <c r="N5" s="193" t="s">
        <v>2</v>
      </c>
      <c r="O5" s="192" t="s">
        <v>65</v>
      </c>
      <c r="P5" s="192" t="s">
        <v>70</v>
      </c>
      <c r="Q5" s="193" t="s">
        <v>2</v>
      </c>
      <c r="R5" s="192" t="s">
        <v>70</v>
      </c>
      <c r="S5" s="192" t="s">
        <v>65</v>
      </c>
      <c r="T5" s="192" t="s">
        <v>70</v>
      </c>
      <c r="U5" s="193" t="s">
        <v>2</v>
      </c>
      <c r="V5" s="192" t="s">
        <v>65</v>
      </c>
      <c r="W5" s="192" t="s">
        <v>70</v>
      </c>
      <c r="X5" s="193" t="s">
        <v>2</v>
      </c>
      <c r="Y5" s="188"/>
      <c r="Z5" s="189"/>
      <c r="AA5" s="189"/>
      <c r="AB5" s="189"/>
    </row>
    <row r="6" spans="1:28" s="70" customFormat="1" ht="12.75" customHeight="1" x14ac:dyDescent="0.2">
      <c r="A6" s="194" t="s">
        <v>3</v>
      </c>
      <c r="B6" s="195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95">
        <v>10</v>
      </c>
      <c r="L6" s="195">
        <v>11</v>
      </c>
      <c r="M6" s="195">
        <v>12</v>
      </c>
      <c r="N6" s="195">
        <v>13</v>
      </c>
      <c r="O6" s="195">
        <v>14</v>
      </c>
      <c r="P6" s="195">
        <v>15</v>
      </c>
      <c r="Q6" s="195">
        <v>16</v>
      </c>
      <c r="R6" s="195">
        <v>17</v>
      </c>
      <c r="S6" s="195">
        <v>18</v>
      </c>
      <c r="T6" s="195">
        <v>19</v>
      </c>
      <c r="U6" s="195">
        <v>20</v>
      </c>
      <c r="V6" s="195">
        <v>21</v>
      </c>
      <c r="W6" s="195">
        <v>22</v>
      </c>
      <c r="X6" s="195">
        <v>23</v>
      </c>
      <c r="Y6" s="196"/>
      <c r="Z6" s="197"/>
      <c r="AA6" s="197"/>
      <c r="AB6" s="197"/>
    </row>
    <row r="7" spans="1:28" s="160" customFormat="1" ht="17.25" customHeight="1" x14ac:dyDescent="0.25">
      <c r="A7" s="124" t="s">
        <v>43</v>
      </c>
      <c r="B7" s="152">
        <f>SUM(B8:B24)</f>
        <v>14621</v>
      </c>
      <c r="C7" s="152">
        <f t="shared" ref="C7:D7" si="0">SUM(C8:C24)</f>
        <v>18180</v>
      </c>
      <c r="D7" s="152">
        <f t="shared" si="0"/>
        <v>12512</v>
      </c>
      <c r="E7" s="153">
        <f t="shared" ref="E7:E24" si="1">D7/C7*100</f>
        <v>68.822882288228826</v>
      </c>
      <c r="F7" s="152">
        <f t="shared" ref="F7:G7" si="2">SUM(F8:F24)</f>
        <v>8384</v>
      </c>
      <c r="G7" s="152">
        <f t="shared" si="2"/>
        <v>5742</v>
      </c>
      <c r="H7" s="153">
        <f t="shared" ref="H7:H24" si="3">G7/F7*100</f>
        <v>68.487595419847324</v>
      </c>
      <c r="I7" s="152">
        <f t="shared" ref="I7:J7" si="4">SUM(I8:I24)</f>
        <v>3535</v>
      </c>
      <c r="J7" s="152">
        <f t="shared" si="4"/>
        <v>2236</v>
      </c>
      <c r="K7" s="153">
        <f t="shared" ref="K7:K24" si="5">J7/I7*100</f>
        <v>63.25318246110325</v>
      </c>
      <c r="L7" s="152">
        <f t="shared" ref="L7:M7" si="6">SUM(L8:L24)</f>
        <v>390</v>
      </c>
      <c r="M7" s="152">
        <f t="shared" si="6"/>
        <v>125</v>
      </c>
      <c r="N7" s="153">
        <f t="shared" ref="N7:N24" si="7">M7/L7*100</f>
        <v>32.051282051282051</v>
      </c>
      <c r="O7" s="152">
        <f t="shared" ref="O7:P7" si="8">SUM(O8:O24)</f>
        <v>17541</v>
      </c>
      <c r="P7" s="152">
        <f t="shared" si="8"/>
        <v>11968</v>
      </c>
      <c r="Q7" s="153">
        <f t="shared" ref="Q7:Q24" si="9">P7/O7*100</f>
        <v>68.228721281568895</v>
      </c>
      <c r="R7" s="152">
        <f t="shared" ref="R7" si="10">SUM(R8:R24)</f>
        <v>3591</v>
      </c>
      <c r="S7" s="152">
        <f t="shared" ref="S7:T7" si="11">SUM(S8:S24)</f>
        <v>4254</v>
      </c>
      <c r="T7" s="152">
        <f t="shared" si="11"/>
        <v>3280</v>
      </c>
      <c r="U7" s="153">
        <f t="shared" ref="U7:U24" si="12">T7/S7*100</f>
        <v>77.103902209685003</v>
      </c>
      <c r="V7" s="152">
        <f t="shared" ref="V7:W7" si="13">SUM(V8:V24)</f>
        <v>3748</v>
      </c>
      <c r="W7" s="152">
        <f t="shared" si="13"/>
        <v>2913</v>
      </c>
      <c r="X7" s="153">
        <f t="shared" ref="X7:X24" si="14">W7/V7*100</f>
        <v>77.721451440768405</v>
      </c>
      <c r="Y7" s="158"/>
      <c r="Z7" s="159"/>
      <c r="AA7" s="159"/>
      <c r="AB7" s="159"/>
    </row>
    <row r="8" spans="1:28" s="87" customFormat="1" ht="18" customHeight="1" x14ac:dyDescent="0.25">
      <c r="A8" s="125" t="s">
        <v>44</v>
      </c>
      <c r="B8" s="145">
        <v>270</v>
      </c>
      <c r="C8" s="145">
        <v>296</v>
      </c>
      <c r="D8" s="145">
        <v>248</v>
      </c>
      <c r="E8" s="153">
        <f t="shared" si="1"/>
        <v>83.78378378378379</v>
      </c>
      <c r="F8" s="145">
        <v>127</v>
      </c>
      <c r="G8" s="145">
        <v>128</v>
      </c>
      <c r="H8" s="153">
        <f t="shared" si="3"/>
        <v>100.78740157480314</v>
      </c>
      <c r="I8" s="145">
        <v>28</v>
      </c>
      <c r="J8" s="145">
        <v>36</v>
      </c>
      <c r="K8" s="153">
        <f t="shared" si="5"/>
        <v>128.57142857142858</v>
      </c>
      <c r="L8" s="145">
        <v>3</v>
      </c>
      <c r="M8" s="145">
        <v>6</v>
      </c>
      <c r="N8" s="153">
        <f t="shared" si="7"/>
        <v>200</v>
      </c>
      <c r="O8" s="145">
        <v>278</v>
      </c>
      <c r="P8" s="145">
        <v>244</v>
      </c>
      <c r="Q8" s="153">
        <f t="shared" si="9"/>
        <v>87.769784172661872</v>
      </c>
      <c r="R8" s="145">
        <v>70</v>
      </c>
      <c r="S8" s="145">
        <v>68</v>
      </c>
      <c r="T8" s="145">
        <v>69</v>
      </c>
      <c r="U8" s="153">
        <f t="shared" si="12"/>
        <v>101.47058823529412</v>
      </c>
      <c r="V8" s="145">
        <v>61</v>
      </c>
      <c r="W8" s="145">
        <v>64</v>
      </c>
      <c r="X8" s="153">
        <f t="shared" si="14"/>
        <v>104.91803278688525</v>
      </c>
      <c r="Y8" s="85"/>
      <c r="Z8" s="86"/>
      <c r="AA8" s="86"/>
      <c r="AB8" s="86"/>
    </row>
    <row r="9" spans="1:28" s="87" customFormat="1" ht="18" customHeight="1" x14ac:dyDescent="0.25">
      <c r="A9" s="125" t="s">
        <v>45</v>
      </c>
      <c r="B9" s="145">
        <v>1566</v>
      </c>
      <c r="C9" s="145">
        <v>1715</v>
      </c>
      <c r="D9" s="145">
        <v>1306</v>
      </c>
      <c r="E9" s="153">
        <f t="shared" si="1"/>
        <v>76.151603498542272</v>
      </c>
      <c r="F9" s="145">
        <v>305</v>
      </c>
      <c r="G9" s="145">
        <v>297</v>
      </c>
      <c r="H9" s="153">
        <f t="shared" si="3"/>
        <v>97.377049180327873</v>
      </c>
      <c r="I9" s="145">
        <v>207</v>
      </c>
      <c r="J9" s="145">
        <v>130</v>
      </c>
      <c r="K9" s="153">
        <f t="shared" si="5"/>
        <v>62.80193236714976</v>
      </c>
      <c r="L9" s="145">
        <v>10</v>
      </c>
      <c r="M9" s="145">
        <v>3</v>
      </c>
      <c r="N9" s="153">
        <f t="shared" si="7"/>
        <v>30</v>
      </c>
      <c r="O9" s="145">
        <v>1632</v>
      </c>
      <c r="P9" s="145">
        <v>1168</v>
      </c>
      <c r="Q9" s="153">
        <f t="shared" si="9"/>
        <v>71.568627450980387</v>
      </c>
      <c r="R9" s="145">
        <v>385</v>
      </c>
      <c r="S9" s="145">
        <v>544</v>
      </c>
      <c r="T9" s="145">
        <v>343</v>
      </c>
      <c r="U9" s="153">
        <f t="shared" si="12"/>
        <v>63.05147058823529</v>
      </c>
      <c r="V9" s="145">
        <v>474</v>
      </c>
      <c r="W9" s="145">
        <v>302</v>
      </c>
      <c r="X9" s="153">
        <f t="shared" si="14"/>
        <v>63.713080168776372</v>
      </c>
      <c r="Y9" s="85"/>
      <c r="Z9" s="86"/>
      <c r="AA9" s="86"/>
      <c r="AB9" s="86"/>
    </row>
    <row r="10" spans="1:28" s="87" customFormat="1" ht="18" customHeight="1" x14ac:dyDescent="0.25">
      <c r="A10" s="125" t="s">
        <v>46</v>
      </c>
      <c r="B10" s="145">
        <v>349</v>
      </c>
      <c r="C10" s="145">
        <v>360</v>
      </c>
      <c r="D10" s="145">
        <v>265</v>
      </c>
      <c r="E10" s="153">
        <f t="shared" si="1"/>
        <v>73.611111111111114</v>
      </c>
      <c r="F10" s="145">
        <v>180</v>
      </c>
      <c r="G10" s="145">
        <v>137</v>
      </c>
      <c r="H10" s="153">
        <f t="shared" si="3"/>
        <v>76.111111111111114</v>
      </c>
      <c r="I10" s="145">
        <v>95</v>
      </c>
      <c r="J10" s="145">
        <v>83</v>
      </c>
      <c r="K10" s="153">
        <f t="shared" si="5"/>
        <v>87.368421052631589</v>
      </c>
      <c r="L10" s="145">
        <v>7</v>
      </c>
      <c r="M10" s="145">
        <v>0</v>
      </c>
      <c r="N10" s="153">
        <f t="shared" si="7"/>
        <v>0</v>
      </c>
      <c r="O10" s="145">
        <v>333</v>
      </c>
      <c r="P10" s="145">
        <v>244</v>
      </c>
      <c r="Q10" s="153">
        <f t="shared" si="9"/>
        <v>73.273273273273276</v>
      </c>
      <c r="R10" s="145">
        <v>62</v>
      </c>
      <c r="S10" s="145">
        <v>67</v>
      </c>
      <c r="T10" s="145">
        <v>57</v>
      </c>
      <c r="U10" s="153">
        <f t="shared" si="12"/>
        <v>85.074626865671647</v>
      </c>
      <c r="V10" s="145">
        <v>63</v>
      </c>
      <c r="W10" s="145">
        <v>48</v>
      </c>
      <c r="X10" s="153">
        <f t="shared" si="14"/>
        <v>76.19047619047619</v>
      </c>
      <c r="Y10" s="85"/>
      <c r="Z10" s="86"/>
      <c r="AA10" s="86"/>
      <c r="AB10" s="86"/>
    </row>
    <row r="11" spans="1:28" s="87" customFormat="1" ht="18" customHeight="1" x14ac:dyDescent="0.25">
      <c r="A11" s="125" t="s">
        <v>47</v>
      </c>
      <c r="B11" s="145">
        <v>1099</v>
      </c>
      <c r="C11" s="145">
        <v>1511</v>
      </c>
      <c r="D11" s="145">
        <v>951</v>
      </c>
      <c r="E11" s="153">
        <f t="shared" si="1"/>
        <v>62.938451356717408</v>
      </c>
      <c r="F11" s="145">
        <v>520</v>
      </c>
      <c r="G11" s="145">
        <v>377</v>
      </c>
      <c r="H11" s="153">
        <f t="shared" si="3"/>
        <v>72.5</v>
      </c>
      <c r="I11" s="145">
        <v>243</v>
      </c>
      <c r="J11" s="145">
        <v>135</v>
      </c>
      <c r="K11" s="153">
        <f t="shared" si="5"/>
        <v>55.555555555555557</v>
      </c>
      <c r="L11" s="145">
        <v>19</v>
      </c>
      <c r="M11" s="145">
        <v>2</v>
      </c>
      <c r="N11" s="153">
        <f t="shared" si="7"/>
        <v>10.526315789473683</v>
      </c>
      <c r="O11" s="145">
        <v>1445</v>
      </c>
      <c r="P11" s="145">
        <v>914</v>
      </c>
      <c r="Q11" s="153">
        <f t="shared" si="9"/>
        <v>63.252595155709344</v>
      </c>
      <c r="R11" s="145">
        <v>270</v>
      </c>
      <c r="S11" s="145">
        <v>378</v>
      </c>
      <c r="T11" s="145">
        <v>246</v>
      </c>
      <c r="U11" s="153">
        <f t="shared" si="12"/>
        <v>65.079365079365076</v>
      </c>
      <c r="V11" s="145">
        <v>345</v>
      </c>
      <c r="W11" s="145">
        <v>210</v>
      </c>
      <c r="X11" s="153">
        <f t="shared" si="14"/>
        <v>60.869565217391312</v>
      </c>
      <c r="Y11" s="85"/>
      <c r="Z11" s="86"/>
      <c r="AA11" s="86"/>
      <c r="AB11" s="86"/>
    </row>
    <row r="12" spans="1:28" s="87" customFormat="1" ht="18" customHeight="1" x14ac:dyDescent="0.25">
      <c r="A12" s="125" t="s">
        <v>48</v>
      </c>
      <c r="B12" s="145">
        <v>742</v>
      </c>
      <c r="C12" s="145">
        <v>1014</v>
      </c>
      <c r="D12" s="145">
        <v>651</v>
      </c>
      <c r="E12" s="153">
        <f t="shared" si="1"/>
        <v>64.201183431952657</v>
      </c>
      <c r="F12" s="145">
        <v>438</v>
      </c>
      <c r="G12" s="145">
        <v>288</v>
      </c>
      <c r="H12" s="153">
        <f t="shared" si="3"/>
        <v>65.753424657534239</v>
      </c>
      <c r="I12" s="145">
        <v>218</v>
      </c>
      <c r="J12" s="145">
        <v>171</v>
      </c>
      <c r="K12" s="153">
        <f t="shared" si="5"/>
        <v>78.440366972477065</v>
      </c>
      <c r="L12" s="145">
        <v>0</v>
      </c>
      <c r="M12" s="145">
        <v>0</v>
      </c>
      <c r="N12" s="153" t="s">
        <v>69</v>
      </c>
      <c r="O12" s="145">
        <v>995</v>
      </c>
      <c r="P12" s="145">
        <v>608</v>
      </c>
      <c r="Q12" s="153">
        <f t="shared" si="9"/>
        <v>61.105527638190956</v>
      </c>
      <c r="R12" s="145">
        <v>230</v>
      </c>
      <c r="S12" s="145">
        <v>234</v>
      </c>
      <c r="T12" s="145">
        <v>217</v>
      </c>
      <c r="U12" s="153">
        <f t="shared" si="12"/>
        <v>92.73504273504274</v>
      </c>
      <c r="V12" s="145">
        <v>219</v>
      </c>
      <c r="W12" s="145">
        <v>202</v>
      </c>
      <c r="X12" s="153">
        <f t="shared" si="14"/>
        <v>92.237442922374427</v>
      </c>
      <c r="Y12" s="85"/>
      <c r="Z12" s="86"/>
      <c r="AA12" s="86"/>
      <c r="AB12" s="86"/>
    </row>
    <row r="13" spans="1:28" s="87" customFormat="1" ht="18" customHeight="1" x14ac:dyDescent="0.25">
      <c r="A13" s="125" t="s">
        <v>49</v>
      </c>
      <c r="B13" s="145">
        <v>469</v>
      </c>
      <c r="C13" s="145">
        <v>711</v>
      </c>
      <c r="D13" s="145">
        <v>409</v>
      </c>
      <c r="E13" s="153">
        <f t="shared" si="1"/>
        <v>57.524613220815759</v>
      </c>
      <c r="F13" s="145">
        <v>295</v>
      </c>
      <c r="G13" s="145">
        <v>147</v>
      </c>
      <c r="H13" s="153">
        <f t="shared" si="3"/>
        <v>49.830508474576277</v>
      </c>
      <c r="I13" s="145">
        <v>97</v>
      </c>
      <c r="J13" s="145">
        <v>48</v>
      </c>
      <c r="K13" s="153">
        <f t="shared" si="5"/>
        <v>49.484536082474229</v>
      </c>
      <c r="L13" s="145">
        <v>11</v>
      </c>
      <c r="M13" s="145">
        <v>0</v>
      </c>
      <c r="N13" s="153">
        <f t="shared" si="7"/>
        <v>0</v>
      </c>
      <c r="O13" s="145">
        <v>684</v>
      </c>
      <c r="P13" s="145">
        <v>378</v>
      </c>
      <c r="Q13" s="153">
        <f t="shared" si="9"/>
        <v>55.26315789473685</v>
      </c>
      <c r="R13" s="145">
        <v>103</v>
      </c>
      <c r="S13" s="145">
        <v>173</v>
      </c>
      <c r="T13" s="145">
        <v>98</v>
      </c>
      <c r="U13" s="153">
        <f t="shared" si="12"/>
        <v>56.647398843930638</v>
      </c>
      <c r="V13" s="145">
        <v>155</v>
      </c>
      <c r="W13" s="145">
        <v>89</v>
      </c>
      <c r="X13" s="153">
        <f t="shared" si="14"/>
        <v>57.41935483870968</v>
      </c>
      <c r="Y13" s="85"/>
      <c r="Z13" s="86"/>
      <c r="AA13" s="86"/>
      <c r="AB13" s="86"/>
    </row>
    <row r="14" spans="1:28" s="87" customFormat="1" ht="18" customHeight="1" x14ac:dyDescent="0.25">
      <c r="A14" s="125" t="s">
        <v>50</v>
      </c>
      <c r="B14" s="145">
        <v>973</v>
      </c>
      <c r="C14" s="145">
        <v>1090</v>
      </c>
      <c r="D14" s="145">
        <v>864</v>
      </c>
      <c r="E14" s="153">
        <f t="shared" si="1"/>
        <v>79.266055045871568</v>
      </c>
      <c r="F14" s="145">
        <v>518</v>
      </c>
      <c r="G14" s="145">
        <v>409</v>
      </c>
      <c r="H14" s="153">
        <f t="shared" si="3"/>
        <v>78.95752895752895</v>
      </c>
      <c r="I14" s="145">
        <v>201</v>
      </c>
      <c r="J14" s="145">
        <v>98</v>
      </c>
      <c r="K14" s="153">
        <f t="shared" si="5"/>
        <v>48.756218905472636</v>
      </c>
      <c r="L14" s="145">
        <v>7</v>
      </c>
      <c r="M14" s="145">
        <v>1</v>
      </c>
      <c r="N14" s="153">
        <f t="shared" si="7"/>
        <v>14.285714285714285</v>
      </c>
      <c r="O14" s="145">
        <v>1049</v>
      </c>
      <c r="P14" s="145">
        <v>824</v>
      </c>
      <c r="Q14" s="153">
        <f t="shared" si="9"/>
        <v>78.551000953288849</v>
      </c>
      <c r="R14" s="145">
        <v>211</v>
      </c>
      <c r="S14" s="145">
        <v>329</v>
      </c>
      <c r="T14" s="145">
        <v>203</v>
      </c>
      <c r="U14" s="153">
        <f t="shared" si="12"/>
        <v>61.702127659574465</v>
      </c>
      <c r="V14" s="145">
        <v>275</v>
      </c>
      <c r="W14" s="145">
        <v>159</v>
      </c>
      <c r="X14" s="153">
        <f t="shared" si="14"/>
        <v>57.818181818181813</v>
      </c>
      <c r="Y14" s="85"/>
      <c r="Z14" s="86"/>
      <c r="AA14" s="86"/>
      <c r="AB14" s="86"/>
    </row>
    <row r="15" spans="1:28" s="87" customFormat="1" ht="18" customHeight="1" x14ac:dyDescent="0.25">
      <c r="A15" s="125" t="s">
        <v>51</v>
      </c>
      <c r="B15" s="145">
        <v>1173</v>
      </c>
      <c r="C15" s="145">
        <v>1486</v>
      </c>
      <c r="D15" s="145">
        <v>1076</v>
      </c>
      <c r="E15" s="153">
        <f t="shared" si="1"/>
        <v>72.409152086137283</v>
      </c>
      <c r="F15" s="145">
        <v>1024</v>
      </c>
      <c r="G15" s="145">
        <v>715</v>
      </c>
      <c r="H15" s="153">
        <f t="shared" si="3"/>
        <v>69.82421875</v>
      </c>
      <c r="I15" s="145">
        <v>293</v>
      </c>
      <c r="J15" s="145">
        <v>218</v>
      </c>
      <c r="K15" s="153">
        <f t="shared" si="5"/>
        <v>74.402730375426614</v>
      </c>
      <c r="L15" s="145">
        <v>66</v>
      </c>
      <c r="M15" s="145">
        <v>13</v>
      </c>
      <c r="N15" s="153">
        <f t="shared" si="7"/>
        <v>19.696969696969695</v>
      </c>
      <c r="O15" s="145">
        <v>1442</v>
      </c>
      <c r="P15" s="145">
        <v>1043</v>
      </c>
      <c r="Q15" s="153">
        <f t="shared" si="9"/>
        <v>72.330097087378647</v>
      </c>
      <c r="R15" s="145">
        <v>190</v>
      </c>
      <c r="S15" s="145">
        <v>230</v>
      </c>
      <c r="T15" s="145">
        <v>185</v>
      </c>
      <c r="U15" s="153">
        <f t="shared" si="12"/>
        <v>80.434782608695656</v>
      </c>
      <c r="V15" s="145">
        <v>204</v>
      </c>
      <c r="W15" s="145">
        <v>162</v>
      </c>
      <c r="X15" s="153">
        <f t="shared" si="14"/>
        <v>79.411764705882348</v>
      </c>
      <c r="Y15" s="85"/>
      <c r="Z15" s="86"/>
      <c r="AA15" s="86"/>
      <c r="AB15" s="86"/>
    </row>
    <row r="16" spans="1:28" s="87" customFormat="1" ht="18" customHeight="1" x14ac:dyDescent="0.25">
      <c r="A16" s="125" t="s">
        <v>52</v>
      </c>
      <c r="B16" s="145">
        <v>1476</v>
      </c>
      <c r="C16" s="145">
        <v>1987</v>
      </c>
      <c r="D16" s="145">
        <v>1336</v>
      </c>
      <c r="E16" s="153">
        <f t="shared" si="1"/>
        <v>67.237040764972321</v>
      </c>
      <c r="F16" s="145">
        <v>898</v>
      </c>
      <c r="G16" s="145">
        <v>555</v>
      </c>
      <c r="H16" s="153">
        <f t="shared" si="3"/>
        <v>61.804008908685972</v>
      </c>
      <c r="I16" s="145">
        <v>406</v>
      </c>
      <c r="J16" s="145">
        <v>293</v>
      </c>
      <c r="K16" s="153">
        <f t="shared" si="5"/>
        <v>72.167487684729053</v>
      </c>
      <c r="L16" s="145">
        <v>33</v>
      </c>
      <c r="M16" s="145">
        <v>3</v>
      </c>
      <c r="N16" s="153">
        <f t="shared" si="7"/>
        <v>9.0909090909090917</v>
      </c>
      <c r="O16" s="145">
        <v>1870</v>
      </c>
      <c r="P16" s="145">
        <v>1291</v>
      </c>
      <c r="Q16" s="153">
        <f t="shared" si="9"/>
        <v>69.037433155080222</v>
      </c>
      <c r="R16" s="145">
        <v>427</v>
      </c>
      <c r="S16" s="145">
        <v>437</v>
      </c>
      <c r="T16" s="145">
        <v>390</v>
      </c>
      <c r="U16" s="153">
        <f t="shared" si="12"/>
        <v>89.244851258581235</v>
      </c>
      <c r="V16" s="145">
        <v>386</v>
      </c>
      <c r="W16" s="145">
        <v>352</v>
      </c>
      <c r="X16" s="153">
        <f t="shared" si="14"/>
        <v>91.191709844559583</v>
      </c>
      <c r="Y16" s="85"/>
      <c r="Z16" s="86"/>
      <c r="AA16" s="86"/>
      <c r="AB16" s="86"/>
    </row>
    <row r="17" spans="1:28" s="87" customFormat="1" ht="18" customHeight="1" x14ac:dyDescent="0.25">
      <c r="A17" s="125" t="s">
        <v>53</v>
      </c>
      <c r="B17" s="145">
        <v>1269</v>
      </c>
      <c r="C17" s="145">
        <v>1425</v>
      </c>
      <c r="D17" s="145">
        <v>993</v>
      </c>
      <c r="E17" s="153">
        <f t="shared" si="1"/>
        <v>69.684210526315795</v>
      </c>
      <c r="F17" s="145">
        <v>820</v>
      </c>
      <c r="G17" s="145">
        <v>572</v>
      </c>
      <c r="H17" s="153">
        <f t="shared" si="3"/>
        <v>69.756097560975604</v>
      </c>
      <c r="I17" s="145">
        <v>307</v>
      </c>
      <c r="J17" s="145">
        <v>195</v>
      </c>
      <c r="K17" s="153">
        <f t="shared" si="5"/>
        <v>63.517915309446252</v>
      </c>
      <c r="L17" s="145">
        <v>10</v>
      </c>
      <c r="M17" s="145">
        <v>5</v>
      </c>
      <c r="N17" s="153">
        <f t="shared" si="7"/>
        <v>50</v>
      </c>
      <c r="O17" s="145">
        <v>1393</v>
      </c>
      <c r="P17" s="145">
        <v>961</v>
      </c>
      <c r="Q17" s="153">
        <f t="shared" si="9"/>
        <v>68.987796123474524</v>
      </c>
      <c r="R17" s="145">
        <v>328</v>
      </c>
      <c r="S17" s="145">
        <v>315</v>
      </c>
      <c r="T17" s="145">
        <v>269</v>
      </c>
      <c r="U17" s="153">
        <f t="shared" si="12"/>
        <v>85.396825396825392</v>
      </c>
      <c r="V17" s="145">
        <v>273</v>
      </c>
      <c r="W17" s="145">
        <v>252</v>
      </c>
      <c r="X17" s="153">
        <f t="shared" si="14"/>
        <v>92.307692307692307</v>
      </c>
      <c r="Y17" s="85"/>
      <c r="Z17" s="86"/>
      <c r="AA17" s="86"/>
      <c r="AB17" s="86"/>
    </row>
    <row r="18" spans="1:28" s="87" customFormat="1" ht="18" customHeight="1" x14ac:dyDescent="0.25">
      <c r="A18" s="125" t="s">
        <v>54</v>
      </c>
      <c r="B18" s="145">
        <v>522</v>
      </c>
      <c r="C18" s="145">
        <v>575</v>
      </c>
      <c r="D18" s="145">
        <v>411</v>
      </c>
      <c r="E18" s="153">
        <f t="shared" si="1"/>
        <v>71.478260869565219</v>
      </c>
      <c r="F18" s="145">
        <v>315</v>
      </c>
      <c r="G18" s="145">
        <v>216</v>
      </c>
      <c r="H18" s="153">
        <f t="shared" si="3"/>
        <v>68.571428571428569</v>
      </c>
      <c r="I18" s="145">
        <v>99</v>
      </c>
      <c r="J18" s="145">
        <v>77</v>
      </c>
      <c r="K18" s="153">
        <f t="shared" si="5"/>
        <v>77.777777777777786</v>
      </c>
      <c r="L18" s="145">
        <v>38</v>
      </c>
      <c r="M18" s="145">
        <v>26</v>
      </c>
      <c r="N18" s="153">
        <f t="shared" si="7"/>
        <v>68.421052631578945</v>
      </c>
      <c r="O18" s="145">
        <v>557</v>
      </c>
      <c r="P18" s="145">
        <v>397</v>
      </c>
      <c r="Q18" s="153">
        <f t="shared" si="9"/>
        <v>71.274685816876129</v>
      </c>
      <c r="R18" s="145">
        <v>120</v>
      </c>
      <c r="S18" s="145">
        <v>96</v>
      </c>
      <c r="T18" s="145">
        <v>94</v>
      </c>
      <c r="U18" s="153">
        <f t="shared" si="12"/>
        <v>97.916666666666657</v>
      </c>
      <c r="V18" s="145">
        <v>86</v>
      </c>
      <c r="W18" s="145">
        <v>78</v>
      </c>
      <c r="X18" s="153">
        <f t="shared" si="14"/>
        <v>90.697674418604649</v>
      </c>
      <c r="Y18" s="85"/>
      <c r="Z18" s="86"/>
      <c r="AA18" s="86"/>
      <c r="AB18" s="86"/>
    </row>
    <row r="19" spans="1:28" s="87" customFormat="1" ht="18" customHeight="1" x14ac:dyDescent="0.25">
      <c r="A19" s="125" t="s">
        <v>55</v>
      </c>
      <c r="B19" s="145">
        <v>1028</v>
      </c>
      <c r="C19" s="145">
        <v>1099</v>
      </c>
      <c r="D19" s="145">
        <v>851</v>
      </c>
      <c r="E19" s="153">
        <f t="shared" si="1"/>
        <v>77.434030937215653</v>
      </c>
      <c r="F19" s="145">
        <v>655</v>
      </c>
      <c r="G19" s="145">
        <v>521</v>
      </c>
      <c r="H19" s="153">
        <f t="shared" si="3"/>
        <v>79.541984732824417</v>
      </c>
      <c r="I19" s="145">
        <v>230</v>
      </c>
      <c r="J19" s="145">
        <v>162</v>
      </c>
      <c r="K19" s="153">
        <f t="shared" si="5"/>
        <v>70.434782608695656</v>
      </c>
      <c r="L19" s="145">
        <v>19</v>
      </c>
      <c r="M19" s="145">
        <v>27</v>
      </c>
      <c r="N19" s="153">
        <f t="shared" si="7"/>
        <v>142.10526315789474</v>
      </c>
      <c r="O19" s="145">
        <v>1091</v>
      </c>
      <c r="P19" s="145">
        <v>836</v>
      </c>
      <c r="Q19" s="153">
        <f t="shared" si="9"/>
        <v>76.626947754353807</v>
      </c>
      <c r="R19" s="145">
        <v>230</v>
      </c>
      <c r="S19" s="145">
        <v>216</v>
      </c>
      <c r="T19" s="145">
        <v>205</v>
      </c>
      <c r="U19" s="153">
        <f t="shared" si="12"/>
        <v>94.907407407407405</v>
      </c>
      <c r="V19" s="145">
        <v>198</v>
      </c>
      <c r="W19" s="145">
        <v>183</v>
      </c>
      <c r="X19" s="153">
        <f t="shared" si="14"/>
        <v>92.424242424242422</v>
      </c>
      <c r="Y19" s="85"/>
      <c r="Z19" s="86"/>
      <c r="AA19" s="86"/>
      <c r="AB19" s="86"/>
    </row>
    <row r="20" spans="1:28" s="87" customFormat="1" ht="18" customHeight="1" x14ac:dyDescent="0.25">
      <c r="A20" s="125" t="s">
        <v>56</v>
      </c>
      <c r="B20" s="145">
        <v>562</v>
      </c>
      <c r="C20" s="145">
        <v>716</v>
      </c>
      <c r="D20" s="145">
        <v>488</v>
      </c>
      <c r="E20" s="153">
        <f t="shared" si="1"/>
        <v>68.156424581005581</v>
      </c>
      <c r="F20" s="145">
        <v>389</v>
      </c>
      <c r="G20" s="145">
        <v>249</v>
      </c>
      <c r="H20" s="153">
        <f t="shared" si="3"/>
        <v>64.010282776349612</v>
      </c>
      <c r="I20" s="145">
        <v>125</v>
      </c>
      <c r="J20" s="145">
        <v>101</v>
      </c>
      <c r="K20" s="153">
        <f t="shared" si="5"/>
        <v>80.800000000000011</v>
      </c>
      <c r="L20" s="145">
        <v>8</v>
      </c>
      <c r="M20" s="145">
        <v>0</v>
      </c>
      <c r="N20" s="153">
        <f t="shared" si="7"/>
        <v>0</v>
      </c>
      <c r="O20" s="145">
        <v>701</v>
      </c>
      <c r="P20" s="145">
        <v>474</v>
      </c>
      <c r="Q20" s="153">
        <f t="shared" si="9"/>
        <v>67.617689015691866</v>
      </c>
      <c r="R20" s="145">
        <v>162</v>
      </c>
      <c r="S20" s="145">
        <v>192</v>
      </c>
      <c r="T20" s="145">
        <v>147</v>
      </c>
      <c r="U20" s="153">
        <f t="shared" si="12"/>
        <v>76.5625</v>
      </c>
      <c r="V20" s="145">
        <v>140</v>
      </c>
      <c r="W20" s="145">
        <v>123</v>
      </c>
      <c r="X20" s="153">
        <f t="shared" si="14"/>
        <v>87.857142857142861</v>
      </c>
      <c r="Y20" s="96"/>
      <c r="Z20" s="96"/>
      <c r="AA20" s="96"/>
      <c r="AB20" s="96"/>
    </row>
    <row r="21" spans="1:28" s="87" customFormat="1" ht="18" customHeight="1" x14ac:dyDescent="0.25">
      <c r="A21" s="125" t="s">
        <v>57</v>
      </c>
      <c r="B21" s="145">
        <v>566</v>
      </c>
      <c r="C21" s="145">
        <v>1033</v>
      </c>
      <c r="D21" s="145">
        <v>506</v>
      </c>
      <c r="E21" s="153">
        <f t="shared" si="1"/>
        <v>48.983543078412389</v>
      </c>
      <c r="F21" s="145">
        <v>320</v>
      </c>
      <c r="G21" s="145">
        <v>209</v>
      </c>
      <c r="H21" s="153">
        <f t="shared" si="3"/>
        <v>65.3125</v>
      </c>
      <c r="I21" s="145">
        <v>175</v>
      </c>
      <c r="J21" s="145">
        <v>81</v>
      </c>
      <c r="K21" s="153">
        <f t="shared" si="5"/>
        <v>46.285714285714285</v>
      </c>
      <c r="L21" s="145">
        <v>15</v>
      </c>
      <c r="M21" s="145">
        <v>0</v>
      </c>
      <c r="N21" s="153">
        <f t="shared" si="7"/>
        <v>0</v>
      </c>
      <c r="O21" s="145">
        <v>1019</v>
      </c>
      <c r="P21" s="145">
        <v>486</v>
      </c>
      <c r="Q21" s="153">
        <f t="shared" si="9"/>
        <v>47.693817468105983</v>
      </c>
      <c r="R21" s="145">
        <v>134</v>
      </c>
      <c r="S21" s="145">
        <v>248</v>
      </c>
      <c r="T21" s="145">
        <v>131</v>
      </c>
      <c r="U21" s="153">
        <f t="shared" si="12"/>
        <v>52.822580645161288</v>
      </c>
      <c r="V21" s="145">
        <v>220</v>
      </c>
      <c r="W21" s="145">
        <v>117</v>
      </c>
      <c r="X21" s="153">
        <f t="shared" si="14"/>
        <v>53.181818181818187</v>
      </c>
      <c r="Y21" s="85"/>
      <c r="Z21" s="86"/>
      <c r="AA21" s="86"/>
      <c r="AB21" s="86"/>
    </row>
    <row r="22" spans="1:28" s="87" customFormat="1" ht="18" customHeight="1" x14ac:dyDescent="0.25">
      <c r="A22" s="125" t="s">
        <v>58</v>
      </c>
      <c r="B22" s="145">
        <v>360</v>
      </c>
      <c r="C22" s="145">
        <v>582</v>
      </c>
      <c r="D22" s="145">
        <v>336</v>
      </c>
      <c r="E22" s="153">
        <f t="shared" si="1"/>
        <v>57.731958762886592</v>
      </c>
      <c r="F22" s="145">
        <v>227</v>
      </c>
      <c r="G22" s="145">
        <v>85</v>
      </c>
      <c r="H22" s="153">
        <f t="shared" si="3"/>
        <v>37.444933920704848</v>
      </c>
      <c r="I22" s="145">
        <v>170</v>
      </c>
      <c r="J22" s="145">
        <v>42</v>
      </c>
      <c r="K22" s="153">
        <f t="shared" si="5"/>
        <v>24.705882352941178</v>
      </c>
      <c r="L22" s="145">
        <v>0</v>
      </c>
      <c r="M22" s="145">
        <v>0</v>
      </c>
      <c r="N22" s="153" t="s">
        <v>69</v>
      </c>
      <c r="O22" s="145">
        <v>533</v>
      </c>
      <c r="P22" s="145">
        <v>321</v>
      </c>
      <c r="Q22" s="153">
        <f t="shared" si="9"/>
        <v>60.225140712945588</v>
      </c>
      <c r="R22" s="145">
        <v>138</v>
      </c>
      <c r="S22" s="145">
        <v>154</v>
      </c>
      <c r="T22" s="145">
        <v>137</v>
      </c>
      <c r="U22" s="153">
        <f t="shared" si="12"/>
        <v>88.961038961038966</v>
      </c>
      <c r="V22" s="145">
        <v>144</v>
      </c>
      <c r="W22" s="145">
        <v>125</v>
      </c>
      <c r="X22" s="153">
        <f t="shared" si="14"/>
        <v>86.805555555555557</v>
      </c>
      <c r="Y22" s="85"/>
      <c r="Z22" s="86"/>
      <c r="AA22" s="86"/>
      <c r="AB22" s="86"/>
    </row>
    <row r="23" spans="1:28" s="87" customFormat="1" ht="18" customHeight="1" x14ac:dyDescent="0.25">
      <c r="A23" s="125" t="s">
        <v>59</v>
      </c>
      <c r="B23" s="145">
        <v>905</v>
      </c>
      <c r="C23" s="145">
        <v>998</v>
      </c>
      <c r="D23" s="145">
        <v>723</v>
      </c>
      <c r="E23" s="153">
        <f t="shared" si="1"/>
        <v>72.444889779559119</v>
      </c>
      <c r="F23" s="145">
        <v>481</v>
      </c>
      <c r="G23" s="145">
        <v>321</v>
      </c>
      <c r="H23" s="153">
        <f t="shared" si="3"/>
        <v>66.735966735966741</v>
      </c>
      <c r="I23" s="145">
        <v>172</v>
      </c>
      <c r="J23" s="145">
        <v>92</v>
      </c>
      <c r="K23" s="153">
        <f t="shared" si="5"/>
        <v>53.488372093023251</v>
      </c>
      <c r="L23" s="145">
        <v>76</v>
      </c>
      <c r="M23" s="145">
        <v>27</v>
      </c>
      <c r="N23" s="153">
        <f t="shared" si="7"/>
        <v>35.526315789473685</v>
      </c>
      <c r="O23" s="145">
        <v>949</v>
      </c>
      <c r="P23" s="145">
        <v>695</v>
      </c>
      <c r="Q23" s="153">
        <f t="shared" si="9"/>
        <v>73.234984193888309</v>
      </c>
      <c r="R23" s="145">
        <v>240</v>
      </c>
      <c r="S23" s="145">
        <v>236</v>
      </c>
      <c r="T23" s="145">
        <v>211</v>
      </c>
      <c r="U23" s="153">
        <f t="shared" si="12"/>
        <v>89.406779661016941</v>
      </c>
      <c r="V23" s="145">
        <v>207</v>
      </c>
      <c r="W23" s="145">
        <v>195</v>
      </c>
      <c r="X23" s="153">
        <f t="shared" si="14"/>
        <v>94.20289855072464</v>
      </c>
      <c r="Y23" s="85"/>
      <c r="Z23" s="86"/>
      <c r="AA23" s="86"/>
      <c r="AB23" s="86"/>
    </row>
    <row r="24" spans="1:28" s="87" customFormat="1" ht="18" customHeight="1" x14ac:dyDescent="0.25">
      <c r="A24" s="125" t="s">
        <v>60</v>
      </c>
      <c r="B24" s="145">
        <v>1292</v>
      </c>
      <c r="C24" s="145">
        <v>1582</v>
      </c>
      <c r="D24" s="145">
        <v>1098</v>
      </c>
      <c r="E24" s="153">
        <f t="shared" si="1"/>
        <v>69.405815423514539</v>
      </c>
      <c r="F24" s="145">
        <v>872</v>
      </c>
      <c r="G24" s="145">
        <v>516</v>
      </c>
      <c r="H24" s="153">
        <f t="shared" si="3"/>
        <v>59.174311926605505</v>
      </c>
      <c r="I24" s="145">
        <v>469</v>
      </c>
      <c r="J24" s="145">
        <v>274</v>
      </c>
      <c r="K24" s="153">
        <f t="shared" si="5"/>
        <v>58.422174840085283</v>
      </c>
      <c r="L24" s="145">
        <v>68</v>
      </c>
      <c r="M24" s="145">
        <v>12</v>
      </c>
      <c r="N24" s="153">
        <f t="shared" si="7"/>
        <v>17.647058823529413</v>
      </c>
      <c r="O24" s="145">
        <v>1570</v>
      </c>
      <c r="P24" s="145">
        <v>1084</v>
      </c>
      <c r="Q24" s="153">
        <f t="shared" si="9"/>
        <v>69.044585987261144</v>
      </c>
      <c r="R24" s="145">
        <v>291</v>
      </c>
      <c r="S24" s="145">
        <v>337</v>
      </c>
      <c r="T24" s="145">
        <v>278</v>
      </c>
      <c r="U24" s="153">
        <f t="shared" si="12"/>
        <v>82.492581602373889</v>
      </c>
      <c r="V24" s="145">
        <v>298</v>
      </c>
      <c r="W24" s="145">
        <v>252</v>
      </c>
      <c r="X24" s="153">
        <f t="shared" si="14"/>
        <v>84.56375838926175</v>
      </c>
      <c r="Y24" s="85"/>
      <c r="Z24" s="86"/>
      <c r="AA24" s="86"/>
      <c r="AB24" s="86"/>
    </row>
    <row r="25" spans="1:28" ht="40.5" customHeight="1" x14ac:dyDescent="0.25">
      <c r="B25" s="231" t="s">
        <v>76</v>
      </c>
      <c r="C25" s="231"/>
      <c r="D25" s="231"/>
      <c r="E25" s="231"/>
      <c r="F25" s="231"/>
      <c r="G25" s="231"/>
      <c r="H25" s="231"/>
      <c r="I25" s="231"/>
      <c r="J25" s="231"/>
      <c r="K25" s="231"/>
      <c r="T25" s="266"/>
      <c r="U25" s="266"/>
      <c r="W25"/>
    </row>
  </sheetData>
  <mergeCells count="12">
    <mergeCell ref="A4:A5"/>
    <mergeCell ref="B1:K1"/>
    <mergeCell ref="B2:K2"/>
    <mergeCell ref="B25:K25"/>
    <mergeCell ref="V4:X4"/>
    <mergeCell ref="T25:U25"/>
    <mergeCell ref="C4:E4"/>
    <mergeCell ref="F4:H4"/>
    <mergeCell ref="I4:K4"/>
    <mergeCell ref="L4:N4"/>
    <mergeCell ref="O4:Q4"/>
    <mergeCell ref="S4:U4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  <colBreaks count="1" manualBreakCount="1">
    <brk id="11" max="2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1"/>
  <sheetViews>
    <sheetView view="pageBreakPreview" topLeftCell="E1" zoomScale="87" zoomScaleNormal="75" zoomScaleSheetLayoutView="87" workbookViewId="0">
      <selection activeCell="M27" sqref="M27"/>
    </sheetView>
  </sheetViews>
  <sheetFormatPr defaultRowHeight="14.25" x14ac:dyDescent="0.2"/>
  <cols>
    <col min="1" max="1" width="18.28515625" style="40" customWidth="1"/>
    <col min="2" max="2" width="17.28515625" style="40" customWidth="1"/>
    <col min="3" max="11" width="10.7109375" style="40" customWidth="1"/>
    <col min="12" max="17" width="8.7109375" style="40" customWidth="1"/>
    <col min="18" max="18" width="13.85546875" style="40" customWidth="1"/>
    <col min="19" max="24" width="8.7109375" style="40" customWidth="1"/>
    <col min="25" max="16384" width="9.140625" style="40"/>
  </cols>
  <sheetData>
    <row r="1" spans="1:28" s="24" customFormat="1" ht="54.75" customHeight="1" x14ac:dyDescent="0.35">
      <c r="B1" s="237" t="s">
        <v>89</v>
      </c>
      <c r="C1" s="237"/>
      <c r="D1" s="237"/>
      <c r="E1" s="237"/>
      <c r="F1" s="237"/>
      <c r="G1" s="237"/>
      <c r="H1" s="237"/>
      <c r="I1" s="237"/>
      <c r="J1" s="237"/>
      <c r="K1" s="237"/>
      <c r="L1" s="23"/>
      <c r="M1" s="23"/>
      <c r="N1" s="23"/>
      <c r="O1" s="23"/>
      <c r="P1" s="23"/>
      <c r="Q1" s="23"/>
      <c r="R1" s="23"/>
      <c r="S1" s="23"/>
      <c r="T1" s="233"/>
      <c r="U1" s="233"/>
      <c r="V1" s="97"/>
      <c r="X1" s="120" t="s">
        <v>22</v>
      </c>
    </row>
    <row r="2" spans="1:28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109" t="s">
        <v>7</v>
      </c>
      <c r="L2" s="109"/>
      <c r="M2" s="25"/>
      <c r="N2" s="25"/>
      <c r="O2" s="26"/>
      <c r="P2" s="26"/>
      <c r="Q2" s="26"/>
      <c r="R2" s="26"/>
      <c r="T2" s="238"/>
      <c r="U2" s="238"/>
      <c r="V2" s="232" t="s">
        <v>7</v>
      </c>
      <c r="W2" s="232"/>
    </row>
    <row r="3" spans="1:28" s="29" customFormat="1" ht="67.5" customHeight="1" x14ac:dyDescent="0.25">
      <c r="A3" s="229"/>
      <c r="B3" s="161" t="s">
        <v>71</v>
      </c>
      <c r="C3" s="230" t="s">
        <v>30</v>
      </c>
      <c r="D3" s="230"/>
      <c r="E3" s="230"/>
      <c r="F3" s="230" t="s">
        <v>19</v>
      </c>
      <c r="G3" s="230"/>
      <c r="H3" s="230"/>
      <c r="I3" s="230" t="s">
        <v>11</v>
      </c>
      <c r="J3" s="230"/>
      <c r="K3" s="230"/>
      <c r="L3" s="230" t="s">
        <v>12</v>
      </c>
      <c r="M3" s="230"/>
      <c r="N3" s="230"/>
      <c r="O3" s="234" t="s">
        <v>10</v>
      </c>
      <c r="P3" s="235"/>
      <c r="Q3" s="236"/>
      <c r="R3" s="161" t="s">
        <v>72</v>
      </c>
      <c r="S3" s="230" t="s">
        <v>13</v>
      </c>
      <c r="T3" s="230"/>
      <c r="U3" s="230"/>
      <c r="V3" s="230" t="s">
        <v>16</v>
      </c>
      <c r="W3" s="230"/>
      <c r="X3" s="230"/>
    </row>
    <row r="4" spans="1:28" s="30" customFormat="1" ht="37.5" customHeight="1" x14ac:dyDescent="0.25">
      <c r="A4" s="229"/>
      <c r="B4" s="176" t="s">
        <v>70</v>
      </c>
      <c r="C4" s="176" t="s">
        <v>65</v>
      </c>
      <c r="D4" s="176" t="s">
        <v>70</v>
      </c>
      <c r="E4" s="175" t="s">
        <v>2</v>
      </c>
      <c r="F4" s="176" t="s">
        <v>65</v>
      </c>
      <c r="G4" s="176" t="s">
        <v>70</v>
      </c>
      <c r="H4" s="175" t="s">
        <v>2</v>
      </c>
      <c r="I4" s="176" t="s">
        <v>65</v>
      </c>
      <c r="J4" s="176" t="s">
        <v>70</v>
      </c>
      <c r="K4" s="175" t="s">
        <v>2</v>
      </c>
      <c r="L4" s="176" t="s">
        <v>65</v>
      </c>
      <c r="M4" s="176" t="s">
        <v>70</v>
      </c>
      <c r="N4" s="175" t="s">
        <v>2</v>
      </c>
      <c r="O4" s="176" t="s">
        <v>65</v>
      </c>
      <c r="P4" s="176" t="s">
        <v>70</v>
      </c>
      <c r="Q4" s="175" t="s">
        <v>2</v>
      </c>
      <c r="R4" s="174" t="s">
        <v>70</v>
      </c>
      <c r="S4" s="176" t="s">
        <v>65</v>
      </c>
      <c r="T4" s="176" t="s">
        <v>70</v>
      </c>
      <c r="U4" s="175" t="s">
        <v>2</v>
      </c>
      <c r="V4" s="176" t="s">
        <v>65</v>
      </c>
      <c r="W4" s="176" t="s">
        <v>70</v>
      </c>
      <c r="X4" s="175" t="s">
        <v>2</v>
      </c>
    </row>
    <row r="5" spans="1:28" s="100" customFormat="1" ht="11.25" customHeight="1" x14ac:dyDescent="0.2">
      <c r="A5" s="98" t="s">
        <v>3</v>
      </c>
      <c r="B5" s="99">
        <v>1</v>
      </c>
      <c r="C5" s="99">
        <v>2</v>
      </c>
      <c r="D5" s="99">
        <v>3</v>
      </c>
      <c r="E5" s="99">
        <v>4</v>
      </c>
      <c r="F5" s="99">
        <v>5</v>
      </c>
      <c r="G5" s="99">
        <v>6</v>
      </c>
      <c r="H5" s="99">
        <v>7</v>
      </c>
      <c r="I5" s="99">
        <v>8</v>
      </c>
      <c r="J5" s="99">
        <v>9</v>
      </c>
      <c r="K5" s="99">
        <v>10</v>
      </c>
      <c r="L5" s="99">
        <v>11</v>
      </c>
      <c r="M5" s="99">
        <v>12</v>
      </c>
      <c r="N5" s="99">
        <v>13</v>
      </c>
      <c r="O5" s="99">
        <v>14</v>
      </c>
      <c r="P5" s="99">
        <v>15</v>
      </c>
      <c r="Q5" s="99">
        <v>16</v>
      </c>
      <c r="R5" s="99">
        <v>17</v>
      </c>
      <c r="S5" s="99">
        <v>18</v>
      </c>
      <c r="T5" s="99">
        <v>19</v>
      </c>
      <c r="U5" s="99">
        <v>20</v>
      </c>
      <c r="V5" s="99">
        <v>21</v>
      </c>
      <c r="W5" s="99">
        <v>22</v>
      </c>
      <c r="X5" s="99">
        <v>23</v>
      </c>
    </row>
    <row r="6" spans="1:28" s="155" customFormat="1" ht="18" customHeight="1" x14ac:dyDescent="0.25">
      <c r="A6" s="124" t="s">
        <v>43</v>
      </c>
      <c r="B6" s="207">
        <f>SUM(B7:B23)</f>
        <v>4776</v>
      </c>
      <c r="C6" s="207">
        <f>SUM(C7:C23)</f>
        <v>6038</v>
      </c>
      <c r="D6" s="207">
        <f>SUM(D7:D23)</f>
        <v>4645</v>
      </c>
      <c r="E6" s="208">
        <f>D6/C6*100</f>
        <v>76.929446836700905</v>
      </c>
      <c r="F6" s="207">
        <f>SUM(F7:F23)</f>
        <v>1594</v>
      </c>
      <c r="G6" s="207">
        <f>SUM(G7:G23)</f>
        <v>1087</v>
      </c>
      <c r="H6" s="208">
        <f t="shared" ref="H6:H23" si="0">G6/F6*100</f>
        <v>68.19322459222083</v>
      </c>
      <c r="I6" s="207">
        <f>SUM(I7:I23)</f>
        <v>712</v>
      </c>
      <c r="J6" s="207">
        <f>SUM(J7:J23)</f>
        <v>469</v>
      </c>
      <c r="K6" s="208">
        <f>J6/I6*100</f>
        <v>65.870786516853926</v>
      </c>
      <c r="L6" s="207">
        <f>SUM(L7:L23)</f>
        <v>94</v>
      </c>
      <c r="M6" s="207">
        <f>SUM(M7:M23)</f>
        <v>29</v>
      </c>
      <c r="N6" s="208">
        <f>M6/L6*100</f>
        <v>30.851063829787233</v>
      </c>
      <c r="O6" s="207">
        <f>SUM(O7:O23)</f>
        <v>5833</v>
      </c>
      <c r="P6" s="207">
        <f>SUM(P7:P23)</f>
        <v>4405</v>
      </c>
      <c r="Q6" s="208">
        <f>P6/O6*100</f>
        <v>75.518601062917881</v>
      </c>
      <c r="R6" s="207">
        <f>SUM(R7:R23)</f>
        <v>1320</v>
      </c>
      <c r="S6" s="207">
        <f>SUM(S7:S23)</f>
        <v>1827</v>
      </c>
      <c r="T6" s="207">
        <f>SUM(T7:T23)</f>
        <v>1304</v>
      </c>
      <c r="U6" s="208">
        <f>T6/S6*100</f>
        <v>71.37383689107827</v>
      </c>
      <c r="V6" s="207">
        <f>SUM(V7:V23)</f>
        <v>1656</v>
      </c>
      <c r="W6" s="207">
        <f>SUM(W7:W23)</f>
        <v>1197</v>
      </c>
      <c r="X6" s="208">
        <f>W6/V6*100</f>
        <v>72.282608695652172</v>
      </c>
      <c r="Y6" s="154"/>
      <c r="AB6" s="156"/>
    </row>
    <row r="7" spans="1:28" s="37" customFormat="1" ht="18" customHeight="1" x14ac:dyDescent="0.25">
      <c r="A7" s="125" t="s">
        <v>44</v>
      </c>
      <c r="B7" s="211">
        <v>94</v>
      </c>
      <c r="C7" s="211">
        <v>124</v>
      </c>
      <c r="D7" s="211">
        <v>94</v>
      </c>
      <c r="E7" s="208">
        <f t="shared" ref="E7:E23" si="1">D7/C7*100</f>
        <v>75.806451612903231</v>
      </c>
      <c r="F7" s="211">
        <v>43</v>
      </c>
      <c r="G7" s="214">
        <v>32</v>
      </c>
      <c r="H7" s="208">
        <f t="shared" si="0"/>
        <v>74.418604651162795</v>
      </c>
      <c r="I7" s="211">
        <v>7</v>
      </c>
      <c r="J7" s="211">
        <v>13</v>
      </c>
      <c r="K7" s="208">
        <f t="shared" ref="K7:K23" si="2">J7/I7*100</f>
        <v>185.71428571428572</v>
      </c>
      <c r="L7" s="211">
        <v>0</v>
      </c>
      <c r="M7" s="211">
        <v>0</v>
      </c>
      <c r="N7" s="208" t="s">
        <v>69</v>
      </c>
      <c r="O7" s="212">
        <v>115</v>
      </c>
      <c r="P7" s="212">
        <v>93</v>
      </c>
      <c r="Q7" s="208">
        <f t="shared" ref="Q7:Q23" si="3">P7/O7*100</f>
        <v>80.869565217391298</v>
      </c>
      <c r="R7" s="211">
        <v>21</v>
      </c>
      <c r="S7" s="211">
        <v>38</v>
      </c>
      <c r="T7" s="211">
        <v>21</v>
      </c>
      <c r="U7" s="208">
        <f t="shared" ref="U7:U23" si="4">T7/S7*100</f>
        <v>55.26315789473685</v>
      </c>
      <c r="V7" s="211">
        <v>34</v>
      </c>
      <c r="W7" s="211">
        <v>20</v>
      </c>
      <c r="X7" s="208">
        <f t="shared" ref="X7:X23" si="5">W7/V7*100</f>
        <v>58.82352941176471</v>
      </c>
      <c r="Y7" s="34"/>
      <c r="Z7" s="36"/>
    </row>
    <row r="8" spans="1:28" s="38" customFormat="1" ht="18" customHeight="1" x14ac:dyDescent="0.25">
      <c r="A8" s="125" t="s">
        <v>45</v>
      </c>
      <c r="B8" s="211">
        <v>1029</v>
      </c>
      <c r="C8" s="211">
        <v>1237</v>
      </c>
      <c r="D8" s="211">
        <v>998</v>
      </c>
      <c r="E8" s="208">
        <f t="shared" si="1"/>
        <v>80.679062247372684</v>
      </c>
      <c r="F8" s="211">
        <v>127</v>
      </c>
      <c r="G8" s="214">
        <v>100</v>
      </c>
      <c r="H8" s="208">
        <f t="shared" si="0"/>
        <v>78.740157480314963</v>
      </c>
      <c r="I8" s="211">
        <v>79</v>
      </c>
      <c r="J8" s="211">
        <v>33</v>
      </c>
      <c r="K8" s="208">
        <f t="shared" si="2"/>
        <v>41.77215189873418</v>
      </c>
      <c r="L8" s="211">
        <v>20</v>
      </c>
      <c r="M8" s="211">
        <v>14</v>
      </c>
      <c r="N8" s="208">
        <f>M8/L8*100</f>
        <v>70</v>
      </c>
      <c r="O8" s="212">
        <v>1193</v>
      </c>
      <c r="P8" s="212">
        <v>903</v>
      </c>
      <c r="Q8" s="208">
        <f t="shared" si="3"/>
        <v>75.69153394803017</v>
      </c>
      <c r="R8" s="211">
        <v>295</v>
      </c>
      <c r="S8" s="211">
        <v>432</v>
      </c>
      <c r="T8" s="211">
        <v>291</v>
      </c>
      <c r="U8" s="208">
        <f t="shared" si="4"/>
        <v>67.361111111111114</v>
      </c>
      <c r="V8" s="211">
        <v>384</v>
      </c>
      <c r="W8" s="211">
        <v>266</v>
      </c>
      <c r="X8" s="208">
        <f t="shared" si="5"/>
        <v>69.270833333333343</v>
      </c>
      <c r="Y8" s="34"/>
      <c r="Z8" s="36"/>
    </row>
    <row r="9" spans="1:28" s="37" customFormat="1" ht="18" customHeight="1" x14ac:dyDescent="0.25">
      <c r="A9" s="125" t="s">
        <v>46</v>
      </c>
      <c r="B9" s="211">
        <v>71</v>
      </c>
      <c r="C9" s="211">
        <v>86</v>
      </c>
      <c r="D9" s="211">
        <v>71</v>
      </c>
      <c r="E9" s="208">
        <f t="shared" si="1"/>
        <v>82.558139534883722</v>
      </c>
      <c r="F9" s="211">
        <v>24</v>
      </c>
      <c r="G9" s="214">
        <v>14</v>
      </c>
      <c r="H9" s="208">
        <f t="shared" si="0"/>
        <v>58.333333333333336</v>
      </c>
      <c r="I9" s="211">
        <v>10</v>
      </c>
      <c r="J9" s="211">
        <v>9</v>
      </c>
      <c r="K9" s="208">
        <f t="shared" si="2"/>
        <v>90</v>
      </c>
      <c r="L9" s="211">
        <v>0</v>
      </c>
      <c r="M9" s="211">
        <v>0</v>
      </c>
      <c r="N9" s="208" t="s">
        <v>69</v>
      </c>
      <c r="O9" s="212">
        <v>75</v>
      </c>
      <c r="P9" s="212">
        <v>65</v>
      </c>
      <c r="Q9" s="208">
        <f t="shared" si="3"/>
        <v>86.666666666666671</v>
      </c>
      <c r="R9" s="211">
        <v>16</v>
      </c>
      <c r="S9" s="211">
        <v>25</v>
      </c>
      <c r="T9" s="211">
        <v>16</v>
      </c>
      <c r="U9" s="208">
        <f t="shared" si="4"/>
        <v>64</v>
      </c>
      <c r="V9" s="211">
        <v>23</v>
      </c>
      <c r="W9" s="211">
        <v>14</v>
      </c>
      <c r="X9" s="208">
        <f t="shared" si="5"/>
        <v>60.869565217391312</v>
      </c>
      <c r="Y9" s="34"/>
      <c r="Z9" s="36"/>
    </row>
    <row r="10" spans="1:28" s="37" customFormat="1" ht="18" customHeight="1" x14ac:dyDescent="0.25">
      <c r="A10" s="125" t="s">
        <v>47</v>
      </c>
      <c r="B10" s="211">
        <v>288</v>
      </c>
      <c r="C10" s="211">
        <v>385</v>
      </c>
      <c r="D10" s="211">
        <v>280</v>
      </c>
      <c r="E10" s="208">
        <f t="shared" si="1"/>
        <v>72.727272727272734</v>
      </c>
      <c r="F10" s="211">
        <v>81</v>
      </c>
      <c r="G10" s="214">
        <v>60</v>
      </c>
      <c r="H10" s="208">
        <f t="shared" si="0"/>
        <v>74.074074074074076</v>
      </c>
      <c r="I10" s="211">
        <v>44</v>
      </c>
      <c r="J10" s="211">
        <v>34</v>
      </c>
      <c r="K10" s="208">
        <f t="shared" si="2"/>
        <v>77.272727272727266</v>
      </c>
      <c r="L10" s="211">
        <v>3</v>
      </c>
      <c r="M10" s="211">
        <v>0</v>
      </c>
      <c r="N10" s="208">
        <f>M10/L10*100</f>
        <v>0</v>
      </c>
      <c r="O10" s="212">
        <v>368</v>
      </c>
      <c r="P10" s="212">
        <v>272</v>
      </c>
      <c r="Q10" s="208">
        <f t="shared" si="3"/>
        <v>73.91304347826086</v>
      </c>
      <c r="R10" s="211">
        <v>84</v>
      </c>
      <c r="S10" s="211">
        <v>134</v>
      </c>
      <c r="T10" s="211">
        <v>84</v>
      </c>
      <c r="U10" s="208">
        <f t="shared" si="4"/>
        <v>62.68656716417911</v>
      </c>
      <c r="V10" s="211">
        <v>125</v>
      </c>
      <c r="W10" s="211">
        <v>76</v>
      </c>
      <c r="X10" s="208">
        <f t="shared" si="5"/>
        <v>60.8</v>
      </c>
      <c r="Y10" s="34"/>
      <c r="Z10" s="36"/>
    </row>
    <row r="11" spans="1:28" s="37" customFormat="1" ht="18" customHeight="1" x14ac:dyDescent="0.25">
      <c r="A11" s="125" t="s">
        <v>48</v>
      </c>
      <c r="B11" s="211">
        <v>164</v>
      </c>
      <c r="C11" s="211">
        <v>192</v>
      </c>
      <c r="D11" s="211">
        <v>161</v>
      </c>
      <c r="E11" s="208">
        <f t="shared" si="1"/>
        <v>83.854166666666657</v>
      </c>
      <c r="F11" s="211">
        <v>58</v>
      </c>
      <c r="G11" s="214">
        <v>42</v>
      </c>
      <c r="H11" s="208">
        <f t="shared" si="0"/>
        <v>72.41379310344827</v>
      </c>
      <c r="I11" s="211">
        <v>29</v>
      </c>
      <c r="J11" s="211">
        <v>23</v>
      </c>
      <c r="K11" s="208">
        <f t="shared" si="2"/>
        <v>79.310344827586206</v>
      </c>
      <c r="L11" s="211">
        <v>0</v>
      </c>
      <c r="M11" s="211">
        <v>0</v>
      </c>
      <c r="N11" s="208" t="s">
        <v>69</v>
      </c>
      <c r="O11" s="212">
        <v>189</v>
      </c>
      <c r="P11" s="212">
        <v>146</v>
      </c>
      <c r="Q11" s="208">
        <f t="shared" si="3"/>
        <v>77.24867724867724</v>
      </c>
      <c r="R11" s="211">
        <v>51</v>
      </c>
      <c r="S11" s="211">
        <v>58</v>
      </c>
      <c r="T11" s="211">
        <v>51</v>
      </c>
      <c r="U11" s="208">
        <f t="shared" si="4"/>
        <v>87.931034482758619</v>
      </c>
      <c r="V11" s="211">
        <v>57</v>
      </c>
      <c r="W11" s="211">
        <v>50</v>
      </c>
      <c r="X11" s="208">
        <f t="shared" si="5"/>
        <v>87.719298245614027</v>
      </c>
      <c r="Y11" s="34"/>
      <c r="Z11" s="36"/>
    </row>
    <row r="12" spans="1:28" s="37" customFormat="1" ht="18" customHeight="1" x14ac:dyDescent="0.25">
      <c r="A12" s="125" t="s">
        <v>49</v>
      </c>
      <c r="B12" s="211">
        <v>208</v>
      </c>
      <c r="C12" s="211">
        <v>313</v>
      </c>
      <c r="D12" s="211">
        <v>201</v>
      </c>
      <c r="E12" s="208">
        <f t="shared" si="1"/>
        <v>64.217252396166131</v>
      </c>
      <c r="F12" s="211">
        <v>78</v>
      </c>
      <c r="G12" s="214">
        <v>34</v>
      </c>
      <c r="H12" s="208">
        <f t="shared" si="0"/>
        <v>43.589743589743591</v>
      </c>
      <c r="I12" s="211">
        <v>38</v>
      </c>
      <c r="J12" s="211">
        <v>11</v>
      </c>
      <c r="K12" s="208">
        <f t="shared" si="2"/>
        <v>28.947368421052634</v>
      </c>
      <c r="L12" s="211">
        <v>3</v>
      </c>
      <c r="M12" s="211">
        <v>0</v>
      </c>
      <c r="N12" s="208">
        <f>M12/L12*100</f>
        <v>0</v>
      </c>
      <c r="O12" s="212">
        <v>307</v>
      </c>
      <c r="P12" s="212">
        <v>192</v>
      </c>
      <c r="Q12" s="208">
        <f t="shared" si="3"/>
        <v>62.540716612377842</v>
      </c>
      <c r="R12" s="211">
        <v>64</v>
      </c>
      <c r="S12" s="211">
        <v>83</v>
      </c>
      <c r="T12" s="211">
        <v>63</v>
      </c>
      <c r="U12" s="208">
        <f t="shared" si="4"/>
        <v>75.903614457831324</v>
      </c>
      <c r="V12" s="211">
        <v>77</v>
      </c>
      <c r="W12" s="211">
        <v>56</v>
      </c>
      <c r="X12" s="208">
        <f t="shared" si="5"/>
        <v>72.727272727272734</v>
      </c>
      <c r="Y12" s="34"/>
      <c r="Z12" s="36"/>
    </row>
    <row r="13" spans="1:28" s="37" customFormat="1" ht="18" customHeight="1" x14ac:dyDescent="0.25">
      <c r="A13" s="125" t="s">
        <v>50</v>
      </c>
      <c r="B13" s="211">
        <v>201</v>
      </c>
      <c r="C13" s="211">
        <v>253</v>
      </c>
      <c r="D13" s="211">
        <v>195</v>
      </c>
      <c r="E13" s="208">
        <f t="shared" si="1"/>
        <v>77.07509881422925</v>
      </c>
      <c r="F13" s="211">
        <v>67</v>
      </c>
      <c r="G13" s="214">
        <v>42</v>
      </c>
      <c r="H13" s="208">
        <f t="shared" si="0"/>
        <v>62.68656716417911</v>
      </c>
      <c r="I13" s="211">
        <v>27</v>
      </c>
      <c r="J13" s="211">
        <v>12</v>
      </c>
      <c r="K13" s="208">
        <f t="shared" si="2"/>
        <v>44.444444444444443</v>
      </c>
      <c r="L13" s="211">
        <v>2</v>
      </c>
      <c r="M13" s="211">
        <v>1</v>
      </c>
      <c r="N13" s="208">
        <f t="shared" ref="N13:N19" si="6">M13/L13*100</f>
        <v>50</v>
      </c>
      <c r="O13" s="212">
        <v>241</v>
      </c>
      <c r="P13" s="212">
        <v>184</v>
      </c>
      <c r="Q13" s="208">
        <f t="shared" si="3"/>
        <v>76.348547717842322</v>
      </c>
      <c r="R13" s="211">
        <v>52</v>
      </c>
      <c r="S13" s="211">
        <v>91</v>
      </c>
      <c r="T13" s="211">
        <v>51</v>
      </c>
      <c r="U13" s="208">
        <f t="shared" si="4"/>
        <v>56.043956043956044</v>
      </c>
      <c r="V13" s="211">
        <v>78</v>
      </c>
      <c r="W13" s="211">
        <v>48</v>
      </c>
      <c r="X13" s="208">
        <f t="shared" si="5"/>
        <v>61.53846153846154</v>
      </c>
      <c r="Y13" s="34"/>
      <c r="Z13" s="36"/>
    </row>
    <row r="14" spans="1:28" s="37" customFormat="1" ht="18" customHeight="1" x14ac:dyDescent="0.25">
      <c r="A14" s="125" t="s">
        <v>51</v>
      </c>
      <c r="B14" s="211">
        <v>300</v>
      </c>
      <c r="C14" s="211">
        <v>407</v>
      </c>
      <c r="D14" s="211">
        <v>294</v>
      </c>
      <c r="E14" s="208">
        <f t="shared" si="1"/>
        <v>72.235872235872236</v>
      </c>
      <c r="F14" s="211">
        <v>156</v>
      </c>
      <c r="G14" s="214">
        <v>120</v>
      </c>
      <c r="H14" s="208">
        <f t="shared" si="0"/>
        <v>76.923076923076934</v>
      </c>
      <c r="I14" s="211">
        <v>67</v>
      </c>
      <c r="J14" s="211">
        <v>59</v>
      </c>
      <c r="K14" s="208">
        <f t="shared" si="2"/>
        <v>88.059701492537314</v>
      </c>
      <c r="L14" s="211">
        <v>20</v>
      </c>
      <c r="M14" s="211">
        <v>2</v>
      </c>
      <c r="N14" s="208">
        <f t="shared" si="6"/>
        <v>10</v>
      </c>
      <c r="O14" s="212">
        <v>394</v>
      </c>
      <c r="P14" s="212">
        <v>283</v>
      </c>
      <c r="Q14" s="208">
        <f t="shared" si="3"/>
        <v>71.827411167512693</v>
      </c>
      <c r="R14" s="211">
        <v>66</v>
      </c>
      <c r="S14" s="211">
        <v>89</v>
      </c>
      <c r="T14" s="211">
        <v>66</v>
      </c>
      <c r="U14" s="208">
        <f t="shared" si="4"/>
        <v>74.157303370786522</v>
      </c>
      <c r="V14" s="211">
        <v>82</v>
      </c>
      <c r="W14" s="211">
        <v>58</v>
      </c>
      <c r="X14" s="208">
        <f t="shared" si="5"/>
        <v>70.731707317073173</v>
      </c>
      <c r="Y14" s="34"/>
      <c r="Z14" s="36"/>
    </row>
    <row r="15" spans="1:28" s="37" customFormat="1" ht="18" customHeight="1" x14ac:dyDescent="0.25">
      <c r="A15" s="125" t="s">
        <v>52</v>
      </c>
      <c r="B15" s="211">
        <v>344</v>
      </c>
      <c r="C15" s="211">
        <v>424</v>
      </c>
      <c r="D15" s="211">
        <v>336</v>
      </c>
      <c r="E15" s="208">
        <f t="shared" si="1"/>
        <v>79.245283018867923</v>
      </c>
      <c r="F15" s="211">
        <v>134</v>
      </c>
      <c r="G15" s="214">
        <v>91</v>
      </c>
      <c r="H15" s="208">
        <f t="shared" si="0"/>
        <v>67.910447761194021</v>
      </c>
      <c r="I15" s="211">
        <v>54</v>
      </c>
      <c r="J15" s="211">
        <v>54</v>
      </c>
      <c r="K15" s="208">
        <f t="shared" si="2"/>
        <v>100</v>
      </c>
      <c r="L15" s="211">
        <v>6</v>
      </c>
      <c r="M15" s="211">
        <v>3</v>
      </c>
      <c r="N15" s="208">
        <f t="shared" si="6"/>
        <v>50</v>
      </c>
      <c r="O15" s="212">
        <v>400</v>
      </c>
      <c r="P15" s="212">
        <v>319</v>
      </c>
      <c r="Q15" s="208">
        <f t="shared" si="3"/>
        <v>79.75</v>
      </c>
      <c r="R15" s="211">
        <v>100</v>
      </c>
      <c r="S15" s="211">
        <v>102</v>
      </c>
      <c r="T15" s="211">
        <v>98</v>
      </c>
      <c r="U15" s="208">
        <f t="shared" si="4"/>
        <v>96.078431372549019</v>
      </c>
      <c r="V15" s="211">
        <v>94</v>
      </c>
      <c r="W15" s="211">
        <v>90</v>
      </c>
      <c r="X15" s="208">
        <f t="shared" si="5"/>
        <v>95.744680851063833</v>
      </c>
      <c r="Y15" s="34"/>
      <c r="Z15" s="36"/>
    </row>
    <row r="16" spans="1:28" s="37" customFormat="1" ht="18" customHeight="1" x14ac:dyDescent="0.25">
      <c r="A16" s="125" t="s">
        <v>53</v>
      </c>
      <c r="B16" s="211">
        <v>274</v>
      </c>
      <c r="C16" s="211">
        <v>360</v>
      </c>
      <c r="D16" s="211">
        <v>249</v>
      </c>
      <c r="E16" s="208">
        <f t="shared" si="1"/>
        <v>69.166666666666671</v>
      </c>
      <c r="F16" s="211">
        <v>144</v>
      </c>
      <c r="G16" s="214">
        <v>91</v>
      </c>
      <c r="H16" s="208">
        <f t="shared" si="0"/>
        <v>63.194444444444443</v>
      </c>
      <c r="I16" s="211">
        <v>50</v>
      </c>
      <c r="J16" s="211">
        <v>36</v>
      </c>
      <c r="K16" s="208">
        <f t="shared" si="2"/>
        <v>72</v>
      </c>
      <c r="L16" s="211">
        <v>1</v>
      </c>
      <c r="M16" s="211">
        <v>2</v>
      </c>
      <c r="N16" s="208">
        <f t="shared" si="6"/>
        <v>200</v>
      </c>
      <c r="O16" s="212">
        <v>355</v>
      </c>
      <c r="P16" s="212">
        <v>241</v>
      </c>
      <c r="Q16" s="208">
        <f t="shared" si="3"/>
        <v>67.887323943661968</v>
      </c>
      <c r="R16" s="211">
        <v>67</v>
      </c>
      <c r="S16" s="211">
        <v>105</v>
      </c>
      <c r="T16" s="211">
        <v>60</v>
      </c>
      <c r="U16" s="208">
        <f t="shared" si="4"/>
        <v>57.142857142857139</v>
      </c>
      <c r="V16" s="211">
        <v>91</v>
      </c>
      <c r="W16" s="211">
        <v>55</v>
      </c>
      <c r="X16" s="208">
        <f t="shared" si="5"/>
        <v>60.439560439560438</v>
      </c>
      <c r="Y16" s="34"/>
      <c r="Z16" s="36"/>
    </row>
    <row r="17" spans="1:26" s="37" customFormat="1" ht="18" customHeight="1" x14ac:dyDescent="0.25">
      <c r="A17" s="125" t="s">
        <v>54</v>
      </c>
      <c r="B17" s="211">
        <v>123</v>
      </c>
      <c r="C17" s="211">
        <v>139</v>
      </c>
      <c r="D17" s="211">
        <v>120</v>
      </c>
      <c r="E17" s="208">
        <f t="shared" si="1"/>
        <v>86.330935251798564</v>
      </c>
      <c r="F17" s="211">
        <v>40</v>
      </c>
      <c r="G17" s="214">
        <v>33</v>
      </c>
      <c r="H17" s="208">
        <f t="shared" si="0"/>
        <v>82.5</v>
      </c>
      <c r="I17" s="211">
        <v>11</v>
      </c>
      <c r="J17" s="211">
        <v>10</v>
      </c>
      <c r="K17" s="208">
        <f t="shared" si="2"/>
        <v>90.909090909090907</v>
      </c>
      <c r="L17" s="211">
        <v>11</v>
      </c>
      <c r="M17" s="211">
        <v>0</v>
      </c>
      <c r="N17" s="208">
        <f t="shared" si="6"/>
        <v>0</v>
      </c>
      <c r="O17" s="212">
        <v>135</v>
      </c>
      <c r="P17" s="212">
        <v>117</v>
      </c>
      <c r="Q17" s="208">
        <f t="shared" si="3"/>
        <v>86.666666666666671</v>
      </c>
      <c r="R17" s="211">
        <v>37</v>
      </c>
      <c r="S17" s="211">
        <v>34</v>
      </c>
      <c r="T17" s="211">
        <v>37</v>
      </c>
      <c r="U17" s="208">
        <f t="shared" si="4"/>
        <v>108.8235294117647</v>
      </c>
      <c r="V17" s="211">
        <v>31</v>
      </c>
      <c r="W17" s="211">
        <v>35</v>
      </c>
      <c r="X17" s="208">
        <f t="shared" si="5"/>
        <v>112.90322580645163</v>
      </c>
      <c r="Y17" s="34"/>
      <c r="Z17" s="36"/>
    </row>
    <row r="18" spans="1:26" s="37" customFormat="1" ht="18" customHeight="1" x14ac:dyDescent="0.25">
      <c r="A18" s="125" t="s">
        <v>55</v>
      </c>
      <c r="B18" s="211">
        <v>200</v>
      </c>
      <c r="C18" s="211">
        <v>246</v>
      </c>
      <c r="D18" s="211">
        <v>200</v>
      </c>
      <c r="E18" s="208">
        <f t="shared" si="1"/>
        <v>81.300813008130078</v>
      </c>
      <c r="F18" s="211">
        <v>83</v>
      </c>
      <c r="G18" s="214">
        <v>77</v>
      </c>
      <c r="H18" s="208">
        <f t="shared" si="0"/>
        <v>92.771084337349393</v>
      </c>
      <c r="I18" s="211">
        <v>36</v>
      </c>
      <c r="J18" s="211">
        <v>28</v>
      </c>
      <c r="K18" s="208">
        <f t="shared" si="2"/>
        <v>77.777777777777786</v>
      </c>
      <c r="L18" s="211">
        <v>2</v>
      </c>
      <c r="M18" s="211">
        <v>1</v>
      </c>
      <c r="N18" s="208">
        <f t="shared" si="6"/>
        <v>50</v>
      </c>
      <c r="O18" s="212">
        <v>244</v>
      </c>
      <c r="P18" s="212">
        <v>196</v>
      </c>
      <c r="Q18" s="208">
        <f t="shared" si="3"/>
        <v>80.327868852459019</v>
      </c>
      <c r="R18" s="211">
        <v>57</v>
      </c>
      <c r="S18" s="211">
        <v>63</v>
      </c>
      <c r="T18" s="211">
        <v>56</v>
      </c>
      <c r="U18" s="208">
        <f t="shared" si="4"/>
        <v>88.888888888888886</v>
      </c>
      <c r="V18" s="211">
        <v>57</v>
      </c>
      <c r="W18" s="211">
        <v>52</v>
      </c>
      <c r="X18" s="208">
        <f t="shared" si="5"/>
        <v>91.228070175438589</v>
      </c>
      <c r="Y18" s="34"/>
      <c r="Z18" s="36"/>
    </row>
    <row r="19" spans="1:26" s="37" customFormat="1" ht="18" customHeight="1" x14ac:dyDescent="0.25">
      <c r="A19" s="125" t="s">
        <v>56</v>
      </c>
      <c r="B19" s="211">
        <v>49</v>
      </c>
      <c r="C19" s="211">
        <v>68</v>
      </c>
      <c r="D19" s="211">
        <v>49</v>
      </c>
      <c r="E19" s="208">
        <f t="shared" si="1"/>
        <v>72.058823529411768</v>
      </c>
      <c r="F19" s="211">
        <v>28</v>
      </c>
      <c r="G19" s="214">
        <v>15</v>
      </c>
      <c r="H19" s="208">
        <f t="shared" si="0"/>
        <v>53.571428571428569</v>
      </c>
      <c r="I19" s="211">
        <v>9</v>
      </c>
      <c r="J19" s="211">
        <v>8</v>
      </c>
      <c r="K19" s="208">
        <f t="shared" si="2"/>
        <v>88.888888888888886</v>
      </c>
      <c r="L19" s="211">
        <v>2</v>
      </c>
      <c r="M19" s="211">
        <v>0</v>
      </c>
      <c r="N19" s="208">
        <f t="shared" si="6"/>
        <v>0</v>
      </c>
      <c r="O19" s="212">
        <v>67</v>
      </c>
      <c r="P19" s="212">
        <v>46</v>
      </c>
      <c r="Q19" s="208">
        <f t="shared" si="3"/>
        <v>68.656716417910445</v>
      </c>
      <c r="R19" s="211">
        <v>19</v>
      </c>
      <c r="S19" s="211">
        <v>23</v>
      </c>
      <c r="T19" s="211">
        <v>19</v>
      </c>
      <c r="U19" s="208">
        <f t="shared" si="4"/>
        <v>82.608695652173907</v>
      </c>
      <c r="V19" s="211">
        <v>19</v>
      </c>
      <c r="W19" s="211">
        <v>17</v>
      </c>
      <c r="X19" s="208">
        <f t="shared" si="5"/>
        <v>89.473684210526315</v>
      </c>
      <c r="Y19" s="34"/>
      <c r="Z19" s="36"/>
    </row>
    <row r="20" spans="1:26" s="37" customFormat="1" ht="18" customHeight="1" x14ac:dyDescent="0.25">
      <c r="A20" s="125" t="s">
        <v>57</v>
      </c>
      <c r="B20" s="211">
        <v>105</v>
      </c>
      <c r="C20" s="211">
        <v>163</v>
      </c>
      <c r="D20" s="211">
        <v>103</v>
      </c>
      <c r="E20" s="208">
        <f t="shared" si="1"/>
        <v>63.190184049079754</v>
      </c>
      <c r="F20" s="211">
        <v>38</v>
      </c>
      <c r="G20" s="214">
        <v>29</v>
      </c>
      <c r="H20" s="208">
        <f t="shared" si="0"/>
        <v>76.31578947368422</v>
      </c>
      <c r="I20" s="211">
        <v>20</v>
      </c>
      <c r="J20" s="211">
        <v>12</v>
      </c>
      <c r="K20" s="208">
        <f t="shared" si="2"/>
        <v>60</v>
      </c>
      <c r="L20" s="211">
        <v>0</v>
      </c>
      <c r="M20" s="211">
        <v>0</v>
      </c>
      <c r="N20" s="208" t="s">
        <v>69</v>
      </c>
      <c r="O20" s="212">
        <v>160</v>
      </c>
      <c r="P20" s="212">
        <v>99</v>
      </c>
      <c r="Q20" s="208">
        <f t="shared" si="3"/>
        <v>61.875</v>
      </c>
      <c r="R20" s="211">
        <v>28</v>
      </c>
      <c r="S20" s="211">
        <v>44</v>
      </c>
      <c r="T20" s="211">
        <v>28</v>
      </c>
      <c r="U20" s="208">
        <f t="shared" si="4"/>
        <v>63.636363636363633</v>
      </c>
      <c r="V20" s="211">
        <v>42</v>
      </c>
      <c r="W20" s="211">
        <v>27</v>
      </c>
      <c r="X20" s="208">
        <f t="shared" si="5"/>
        <v>64.285714285714292</v>
      </c>
      <c r="Y20" s="34"/>
      <c r="Z20" s="36"/>
    </row>
    <row r="21" spans="1:26" s="37" customFormat="1" ht="18" customHeight="1" x14ac:dyDescent="0.25">
      <c r="A21" s="125" t="s">
        <v>58</v>
      </c>
      <c r="B21" s="211">
        <v>181</v>
      </c>
      <c r="C21" s="211">
        <v>257</v>
      </c>
      <c r="D21" s="211">
        <v>175</v>
      </c>
      <c r="E21" s="208">
        <f t="shared" si="1"/>
        <v>68.093385214007782</v>
      </c>
      <c r="F21" s="211">
        <v>58</v>
      </c>
      <c r="G21" s="214">
        <v>28</v>
      </c>
      <c r="H21" s="208">
        <f t="shared" si="0"/>
        <v>48.275862068965516</v>
      </c>
      <c r="I21" s="211">
        <v>40</v>
      </c>
      <c r="J21" s="211">
        <v>13</v>
      </c>
      <c r="K21" s="208">
        <f t="shared" si="2"/>
        <v>32.5</v>
      </c>
      <c r="L21" s="211">
        <v>3</v>
      </c>
      <c r="M21" s="211">
        <v>0</v>
      </c>
      <c r="N21" s="208">
        <f t="shared" ref="N21:N23" si="7">M21/L21*100</f>
        <v>0</v>
      </c>
      <c r="O21" s="212">
        <v>239</v>
      </c>
      <c r="P21" s="212">
        <v>169</v>
      </c>
      <c r="Q21" s="208">
        <f t="shared" si="3"/>
        <v>70.711297071129707</v>
      </c>
      <c r="R21" s="211">
        <v>58</v>
      </c>
      <c r="S21" s="211">
        <v>86</v>
      </c>
      <c r="T21" s="211">
        <v>58</v>
      </c>
      <c r="U21" s="208">
        <f t="shared" si="4"/>
        <v>67.441860465116278</v>
      </c>
      <c r="V21" s="211">
        <v>78</v>
      </c>
      <c r="W21" s="211">
        <v>56</v>
      </c>
      <c r="X21" s="208">
        <f t="shared" si="5"/>
        <v>71.794871794871796</v>
      </c>
      <c r="Y21" s="34"/>
      <c r="Z21" s="36"/>
    </row>
    <row r="22" spans="1:26" s="37" customFormat="1" ht="18" customHeight="1" x14ac:dyDescent="0.25">
      <c r="A22" s="125" t="s">
        <v>59</v>
      </c>
      <c r="B22" s="211">
        <v>604</v>
      </c>
      <c r="C22" s="211">
        <v>702</v>
      </c>
      <c r="D22" s="211">
        <v>584</v>
      </c>
      <c r="E22" s="208">
        <f t="shared" si="1"/>
        <v>83.190883190883198</v>
      </c>
      <c r="F22" s="211">
        <v>207</v>
      </c>
      <c r="G22" s="214">
        <v>152</v>
      </c>
      <c r="H22" s="208">
        <f t="shared" si="0"/>
        <v>73.429951690821255</v>
      </c>
      <c r="I22" s="211">
        <v>81</v>
      </c>
      <c r="J22" s="211">
        <v>51</v>
      </c>
      <c r="K22" s="208">
        <f t="shared" si="2"/>
        <v>62.962962962962962</v>
      </c>
      <c r="L22" s="211">
        <v>16</v>
      </c>
      <c r="M22" s="211">
        <v>6</v>
      </c>
      <c r="N22" s="208">
        <f t="shared" si="7"/>
        <v>37.5</v>
      </c>
      <c r="O22" s="212">
        <v>673</v>
      </c>
      <c r="P22" s="212">
        <v>552</v>
      </c>
      <c r="Q22" s="208">
        <f t="shared" si="3"/>
        <v>82.020802377414554</v>
      </c>
      <c r="R22" s="211">
        <v>147</v>
      </c>
      <c r="S22" s="211">
        <v>213</v>
      </c>
      <c r="T22" s="211">
        <v>147</v>
      </c>
      <c r="U22" s="208">
        <f t="shared" si="4"/>
        <v>69.014084507042256</v>
      </c>
      <c r="V22" s="211">
        <v>198</v>
      </c>
      <c r="W22" s="211">
        <v>134</v>
      </c>
      <c r="X22" s="208">
        <f t="shared" si="5"/>
        <v>67.676767676767682</v>
      </c>
      <c r="Y22" s="34"/>
      <c r="Z22" s="36"/>
    </row>
    <row r="23" spans="1:26" s="37" customFormat="1" ht="18" customHeight="1" x14ac:dyDescent="0.25">
      <c r="A23" s="125" t="s">
        <v>60</v>
      </c>
      <c r="B23" s="211">
        <v>541</v>
      </c>
      <c r="C23" s="211">
        <v>682</v>
      </c>
      <c r="D23" s="211">
        <v>535</v>
      </c>
      <c r="E23" s="208">
        <f t="shared" si="1"/>
        <v>78.445747800586503</v>
      </c>
      <c r="F23" s="211">
        <v>228</v>
      </c>
      <c r="G23" s="214">
        <v>127</v>
      </c>
      <c r="H23" s="208">
        <f t="shared" si="0"/>
        <v>55.701754385964911</v>
      </c>
      <c r="I23" s="211">
        <v>110</v>
      </c>
      <c r="J23" s="211">
        <v>63</v>
      </c>
      <c r="K23" s="208">
        <f t="shared" si="2"/>
        <v>57.272727272727273</v>
      </c>
      <c r="L23" s="211">
        <v>5</v>
      </c>
      <c r="M23" s="211">
        <v>0</v>
      </c>
      <c r="N23" s="208">
        <f t="shared" si="7"/>
        <v>0</v>
      </c>
      <c r="O23" s="213">
        <v>678</v>
      </c>
      <c r="P23" s="213">
        <v>528</v>
      </c>
      <c r="Q23" s="208">
        <f t="shared" si="3"/>
        <v>77.876106194690266</v>
      </c>
      <c r="R23" s="211">
        <v>158</v>
      </c>
      <c r="S23" s="211">
        <v>207</v>
      </c>
      <c r="T23" s="211">
        <v>158</v>
      </c>
      <c r="U23" s="208">
        <f t="shared" si="4"/>
        <v>76.328502415458928</v>
      </c>
      <c r="V23" s="211">
        <v>186</v>
      </c>
      <c r="W23" s="211">
        <v>143</v>
      </c>
      <c r="X23" s="208">
        <f t="shared" si="5"/>
        <v>76.881720430107521</v>
      </c>
      <c r="Y23" s="34"/>
      <c r="Z23" s="36"/>
    </row>
    <row r="24" spans="1:26" ht="44.25" customHeight="1" x14ac:dyDescent="0.2">
      <c r="A24" s="39"/>
      <c r="B24" s="231" t="s">
        <v>76</v>
      </c>
      <c r="C24" s="231"/>
      <c r="D24" s="231"/>
      <c r="E24" s="231"/>
      <c r="F24" s="231"/>
      <c r="G24" s="231"/>
      <c r="H24" s="231"/>
      <c r="I24" s="231"/>
      <c r="J24" s="231"/>
      <c r="K24" s="231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</row>
    <row r="25" spans="1:26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6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6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6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6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6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6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6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9:2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9:21" x14ac:dyDescent="0.2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9:21" x14ac:dyDescent="0.2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9:21" x14ac:dyDescent="0.2"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9:21" x14ac:dyDescent="0.2"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</sheetData>
  <mergeCells count="13">
    <mergeCell ref="B24:K24"/>
    <mergeCell ref="V3:X3"/>
    <mergeCell ref="V2:W2"/>
    <mergeCell ref="T1:U1"/>
    <mergeCell ref="O3:Q3"/>
    <mergeCell ref="B1:K1"/>
    <mergeCell ref="T2:U2"/>
    <mergeCell ref="S3:U3"/>
    <mergeCell ref="A3:A4"/>
    <mergeCell ref="C3:E3"/>
    <mergeCell ref="F3:H3"/>
    <mergeCell ref="I3:K3"/>
    <mergeCell ref="L3:N3"/>
  </mergeCells>
  <pageMargins left="0.51181102362204722" right="0.11811023622047245" top="0.55118110236220474" bottom="0.15748031496062992" header="0.31496062992125984" footer="0.31496062992125984"/>
  <pageSetup paperSize="9" orientation="landscape" r:id="rId1"/>
  <colBreaks count="1" manualBreakCount="1">
    <brk id="1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view="pageBreakPreview" zoomScale="80" zoomScaleNormal="70" zoomScaleSheetLayoutView="80" workbookViewId="0">
      <selection activeCell="B15" sqref="B15:C15"/>
    </sheetView>
  </sheetViews>
  <sheetFormatPr defaultColWidth="8" defaultRowHeight="12.75" x14ac:dyDescent="0.2"/>
  <cols>
    <col min="1" max="1" width="63.140625" style="3" customWidth="1"/>
    <col min="2" max="2" width="22.7109375" style="3" customWidth="1"/>
    <col min="3" max="3" width="21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16" t="s">
        <v>61</v>
      </c>
      <c r="B1" s="216"/>
      <c r="C1" s="216"/>
      <c r="D1" s="216"/>
      <c r="E1" s="216"/>
    </row>
    <row r="2" spans="1:11" s="4" customFormat="1" ht="23.25" customHeight="1" x14ac:dyDescent="0.25">
      <c r="A2" s="221" t="s">
        <v>0</v>
      </c>
      <c r="B2" s="217" t="s">
        <v>85</v>
      </c>
      <c r="C2" s="217" t="s">
        <v>86</v>
      </c>
      <c r="D2" s="219" t="s">
        <v>1</v>
      </c>
      <c r="E2" s="220"/>
    </row>
    <row r="3" spans="1:11" s="4" customFormat="1" ht="34.5" customHeight="1" x14ac:dyDescent="0.25">
      <c r="A3" s="222"/>
      <c r="B3" s="218"/>
      <c r="C3" s="218"/>
      <c r="D3" s="5" t="s">
        <v>2</v>
      </c>
      <c r="E3" s="6" t="s">
        <v>62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75</v>
      </c>
      <c r="B5" s="126" t="s">
        <v>74</v>
      </c>
      <c r="C5" s="136">
        <v>1460</v>
      </c>
      <c r="D5" s="129" t="s">
        <v>69</v>
      </c>
      <c r="E5" s="129" t="s">
        <v>69</v>
      </c>
      <c r="F5" s="130"/>
      <c r="K5" s="12"/>
    </row>
    <row r="6" spans="1:11" s="4" customFormat="1" ht="30" customHeight="1" x14ac:dyDescent="0.25">
      <c r="A6" s="10" t="s">
        <v>36</v>
      </c>
      <c r="B6" s="136">
        <v>1705</v>
      </c>
      <c r="C6" s="136">
        <v>1439</v>
      </c>
      <c r="D6" s="11">
        <f t="shared" ref="D6:D10" si="0">C6/B6*100</f>
        <v>84.398826979472148</v>
      </c>
      <c r="E6" s="129">
        <f t="shared" ref="E6:E10" si="1">C6-B6</f>
        <v>-266</v>
      </c>
      <c r="F6" s="131"/>
      <c r="K6" s="12"/>
    </row>
    <row r="7" spans="1:11" s="4" customFormat="1" ht="54.75" customHeight="1" x14ac:dyDescent="0.25">
      <c r="A7" s="13" t="s">
        <v>37</v>
      </c>
      <c r="B7" s="136">
        <v>428</v>
      </c>
      <c r="C7" s="136">
        <v>342</v>
      </c>
      <c r="D7" s="11">
        <f t="shared" si="0"/>
        <v>79.90654205607477</v>
      </c>
      <c r="E7" s="129">
        <f t="shared" si="1"/>
        <v>-86</v>
      </c>
      <c r="F7" s="131"/>
      <c r="K7" s="12"/>
    </row>
    <row r="8" spans="1:11" s="4" customFormat="1" ht="30" customHeight="1" x14ac:dyDescent="0.25">
      <c r="A8" s="14" t="s">
        <v>38</v>
      </c>
      <c r="B8" s="136">
        <v>238</v>
      </c>
      <c r="C8" s="136">
        <v>159</v>
      </c>
      <c r="D8" s="11">
        <f t="shared" si="0"/>
        <v>66.806722689075627</v>
      </c>
      <c r="E8" s="129">
        <f t="shared" si="1"/>
        <v>-79</v>
      </c>
      <c r="F8" s="131"/>
      <c r="K8" s="12"/>
    </row>
    <row r="9" spans="1:11" s="4" customFormat="1" ht="45.75" customHeight="1" x14ac:dyDescent="0.25">
      <c r="A9" s="14" t="s">
        <v>29</v>
      </c>
      <c r="B9" s="136">
        <v>23</v>
      </c>
      <c r="C9" s="136">
        <v>15</v>
      </c>
      <c r="D9" s="11">
        <f t="shared" si="0"/>
        <v>65.217391304347828</v>
      </c>
      <c r="E9" s="129">
        <f t="shared" si="1"/>
        <v>-8</v>
      </c>
      <c r="F9" s="131"/>
      <c r="K9" s="12"/>
    </row>
    <row r="10" spans="1:11" s="4" customFormat="1" ht="49.5" customHeight="1" x14ac:dyDescent="0.25">
      <c r="A10" s="14" t="s">
        <v>39</v>
      </c>
      <c r="B10" s="136">
        <v>1647</v>
      </c>
      <c r="C10" s="136">
        <v>1362</v>
      </c>
      <c r="D10" s="11">
        <f t="shared" si="0"/>
        <v>82.69581056466302</v>
      </c>
      <c r="E10" s="129">
        <f t="shared" si="1"/>
        <v>-285</v>
      </c>
      <c r="F10" s="131"/>
      <c r="K10" s="12"/>
    </row>
    <row r="11" spans="1:11" s="4" customFormat="1" ht="12.75" customHeight="1" x14ac:dyDescent="0.25">
      <c r="A11" s="224" t="s">
        <v>4</v>
      </c>
      <c r="B11" s="225"/>
      <c r="C11" s="225"/>
      <c r="D11" s="225"/>
      <c r="E11" s="225"/>
      <c r="K11" s="12"/>
    </row>
    <row r="12" spans="1:11" s="4" customFormat="1" ht="15" customHeight="1" x14ac:dyDescent="0.25">
      <c r="A12" s="226"/>
      <c r="B12" s="227"/>
      <c r="C12" s="227"/>
      <c r="D12" s="227"/>
      <c r="E12" s="227"/>
      <c r="K12" s="12"/>
    </row>
    <row r="13" spans="1:11" s="4" customFormat="1" ht="20.25" customHeight="1" x14ac:dyDescent="0.25">
      <c r="A13" s="221" t="s">
        <v>0</v>
      </c>
      <c r="B13" s="228" t="s">
        <v>87</v>
      </c>
      <c r="C13" s="228" t="s">
        <v>88</v>
      </c>
      <c r="D13" s="219" t="s">
        <v>1</v>
      </c>
      <c r="E13" s="220"/>
      <c r="K13" s="12"/>
    </row>
    <row r="14" spans="1:11" ht="35.25" customHeight="1" x14ac:dyDescent="0.2">
      <c r="A14" s="222"/>
      <c r="B14" s="228"/>
      <c r="C14" s="228"/>
      <c r="D14" s="5" t="s">
        <v>2</v>
      </c>
      <c r="E14" s="6" t="s">
        <v>42</v>
      </c>
      <c r="K14" s="12"/>
    </row>
    <row r="15" spans="1:11" ht="30" customHeight="1" x14ac:dyDescent="0.2">
      <c r="A15" s="10" t="s">
        <v>75</v>
      </c>
      <c r="B15" s="126" t="s">
        <v>74</v>
      </c>
      <c r="C15" s="138">
        <v>474</v>
      </c>
      <c r="D15" s="129" t="s">
        <v>69</v>
      </c>
      <c r="E15" s="129" t="s">
        <v>69</v>
      </c>
      <c r="K15" s="12"/>
    </row>
    <row r="16" spans="1:11" ht="30" customHeight="1" x14ac:dyDescent="0.2">
      <c r="A16" s="1" t="s">
        <v>36</v>
      </c>
      <c r="B16" s="138">
        <v>519</v>
      </c>
      <c r="C16" s="138">
        <v>467</v>
      </c>
      <c r="D16" s="143">
        <f t="shared" ref="D16:D17" si="2">C16/B16*100</f>
        <v>89.980732177263974</v>
      </c>
      <c r="E16" s="144">
        <f t="shared" ref="E16:E17" si="3">C16-B16</f>
        <v>-52</v>
      </c>
      <c r="K16" s="12"/>
    </row>
    <row r="17" spans="1:11" ht="30" customHeight="1" x14ac:dyDescent="0.2">
      <c r="A17" s="1" t="s">
        <v>40</v>
      </c>
      <c r="B17" s="138">
        <v>477</v>
      </c>
      <c r="C17" s="138">
        <v>433</v>
      </c>
      <c r="D17" s="143">
        <f t="shared" si="2"/>
        <v>90.775681341719078</v>
      </c>
      <c r="E17" s="144">
        <f t="shared" si="3"/>
        <v>-44</v>
      </c>
      <c r="K17" s="12"/>
    </row>
    <row r="18" spans="1:11" ht="60" customHeight="1" x14ac:dyDescent="0.2">
      <c r="A18" s="223" t="s">
        <v>76</v>
      </c>
      <c r="B18" s="223"/>
      <c r="C18" s="223"/>
      <c r="D18" s="223"/>
      <c r="E18" s="223"/>
    </row>
  </sheetData>
  <mergeCells count="11">
    <mergeCell ref="A18:E18"/>
    <mergeCell ref="A13:A14"/>
    <mergeCell ref="B13:B14"/>
    <mergeCell ref="C13:C14"/>
    <mergeCell ref="D13:E13"/>
    <mergeCell ref="A11:E12"/>
    <mergeCell ref="A2:A3"/>
    <mergeCell ref="A1:E1"/>
    <mergeCell ref="B2:B3"/>
    <mergeCell ref="C2:C3"/>
    <mergeCell ref="D2:E2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9"/>
  <sheetViews>
    <sheetView view="pageBreakPreview" topLeftCell="E1" zoomScale="90" zoomScaleNormal="90" zoomScaleSheetLayoutView="90" workbookViewId="0">
      <selection activeCell="S6" sqref="S6:T6"/>
    </sheetView>
  </sheetViews>
  <sheetFormatPr defaultRowHeight="14.25" x14ac:dyDescent="0.2"/>
  <cols>
    <col min="1" max="1" width="24.28515625" style="40" customWidth="1"/>
    <col min="2" max="2" width="16.140625" style="40" customWidth="1"/>
    <col min="3" max="3" width="11.7109375" style="40" customWidth="1"/>
    <col min="4" max="11" width="10.7109375" style="40" customWidth="1"/>
    <col min="12" max="17" width="8.7109375" style="40" customWidth="1"/>
    <col min="18" max="18" width="12.85546875" style="40" customWidth="1"/>
    <col min="19" max="24" width="8.7109375" style="40" customWidth="1"/>
    <col min="25" max="16384" width="9.140625" style="40"/>
  </cols>
  <sheetData>
    <row r="1" spans="1:26" s="24" customFormat="1" ht="43.5" customHeight="1" x14ac:dyDescent="0.25">
      <c r="A1" s="23"/>
      <c r="B1" s="241" t="s">
        <v>90</v>
      </c>
      <c r="C1" s="241"/>
      <c r="D1" s="241"/>
      <c r="E1" s="241"/>
      <c r="F1" s="241"/>
      <c r="G1" s="241"/>
      <c r="H1" s="241"/>
      <c r="I1" s="241"/>
      <c r="J1" s="241"/>
      <c r="K1" s="241"/>
      <c r="L1" s="23"/>
      <c r="M1" s="23"/>
      <c r="N1" s="23"/>
      <c r="O1" s="23"/>
      <c r="P1" s="23"/>
      <c r="Q1" s="23"/>
      <c r="R1" s="23"/>
      <c r="S1" s="23"/>
      <c r="T1" s="23"/>
      <c r="U1" s="23"/>
      <c r="X1" s="120" t="s">
        <v>22</v>
      </c>
    </row>
    <row r="2" spans="1:26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8" t="s">
        <v>7</v>
      </c>
      <c r="L2" s="25"/>
      <c r="M2" s="25"/>
      <c r="N2" s="25"/>
      <c r="O2" s="26"/>
      <c r="P2" s="26"/>
      <c r="Q2" s="26"/>
      <c r="R2" s="26"/>
      <c r="T2" s="26"/>
      <c r="U2" s="28"/>
      <c r="V2" s="28"/>
      <c r="W2" s="28"/>
      <c r="X2" s="121" t="s">
        <v>7</v>
      </c>
    </row>
    <row r="3" spans="1:26" s="29" customFormat="1" ht="64.5" customHeight="1" x14ac:dyDescent="0.25">
      <c r="A3" s="239"/>
      <c r="B3" s="161" t="s">
        <v>71</v>
      </c>
      <c r="C3" s="230" t="s">
        <v>8</v>
      </c>
      <c r="D3" s="230"/>
      <c r="E3" s="230"/>
      <c r="F3" s="230" t="s">
        <v>19</v>
      </c>
      <c r="G3" s="230"/>
      <c r="H3" s="230"/>
      <c r="I3" s="230" t="s">
        <v>11</v>
      </c>
      <c r="J3" s="230"/>
      <c r="K3" s="230"/>
      <c r="L3" s="230" t="s">
        <v>12</v>
      </c>
      <c r="M3" s="230"/>
      <c r="N3" s="230"/>
      <c r="O3" s="234" t="s">
        <v>10</v>
      </c>
      <c r="P3" s="235"/>
      <c r="Q3" s="236"/>
      <c r="R3" s="161" t="s">
        <v>72</v>
      </c>
      <c r="S3" s="230" t="s">
        <v>13</v>
      </c>
      <c r="T3" s="230"/>
      <c r="U3" s="230"/>
      <c r="V3" s="230" t="s">
        <v>18</v>
      </c>
      <c r="W3" s="230"/>
      <c r="X3" s="230"/>
    </row>
    <row r="4" spans="1:26" s="179" customFormat="1" ht="30" customHeight="1" x14ac:dyDescent="0.25">
      <c r="A4" s="240"/>
      <c r="B4" s="180" t="s">
        <v>70</v>
      </c>
      <c r="C4" s="180" t="s">
        <v>65</v>
      </c>
      <c r="D4" s="180" t="s">
        <v>70</v>
      </c>
      <c r="E4" s="181" t="s">
        <v>2</v>
      </c>
      <c r="F4" s="180" t="s">
        <v>65</v>
      </c>
      <c r="G4" s="180" t="s">
        <v>70</v>
      </c>
      <c r="H4" s="181" t="s">
        <v>2</v>
      </c>
      <c r="I4" s="180" t="s">
        <v>65</v>
      </c>
      <c r="J4" s="180" t="s">
        <v>70</v>
      </c>
      <c r="K4" s="181" t="s">
        <v>2</v>
      </c>
      <c r="L4" s="180" t="s">
        <v>65</v>
      </c>
      <c r="M4" s="180" t="s">
        <v>70</v>
      </c>
      <c r="N4" s="181" t="s">
        <v>2</v>
      </c>
      <c r="O4" s="180" t="s">
        <v>65</v>
      </c>
      <c r="P4" s="180" t="s">
        <v>70</v>
      </c>
      <c r="Q4" s="181" t="s">
        <v>2</v>
      </c>
      <c r="R4" s="182" t="s">
        <v>70</v>
      </c>
      <c r="S4" s="180" t="s">
        <v>65</v>
      </c>
      <c r="T4" s="180" t="s">
        <v>70</v>
      </c>
      <c r="U4" s="181" t="s">
        <v>2</v>
      </c>
      <c r="V4" s="180" t="s">
        <v>65</v>
      </c>
      <c r="W4" s="180" t="s">
        <v>70</v>
      </c>
      <c r="X4" s="181" t="s">
        <v>2</v>
      </c>
    </row>
    <row r="5" spans="1:26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</row>
    <row r="6" spans="1:26" s="155" customFormat="1" ht="16.5" customHeight="1" x14ac:dyDescent="0.25">
      <c r="A6" s="124" t="s">
        <v>43</v>
      </c>
      <c r="B6" s="148">
        <f>SUM(B7:B23)</f>
        <v>1460</v>
      </c>
      <c r="C6" s="148">
        <f>SUM(C7:C23)</f>
        <v>1705</v>
      </c>
      <c r="D6" s="148">
        <f>SUM(D7:D23)</f>
        <v>1439</v>
      </c>
      <c r="E6" s="149">
        <f>D6/C6*100</f>
        <v>84.398826979472148</v>
      </c>
      <c r="F6" s="148">
        <f t="shared" ref="F6:J6" si="0">SUM(F7:F23)</f>
        <v>428</v>
      </c>
      <c r="G6" s="148">
        <f t="shared" si="0"/>
        <v>342</v>
      </c>
      <c r="H6" s="149">
        <f t="shared" ref="H6:H23" si="1">G6/F6*100</f>
        <v>79.90654205607477</v>
      </c>
      <c r="I6" s="148">
        <f t="shared" si="0"/>
        <v>238</v>
      </c>
      <c r="J6" s="148">
        <f t="shared" si="0"/>
        <v>159</v>
      </c>
      <c r="K6" s="149">
        <f t="shared" ref="K6:K23" si="2">J6/I6*100</f>
        <v>66.806722689075627</v>
      </c>
      <c r="L6" s="148">
        <f t="shared" ref="L6:M6" si="3">SUM(L7:L23)</f>
        <v>23</v>
      </c>
      <c r="M6" s="148">
        <f t="shared" si="3"/>
        <v>15</v>
      </c>
      <c r="N6" s="149">
        <f t="shared" ref="N6" si="4">M6/L6*100</f>
        <v>65.217391304347828</v>
      </c>
      <c r="O6" s="148">
        <f t="shared" ref="O6:P6" si="5">SUM(O7:O23)</f>
        <v>1647</v>
      </c>
      <c r="P6" s="148">
        <f t="shared" si="5"/>
        <v>1362</v>
      </c>
      <c r="Q6" s="149">
        <f t="shared" ref="Q6:Q23" si="6">P6/O6*100</f>
        <v>82.69581056466302</v>
      </c>
      <c r="R6" s="148">
        <f>SUM(R7:R23)</f>
        <v>474</v>
      </c>
      <c r="S6" s="148">
        <f t="shared" ref="S6" si="7">SUM(S7:S23)</f>
        <v>519</v>
      </c>
      <c r="T6" s="148">
        <f>SUM(T7:T23)</f>
        <v>467</v>
      </c>
      <c r="U6" s="149">
        <f t="shared" ref="U6" si="8">T6/S6*100</f>
        <v>89.980732177263974</v>
      </c>
      <c r="V6" s="148">
        <f t="shared" ref="V6:W6" si="9">SUM(V7:V23)</f>
        <v>477</v>
      </c>
      <c r="W6" s="148">
        <f t="shared" si="9"/>
        <v>433</v>
      </c>
      <c r="X6" s="149">
        <f t="shared" ref="X6:X23" si="10">W6/V6*100</f>
        <v>90.775681341719078</v>
      </c>
      <c r="Y6" s="154"/>
    </row>
    <row r="7" spans="1:26" s="37" customFormat="1" ht="16.5" customHeight="1" x14ac:dyDescent="0.25">
      <c r="A7" s="125" t="s">
        <v>44</v>
      </c>
      <c r="B7" s="145">
        <v>34</v>
      </c>
      <c r="C7" s="145">
        <v>31</v>
      </c>
      <c r="D7" s="145">
        <v>34</v>
      </c>
      <c r="E7" s="149">
        <f t="shared" ref="E7:E23" si="11">D7/C7*100</f>
        <v>109.6774193548387</v>
      </c>
      <c r="F7" s="145">
        <v>10</v>
      </c>
      <c r="G7" s="145">
        <v>10</v>
      </c>
      <c r="H7" s="149">
        <f t="shared" si="1"/>
        <v>100</v>
      </c>
      <c r="I7" s="145">
        <v>2</v>
      </c>
      <c r="J7" s="145">
        <v>7</v>
      </c>
      <c r="K7" s="149">
        <f t="shared" si="2"/>
        <v>350</v>
      </c>
      <c r="L7" s="145">
        <v>0</v>
      </c>
      <c r="M7" s="145">
        <v>0</v>
      </c>
      <c r="N7" s="149" t="s">
        <v>69</v>
      </c>
      <c r="O7" s="145">
        <v>27</v>
      </c>
      <c r="P7" s="200">
        <v>33</v>
      </c>
      <c r="Q7" s="149">
        <f t="shared" si="6"/>
        <v>122.22222222222223</v>
      </c>
      <c r="R7" s="145">
        <v>11</v>
      </c>
      <c r="S7" s="145">
        <v>10</v>
      </c>
      <c r="T7" s="145">
        <v>11</v>
      </c>
      <c r="U7" s="149">
        <f t="shared" ref="U7:U23" si="12">T7/S7*100</f>
        <v>110.00000000000001</v>
      </c>
      <c r="V7" s="145">
        <v>10</v>
      </c>
      <c r="W7" s="145">
        <v>11</v>
      </c>
      <c r="X7" s="149">
        <f t="shared" si="10"/>
        <v>110.00000000000001</v>
      </c>
      <c r="Y7" s="35"/>
      <c r="Z7" s="36"/>
    </row>
    <row r="8" spans="1:26" s="38" customFormat="1" ht="16.5" customHeight="1" x14ac:dyDescent="0.25">
      <c r="A8" s="125" t="s">
        <v>45</v>
      </c>
      <c r="B8" s="145">
        <v>282</v>
      </c>
      <c r="C8" s="145">
        <v>292</v>
      </c>
      <c r="D8" s="145">
        <v>276</v>
      </c>
      <c r="E8" s="149">
        <f t="shared" si="11"/>
        <v>94.520547945205479</v>
      </c>
      <c r="F8" s="145">
        <v>23</v>
      </c>
      <c r="G8" s="145">
        <v>24</v>
      </c>
      <c r="H8" s="149">
        <f t="shared" si="1"/>
        <v>104.34782608695652</v>
      </c>
      <c r="I8" s="145">
        <v>12</v>
      </c>
      <c r="J8" s="145">
        <v>6</v>
      </c>
      <c r="K8" s="149">
        <f t="shared" si="2"/>
        <v>50</v>
      </c>
      <c r="L8" s="145">
        <v>5</v>
      </c>
      <c r="M8" s="145">
        <v>8</v>
      </c>
      <c r="N8" s="149">
        <f t="shared" ref="N8:N10" si="13">M8/L8*100</f>
        <v>160</v>
      </c>
      <c r="O8" s="145">
        <v>284</v>
      </c>
      <c r="P8" s="200">
        <v>253</v>
      </c>
      <c r="Q8" s="149">
        <f t="shared" si="6"/>
        <v>89.08450704225352</v>
      </c>
      <c r="R8" s="145">
        <v>109</v>
      </c>
      <c r="S8" s="145">
        <v>100</v>
      </c>
      <c r="T8" s="145">
        <v>105</v>
      </c>
      <c r="U8" s="149">
        <f t="shared" si="12"/>
        <v>105</v>
      </c>
      <c r="V8" s="145">
        <v>83</v>
      </c>
      <c r="W8" s="145">
        <v>100</v>
      </c>
      <c r="X8" s="149">
        <f t="shared" si="10"/>
        <v>120.48192771084338</v>
      </c>
      <c r="Y8" s="35"/>
      <c r="Z8" s="36"/>
    </row>
    <row r="9" spans="1:26" s="37" customFormat="1" ht="16.5" customHeight="1" x14ac:dyDescent="0.25">
      <c r="A9" s="125" t="s">
        <v>46</v>
      </c>
      <c r="B9" s="145">
        <v>24</v>
      </c>
      <c r="C9" s="145">
        <v>28</v>
      </c>
      <c r="D9" s="145">
        <v>24</v>
      </c>
      <c r="E9" s="149">
        <f t="shared" si="11"/>
        <v>85.714285714285708</v>
      </c>
      <c r="F9" s="145">
        <v>8</v>
      </c>
      <c r="G9" s="145">
        <v>2</v>
      </c>
      <c r="H9" s="149">
        <f t="shared" si="1"/>
        <v>25</v>
      </c>
      <c r="I9" s="145">
        <v>3</v>
      </c>
      <c r="J9" s="145">
        <v>1</v>
      </c>
      <c r="K9" s="149">
        <f t="shared" si="2"/>
        <v>33.333333333333329</v>
      </c>
      <c r="L9" s="145">
        <v>0</v>
      </c>
      <c r="M9" s="145">
        <v>0</v>
      </c>
      <c r="N9" s="149" t="s">
        <v>69</v>
      </c>
      <c r="O9" s="145">
        <v>21</v>
      </c>
      <c r="P9" s="200">
        <v>21</v>
      </c>
      <c r="Q9" s="149">
        <f t="shared" si="6"/>
        <v>100</v>
      </c>
      <c r="R9" s="145">
        <v>10</v>
      </c>
      <c r="S9" s="145">
        <v>9</v>
      </c>
      <c r="T9" s="145">
        <v>10</v>
      </c>
      <c r="U9" s="149">
        <f t="shared" si="12"/>
        <v>111.11111111111111</v>
      </c>
      <c r="V9" s="145">
        <v>9</v>
      </c>
      <c r="W9" s="145">
        <v>9</v>
      </c>
      <c r="X9" s="149">
        <f t="shared" si="10"/>
        <v>100</v>
      </c>
      <c r="Y9" s="35"/>
      <c r="Z9" s="36"/>
    </row>
    <row r="10" spans="1:26" s="37" customFormat="1" ht="16.5" customHeight="1" x14ac:dyDescent="0.25">
      <c r="A10" s="125" t="s">
        <v>47</v>
      </c>
      <c r="B10" s="145">
        <v>87</v>
      </c>
      <c r="C10" s="145">
        <v>81</v>
      </c>
      <c r="D10" s="145">
        <v>84</v>
      </c>
      <c r="E10" s="149">
        <f t="shared" si="11"/>
        <v>103.7037037037037</v>
      </c>
      <c r="F10" s="145">
        <v>14</v>
      </c>
      <c r="G10" s="145">
        <v>18</v>
      </c>
      <c r="H10" s="149">
        <f t="shared" si="1"/>
        <v>128.57142857142858</v>
      </c>
      <c r="I10" s="145">
        <v>12</v>
      </c>
      <c r="J10" s="145">
        <v>11</v>
      </c>
      <c r="K10" s="149">
        <f t="shared" si="2"/>
        <v>91.666666666666657</v>
      </c>
      <c r="L10" s="145">
        <v>1</v>
      </c>
      <c r="M10" s="145">
        <v>0</v>
      </c>
      <c r="N10" s="149">
        <f t="shared" si="13"/>
        <v>0</v>
      </c>
      <c r="O10" s="145">
        <v>76</v>
      </c>
      <c r="P10" s="200">
        <v>80</v>
      </c>
      <c r="Q10" s="149">
        <f t="shared" si="6"/>
        <v>105.26315789473684</v>
      </c>
      <c r="R10" s="145">
        <v>27</v>
      </c>
      <c r="S10" s="145">
        <v>24</v>
      </c>
      <c r="T10" s="145">
        <v>27</v>
      </c>
      <c r="U10" s="149">
        <f t="shared" si="12"/>
        <v>112.5</v>
      </c>
      <c r="V10" s="145">
        <v>24</v>
      </c>
      <c r="W10" s="145">
        <v>24</v>
      </c>
      <c r="X10" s="149">
        <f t="shared" si="10"/>
        <v>100</v>
      </c>
      <c r="Y10" s="35"/>
      <c r="Z10" s="36"/>
    </row>
    <row r="11" spans="1:26" s="37" customFormat="1" ht="16.5" customHeight="1" x14ac:dyDescent="0.25">
      <c r="A11" s="125" t="s">
        <v>48</v>
      </c>
      <c r="B11" s="145">
        <v>50</v>
      </c>
      <c r="C11" s="145">
        <v>56</v>
      </c>
      <c r="D11" s="145">
        <v>50</v>
      </c>
      <c r="E11" s="149">
        <f t="shared" si="11"/>
        <v>89.285714285714292</v>
      </c>
      <c r="F11" s="145">
        <v>17</v>
      </c>
      <c r="G11" s="145">
        <v>11</v>
      </c>
      <c r="H11" s="149">
        <f t="shared" si="1"/>
        <v>64.705882352941174</v>
      </c>
      <c r="I11" s="145">
        <v>9</v>
      </c>
      <c r="J11" s="145">
        <v>7</v>
      </c>
      <c r="K11" s="149">
        <f t="shared" si="2"/>
        <v>77.777777777777786</v>
      </c>
      <c r="L11" s="145">
        <v>0</v>
      </c>
      <c r="M11" s="145">
        <v>0</v>
      </c>
      <c r="N11" s="149" t="s">
        <v>69</v>
      </c>
      <c r="O11" s="145">
        <v>54</v>
      </c>
      <c r="P11" s="200">
        <v>44</v>
      </c>
      <c r="Q11" s="149">
        <f t="shared" si="6"/>
        <v>81.481481481481481</v>
      </c>
      <c r="R11" s="145">
        <v>18</v>
      </c>
      <c r="S11" s="145">
        <v>21</v>
      </c>
      <c r="T11" s="145">
        <v>18</v>
      </c>
      <c r="U11" s="149">
        <f t="shared" si="12"/>
        <v>85.714285714285708</v>
      </c>
      <c r="V11" s="145">
        <v>21</v>
      </c>
      <c r="W11" s="145">
        <v>18</v>
      </c>
      <c r="X11" s="149">
        <f t="shared" si="10"/>
        <v>85.714285714285708</v>
      </c>
      <c r="Y11" s="35"/>
      <c r="Z11" s="36"/>
    </row>
    <row r="12" spans="1:26" s="37" customFormat="1" ht="16.5" customHeight="1" x14ac:dyDescent="0.25">
      <c r="A12" s="125" t="s">
        <v>49</v>
      </c>
      <c r="B12" s="145">
        <v>57</v>
      </c>
      <c r="C12" s="145">
        <v>103</v>
      </c>
      <c r="D12" s="145">
        <v>56</v>
      </c>
      <c r="E12" s="149">
        <f t="shared" si="11"/>
        <v>54.368932038834949</v>
      </c>
      <c r="F12" s="145">
        <v>19</v>
      </c>
      <c r="G12" s="145">
        <v>7</v>
      </c>
      <c r="H12" s="149">
        <f t="shared" si="1"/>
        <v>36.84210526315789</v>
      </c>
      <c r="I12" s="145">
        <v>14</v>
      </c>
      <c r="J12" s="145">
        <v>1</v>
      </c>
      <c r="K12" s="149">
        <f t="shared" si="2"/>
        <v>7.1428571428571423</v>
      </c>
      <c r="L12" s="145">
        <v>0</v>
      </c>
      <c r="M12" s="145">
        <v>0</v>
      </c>
      <c r="N12" s="149" t="s">
        <v>69</v>
      </c>
      <c r="O12" s="145">
        <v>103</v>
      </c>
      <c r="P12" s="200">
        <v>49</v>
      </c>
      <c r="Q12" s="149">
        <f t="shared" si="6"/>
        <v>47.572815533980581</v>
      </c>
      <c r="R12" s="145">
        <v>24</v>
      </c>
      <c r="S12" s="145">
        <v>25</v>
      </c>
      <c r="T12" s="145">
        <v>24</v>
      </c>
      <c r="U12" s="149">
        <f t="shared" si="12"/>
        <v>96</v>
      </c>
      <c r="V12" s="145">
        <v>24</v>
      </c>
      <c r="W12" s="145">
        <v>22</v>
      </c>
      <c r="X12" s="149">
        <f t="shared" si="10"/>
        <v>91.666666666666657</v>
      </c>
      <c r="Y12" s="35"/>
      <c r="Z12" s="36"/>
    </row>
    <row r="13" spans="1:26" s="37" customFormat="1" ht="16.5" customHeight="1" x14ac:dyDescent="0.25">
      <c r="A13" s="125" t="s">
        <v>50</v>
      </c>
      <c r="B13" s="145">
        <v>44</v>
      </c>
      <c r="C13" s="145">
        <v>56</v>
      </c>
      <c r="D13" s="145">
        <v>44</v>
      </c>
      <c r="E13" s="149">
        <f t="shared" si="11"/>
        <v>78.571428571428569</v>
      </c>
      <c r="F13" s="145">
        <v>12</v>
      </c>
      <c r="G13" s="145">
        <v>6</v>
      </c>
      <c r="H13" s="149">
        <f t="shared" si="1"/>
        <v>50</v>
      </c>
      <c r="I13" s="145">
        <v>5</v>
      </c>
      <c r="J13" s="145">
        <v>1</v>
      </c>
      <c r="K13" s="149">
        <f t="shared" si="2"/>
        <v>20</v>
      </c>
      <c r="L13" s="145">
        <v>1</v>
      </c>
      <c r="M13" s="145">
        <v>0</v>
      </c>
      <c r="N13" s="149">
        <f t="shared" ref="N13" si="14">M13/L13*100</f>
        <v>0</v>
      </c>
      <c r="O13" s="145">
        <v>54</v>
      </c>
      <c r="P13" s="200">
        <v>41</v>
      </c>
      <c r="Q13" s="149">
        <f t="shared" si="6"/>
        <v>75.925925925925924</v>
      </c>
      <c r="R13" s="145">
        <v>11</v>
      </c>
      <c r="S13" s="145">
        <v>24</v>
      </c>
      <c r="T13" s="145">
        <v>11</v>
      </c>
      <c r="U13" s="149">
        <f t="shared" si="12"/>
        <v>45.833333333333329</v>
      </c>
      <c r="V13" s="145">
        <v>22</v>
      </c>
      <c r="W13" s="145">
        <v>11</v>
      </c>
      <c r="X13" s="149">
        <f t="shared" si="10"/>
        <v>50</v>
      </c>
      <c r="Y13" s="35"/>
      <c r="Z13" s="36"/>
    </row>
    <row r="14" spans="1:26" s="37" customFormat="1" ht="16.5" customHeight="1" x14ac:dyDescent="0.25">
      <c r="A14" s="125" t="s">
        <v>51</v>
      </c>
      <c r="B14" s="145">
        <v>108</v>
      </c>
      <c r="C14" s="145">
        <v>120</v>
      </c>
      <c r="D14" s="145">
        <v>108</v>
      </c>
      <c r="E14" s="149">
        <f t="shared" si="11"/>
        <v>90</v>
      </c>
      <c r="F14" s="145">
        <v>36</v>
      </c>
      <c r="G14" s="145">
        <v>42</v>
      </c>
      <c r="H14" s="149">
        <f t="shared" si="1"/>
        <v>116.66666666666667</v>
      </c>
      <c r="I14" s="145">
        <v>21</v>
      </c>
      <c r="J14" s="145">
        <v>20</v>
      </c>
      <c r="K14" s="149">
        <f t="shared" si="2"/>
        <v>95.238095238095227</v>
      </c>
      <c r="L14" s="145">
        <v>0</v>
      </c>
      <c r="M14" s="145">
        <v>2</v>
      </c>
      <c r="N14" s="149" t="s">
        <v>69</v>
      </c>
      <c r="O14" s="145">
        <v>120</v>
      </c>
      <c r="P14" s="200">
        <v>106</v>
      </c>
      <c r="Q14" s="149">
        <f t="shared" si="6"/>
        <v>88.333333333333329</v>
      </c>
      <c r="R14" s="145">
        <v>31</v>
      </c>
      <c r="S14" s="145">
        <v>35</v>
      </c>
      <c r="T14" s="145">
        <v>31</v>
      </c>
      <c r="U14" s="149">
        <f t="shared" si="12"/>
        <v>88.571428571428569</v>
      </c>
      <c r="V14" s="145">
        <v>35</v>
      </c>
      <c r="W14" s="145">
        <v>28</v>
      </c>
      <c r="X14" s="149">
        <f t="shared" si="10"/>
        <v>80</v>
      </c>
      <c r="Y14" s="35"/>
      <c r="Z14" s="36"/>
    </row>
    <row r="15" spans="1:26" s="37" customFormat="1" ht="16.5" customHeight="1" x14ac:dyDescent="0.25">
      <c r="A15" s="125" t="s">
        <v>52</v>
      </c>
      <c r="B15" s="145">
        <v>67</v>
      </c>
      <c r="C15" s="145">
        <v>96</v>
      </c>
      <c r="D15" s="145">
        <v>67</v>
      </c>
      <c r="E15" s="149">
        <f t="shared" si="11"/>
        <v>69.791666666666657</v>
      </c>
      <c r="F15" s="145">
        <v>25</v>
      </c>
      <c r="G15" s="145">
        <v>20</v>
      </c>
      <c r="H15" s="149">
        <f t="shared" si="1"/>
        <v>80</v>
      </c>
      <c r="I15" s="145">
        <v>11</v>
      </c>
      <c r="J15" s="145">
        <v>13</v>
      </c>
      <c r="K15" s="149">
        <f t="shared" si="2"/>
        <v>118.18181818181819</v>
      </c>
      <c r="L15" s="145">
        <v>0</v>
      </c>
      <c r="M15" s="145">
        <v>3</v>
      </c>
      <c r="N15" s="149" t="s">
        <v>69</v>
      </c>
      <c r="O15" s="145">
        <v>87</v>
      </c>
      <c r="P15" s="200">
        <v>63</v>
      </c>
      <c r="Q15" s="149">
        <f t="shared" si="6"/>
        <v>72.41379310344827</v>
      </c>
      <c r="R15" s="145">
        <v>21</v>
      </c>
      <c r="S15" s="145">
        <v>23</v>
      </c>
      <c r="T15" s="145">
        <v>21</v>
      </c>
      <c r="U15" s="149">
        <f t="shared" si="12"/>
        <v>91.304347826086953</v>
      </c>
      <c r="V15" s="145">
        <v>20</v>
      </c>
      <c r="W15" s="145">
        <v>19</v>
      </c>
      <c r="X15" s="149">
        <f t="shared" si="10"/>
        <v>95</v>
      </c>
      <c r="Y15" s="35"/>
      <c r="Z15" s="36"/>
    </row>
    <row r="16" spans="1:26" s="37" customFormat="1" ht="16.5" customHeight="1" x14ac:dyDescent="0.25">
      <c r="A16" s="125" t="s">
        <v>53</v>
      </c>
      <c r="B16" s="145">
        <v>72</v>
      </c>
      <c r="C16" s="145">
        <v>87</v>
      </c>
      <c r="D16" s="145">
        <v>69</v>
      </c>
      <c r="E16" s="149">
        <f t="shared" si="11"/>
        <v>79.310344827586206</v>
      </c>
      <c r="F16" s="145">
        <v>33</v>
      </c>
      <c r="G16" s="145">
        <v>27</v>
      </c>
      <c r="H16" s="149">
        <f t="shared" si="1"/>
        <v>81.818181818181827</v>
      </c>
      <c r="I16" s="145">
        <v>19</v>
      </c>
      <c r="J16" s="145">
        <v>12</v>
      </c>
      <c r="K16" s="149">
        <f t="shared" si="2"/>
        <v>63.157894736842103</v>
      </c>
      <c r="L16" s="145">
        <v>0</v>
      </c>
      <c r="M16" s="145">
        <v>1</v>
      </c>
      <c r="N16" s="149" t="s">
        <v>69</v>
      </c>
      <c r="O16" s="145">
        <v>85</v>
      </c>
      <c r="P16" s="200">
        <v>67</v>
      </c>
      <c r="Q16" s="149">
        <f t="shared" si="6"/>
        <v>78.82352941176471</v>
      </c>
      <c r="R16" s="145">
        <v>21</v>
      </c>
      <c r="S16" s="145">
        <v>21</v>
      </c>
      <c r="T16" s="145">
        <v>19</v>
      </c>
      <c r="U16" s="149">
        <f t="shared" si="12"/>
        <v>90.476190476190482</v>
      </c>
      <c r="V16" s="145">
        <v>19</v>
      </c>
      <c r="W16" s="145">
        <v>16</v>
      </c>
      <c r="X16" s="149">
        <f t="shared" si="10"/>
        <v>84.210526315789465</v>
      </c>
      <c r="Y16" s="35"/>
      <c r="Z16" s="36"/>
    </row>
    <row r="17" spans="1:26" s="37" customFormat="1" ht="16.5" customHeight="1" x14ac:dyDescent="0.25">
      <c r="A17" s="125" t="s">
        <v>54</v>
      </c>
      <c r="B17" s="145">
        <v>65</v>
      </c>
      <c r="C17" s="145">
        <v>55</v>
      </c>
      <c r="D17" s="145">
        <v>64</v>
      </c>
      <c r="E17" s="149">
        <f t="shared" si="11"/>
        <v>116.36363636363636</v>
      </c>
      <c r="F17" s="145">
        <v>17</v>
      </c>
      <c r="G17" s="145">
        <v>19</v>
      </c>
      <c r="H17" s="149">
        <f t="shared" si="1"/>
        <v>111.76470588235294</v>
      </c>
      <c r="I17" s="145">
        <v>5</v>
      </c>
      <c r="J17" s="145">
        <v>7</v>
      </c>
      <c r="K17" s="149">
        <f t="shared" si="2"/>
        <v>140</v>
      </c>
      <c r="L17" s="145">
        <v>9</v>
      </c>
      <c r="M17" s="145">
        <v>0</v>
      </c>
      <c r="N17" s="149">
        <f t="shared" ref="N17" si="15">M17/L17*100</f>
        <v>0</v>
      </c>
      <c r="O17" s="145">
        <v>54</v>
      </c>
      <c r="P17" s="200">
        <v>63</v>
      </c>
      <c r="Q17" s="149">
        <f t="shared" si="6"/>
        <v>116.66666666666667</v>
      </c>
      <c r="R17" s="145">
        <v>23</v>
      </c>
      <c r="S17" s="145">
        <v>16</v>
      </c>
      <c r="T17" s="145">
        <v>23</v>
      </c>
      <c r="U17" s="149">
        <f t="shared" si="12"/>
        <v>143.75</v>
      </c>
      <c r="V17" s="145">
        <v>16</v>
      </c>
      <c r="W17" s="145">
        <v>22</v>
      </c>
      <c r="X17" s="149">
        <f t="shared" si="10"/>
        <v>137.5</v>
      </c>
      <c r="Y17" s="35"/>
      <c r="Z17" s="36"/>
    </row>
    <row r="18" spans="1:26" s="37" customFormat="1" ht="16.5" customHeight="1" x14ac:dyDescent="0.25">
      <c r="A18" s="125" t="s">
        <v>55</v>
      </c>
      <c r="B18" s="145">
        <v>54</v>
      </c>
      <c r="C18" s="145">
        <v>83</v>
      </c>
      <c r="D18" s="145">
        <v>54</v>
      </c>
      <c r="E18" s="149">
        <f t="shared" si="11"/>
        <v>65.060240963855421</v>
      </c>
      <c r="F18" s="145">
        <v>26</v>
      </c>
      <c r="G18" s="145">
        <v>23</v>
      </c>
      <c r="H18" s="149">
        <f t="shared" si="1"/>
        <v>88.461538461538453</v>
      </c>
      <c r="I18" s="145">
        <v>17</v>
      </c>
      <c r="J18" s="145">
        <v>8</v>
      </c>
      <c r="K18" s="149">
        <f t="shared" si="2"/>
        <v>47.058823529411761</v>
      </c>
      <c r="L18" s="145">
        <v>0</v>
      </c>
      <c r="M18" s="145">
        <v>1</v>
      </c>
      <c r="N18" s="149" t="s">
        <v>69</v>
      </c>
      <c r="O18" s="145">
        <v>82</v>
      </c>
      <c r="P18" s="200">
        <v>53</v>
      </c>
      <c r="Q18" s="149">
        <f t="shared" si="6"/>
        <v>64.634146341463421</v>
      </c>
      <c r="R18" s="145">
        <v>12</v>
      </c>
      <c r="S18" s="145">
        <v>18</v>
      </c>
      <c r="T18" s="145">
        <v>11</v>
      </c>
      <c r="U18" s="149">
        <f t="shared" si="12"/>
        <v>61.111111111111114</v>
      </c>
      <c r="V18" s="145">
        <v>17</v>
      </c>
      <c r="W18" s="145">
        <v>9</v>
      </c>
      <c r="X18" s="149">
        <f t="shared" si="10"/>
        <v>52.941176470588239</v>
      </c>
      <c r="Y18" s="35"/>
      <c r="Z18" s="36"/>
    </row>
    <row r="19" spans="1:26" s="37" customFormat="1" ht="16.5" customHeight="1" x14ac:dyDescent="0.25">
      <c r="A19" s="125" t="s">
        <v>56</v>
      </c>
      <c r="B19" s="145">
        <v>41</v>
      </c>
      <c r="C19" s="145">
        <v>55</v>
      </c>
      <c r="D19" s="145">
        <v>41</v>
      </c>
      <c r="E19" s="149">
        <f t="shared" si="11"/>
        <v>74.545454545454547</v>
      </c>
      <c r="F19" s="145">
        <v>23</v>
      </c>
      <c r="G19" s="145">
        <v>15</v>
      </c>
      <c r="H19" s="149">
        <f t="shared" si="1"/>
        <v>65.217391304347828</v>
      </c>
      <c r="I19" s="145">
        <v>8</v>
      </c>
      <c r="J19" s="145">
        <v>7</v>
      </c>
      <c r="K19" s="149">
        <f t="shared" si="2"/>
        <v>87.5</v>
      </c>
      <c r="L19" s="145">
        <v>1</v>
      </c>
      <c r="M19" s="145">
        <v>0</v>
      </c>
      <c r="N19" s="149">
        <f t="shared" ref="N19" si="16">M19/L19*100</f>
        <v>0</v>
      </c>
      <c r="O19" s="145">
        <v>54</v>
      </c>
      <c r="P19" s="200">
        <v>38</v>
      </c>
      <c r="Q19" s="149">
        <f t="shared" si="6"/>
        <v>70.370370370370367</v>
      </c>
      <c r="R19" s="145">
        <v>15</v>
      </c>
      <c r="S19" s="145">
        <v>19</v>
      </c>
      <c r="T19" s="145">
        <v>15</v>
      </c>
      <c r="U19" s="149">
        <f t="shared" si="12"/>
        <v>78.94736842105263</v>
      </c>
      <c r="V19" s="145">
        <v>15</v>
      </c>
      <c r="W19" s="145">
        <v>13</v>
      </c>
      <c r="X19" s="149">
        <f t="shared" si="10"/>
        <v>86.666666666666671</v>
      </c>
      <c r="Y19" s="35"/>
      <c r="Z19" s="36"/>
    </row>
    <row r="20" spans="1:26" s="37" customFormat="1" ht="16.5" customHeight="1" x14ac:dyDescent="0.25">
      <c r="A20" s="125" t="s">
        <v>57</v>
      </c>
      <c r="B20" s="145">
        <v>55</v>
      </c>
      <c r="C20" s="145">
        <v>77</v>
      </c>
      <c r="D20" s="145">
        <v>54</v>
      </c>
      <c r="E20" s="149">
        <f t="shared" si="11"/>
        <v>70.129870129870127</v>
      </c>
      <c r="F20" s="145">
        <v>17</v>
      </c>
      <c r="G20" s="145">
        <v>19</v>
      </c>
      <c r="H20" s="149">
        <f t="shared" si="1"/>
        <v>111.76470588235294</v>
      </c>
      <c r="I20" s="145">
        <v>13</v>
      </c>
      <c r="J20" s="145">
        <v>9</v>
      </c>
      <c r="K20" s="149">
        <f t="shared" si="2"/>
        <v>69.230769230769226</v>
      </c>
      <c r="L20" s="145">
        <v>0</v>
      </c>
      <c r="M20" s="145">
        <v>0</v>
      </c>
      <c r="N20" s="149" t="s">
        <v>69</v>
      </c>
      <c r="O20" s="145">
        <v>76</v>
      </c>
      <c r="P20" s="200">
        <v>51</v>
      </c>
      <c r="Q20" s="149">
        <f t="shared" si="6"/>
        <v>67.10526315789474</v>
      </c>
      <c r="R20" s="145">
        <v>11</v>
      </c>
      <c r="S20" s="145">
        <v>27</v>
      </c>
      <c r="T20" s="145">
        <v>11</v>
      </c>
      <c r="U20" s="149">
        <f t="shared" si="12"/>
        <v>40.74074074074074</v>
      </c>
      <c r="V20" s="145">
        <v>26</v>
      </c>
      <c r="W20" s="145">
        <v>10</v>
      </c>
      <c r="X20" s="149">
        <f t="shared" si="10"/>
        <v>38.461538461538467</v>
      </c>
      <c r="Y20" s="35"/>
      <c r="Z20" s="36"/>
    </row>
    <row r="21" spans="1:26" s="37" customFormat="1" ht="16.5" customHeight="1" x14ac:dyDescent="0.25">
      <c r="A21" s="125" t="s">
        <v>58</v>
      </c>
      <c r="B21" s="145">
        <v>46</v>
      </c>
      <c r="C21" s="145">
        <v>57</v>
      </c>
      <c r="D21" s="145">
        <v>46</v>
      </c>
      <c r="E21" s="149">
        <f t="shared" si="11"/>
        <v>80.701754385964904</v>
      </c>
      <c r="F21" s="145">
        <v>18</v>
      </c>
      <c r="G21" s="145">
        <v>7</v>
      </c>
      <c r="H21" s="149">
        <f t="shared" si="1"/>
        <v>38.888888888888893</v>
      </c>
      <c r="I21" s="145">
        <v>17</v>
      </c>
      <c r="J21" s="145">
        <v>4</v>
      </c>
      <c r="K21" s="149">
        <f t="shared" si="2"/>
        <v>23.52941176470588</v>
      </c>
      <c r="L21" s="145">
        <v>0</v>
      </c>
      <c r="M21" s="145">
        <v>0</v>
      </c>
      <c r="N21" s="149" t="s">
        <v>69</v>
      </c>
      <c r="O21" s="145">
        <v>53</v>
      </c>
      <c r="P21" s="200">
        <v>46</v>
      </c>
      <c r="Q21" s="149">
        <f t="shared" si="6"/>
        <v>86.79245283018868</v>
      </c>
      <c r="R21" s="145">
        <v>15</v>
      </c>
      <c r="S21" s="145">
        <v>19</v>
      </c>
      <c r="T21" s="145">
        <v>15</v>
      </c>
      <c r="U21" s="149">
        <f t="shared" si="12"/>
        <v>78.94736842105263</v>
      </c>
      <c r="V21" s="145">
        <v>17</v>
      </c>
      <c r="W21" s="145">
        <v>15</v>
      </c>
      <c r="X21" s="149">
        <f t="shared" si="10"/>
        <v>88.235294117647058</v>
      </c>
      <c r="Y21" s="35"/>
      <c r="Z21" s="36"/>
    </row>
    <row r="22" spans="1:26" s="37" customFormat="1" ht="16.5" customHeight="1" x14ac:dyDescent="0.25">
      <c r="A22" s="125" t="s">
        <v>59</v>
      </c>
      <c r="B22" s="145">
        <v>217</v>
      </c>
      <c r="C22" s="145">
        <v>246</v>
      </c>
      <c r="D22" s="145">
        <v>214</v>
      </c>
      <c r="E22" s="149">
        <f t="shared" si="11"/>
        <v>86.99186991869918</v>
      </c>
      <c r="F22" s="145">
        <v>60</v>
      </c>
      <c r="G22" s="145">
        <v>60</v>
      </c>
      <c r="H22" s="149">
        <f t="shared" si="1"/>
        <v>100</v>
      </c>
      <c r="I22" s="145">
        <v>25</v>
      </c>
      <c r="J22" s="145">
        <v>16</v>
      </c>
      <c r="K22" s="149">
        <f t="shared" si="2"/>
        <v>64</v>
      </c>
      <c r="L22" s="145">
        <v>5</v>
      </c>
      <c r="M22" s="145">
        <v>0</v>
      </c>
      <c r="N22" s="149">
        <f t="shared" ref="N22:N23" si="17">M22/L22*100</f>
        <v>0</v>
      </c>
      <c r="O22" s="145">
        <v>236</v>
      </c>
      <c r="P22" s="200">
        <v>202</v>
      </c>
      <c r="Q22" s="149">
        <f t="shared" si="6"/>
        <v>85.593220338983059</v>
      </c>
      <c r="R22" s="145">
        <v>52</v>
      </c>
      <c r="S22" s="145">
        <v>81</v>
      </c>
      <c r="T22" s="145">
        <v>52</v>
      </c>
      <c r="U22" s="149">
        <f t="shared" si="12"/>
        <v>64.197530864197532</v>
      </c>
      <c r="V22" s="145">
        <v>75</v>
      </c>
      <c r="W22" s="145">
        <v>49</v>
      </c>
      <c r="X22" s="149">
        <f t="shared" si="10"/>
        <v>65.333333333333329</v>
      </c>
      <c r="Y22" s="35"/>
      <c r="Z22" s="36"/>
    </row>
    <row r="23" spans="1:26" s="37" customFormat="1" ht="16.5" customHeight="1" x14ac:dyDescent="0.25">
      <c r="A23" s="125" t="s">
        <v>60</v>
      </c>
      <c r="B23" s="145">
        <v>157</v>
      </c>
      <c r="C23" s="145">
        <v>182</v>
      </c>
      <c r="D23" s="145">
        <v>154</v>
      </c>
      <c r="E23" s="149">
        <f t="shared" si="11"/>
        <v>84.615384615384613</v>
      </c>
      <c r="F23" s="145">
        <v>70</v>
      </c>
      <c r="G23" s="145">
        <v>32</v>
      </c>
      <c r="H23" s="149">
        <f t="shared" si="1"/>
        <v>45.714285714285715</v>
      </c>
      <c r="I23" s="145">
        <v>45</v>
      </c>
      <c r="J23" s="145">
        <v>29</v>
      </c>
      <c r="K23" s="149">
        <f t="shared" si="2"/>
        <v>64.444444444444443</v>
      </c>
      <c r="L23" s="145">
        <v>1</v>
      </c>
      <c r="M23" s="145">
        <v>0</v>
      </c>
      <c r="N23" s="149">
        <f t="shared" si="17"/>
        <v>0</v>
      </c>
      <c r="O23" s="145">
        <v>181</v>
      </c>
      <c r="P23" s="199">
        <v>152</v>
      </c>
      <c r="Q23" s="149">
        <f t="shared" si="6"/>
        <v>83.97790055248619</v>
      </c>
      <c r="R23" s="145">
        <v>63</v>
      </c>
      <c r="S23" s="145">
        <v>47</v>
      </c>
      <c r="T23" s="145">
        <v>63</v>
      </c>
      <c r="U23" s="149">
        <f t="shared" si="12"/>
        <v>134.04255319148936</v>
      </c>
      <c r="V23" s="145">
        <v>44</v>
      </c>
      <c r="W23" s="145">
        <v>57</v>
      </c>
      <c r="X23" s="149">
        <f t="shared" si="10"/>
        <v>129.54545454545453</v>
      </c>
      <c r="Y23" s="35"/>
      <c r="Z23" s="36"/>
    </row>
    <row r="24" spans="1:26" ht="41.25" customHeight="1" x14ac:dyDescent="0.2">
      <c r="A24" s="39"/>
      <c r="B24" s="231" t="s">
        <v>76</v>
      </c>
      <c r="C24" s="231"/>
      <c r="D24" s="231"/>
      <c r="E24" s="231"/>
      <c r="F24" s="231"/>
      <c r="G24" s="231"/>
      <c r="H24" s="231"/>
      <c r="I24" s="231"/>
      <c r="J24" s="231"/>
      <c r="K24" s="231"/>
      <c r="L24" s="165"/>
      <c r="M24" s="165"/>
      <c r="N24" s="41"/>
      <c r="O24" s="41"/>
      <c r="P24" s="41"/>
      <c r="Q24" s="41"/>
      <c r="R24" s="41"/>
      <c r="S24" s="41"/>
      <c r="T24" s="41"/>
      <c r="U24" s="41"/>
    </row>
    <row r="25" spans="1:26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6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6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6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6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6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6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6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9:2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9:21" x14ac:dyDescent="0.2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9:21" x14ac:dyDescent="0.2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</sheetData>
  <mergeCells count="10">
    <mergeCell ref="B24:K24"/>
    <mergeCell ref="V3:X3"/>
    <mergeCell ref="O3:Q3"/>
    <mergeCell ref="L3:N3"/>
    <mergeCell ref="S3:U3"/>
    <mergeCell ref="A3:A4"/>
    <mergeCell ref="C3:E3"/>
    <mergeCell ref="F3:H3"/>
    <mergeCell ref="I3:K3"/>
    <mergeCell ref="B1:K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"/>
  <sheetViews>
    <sheetView view="pageBreakPreview" zoomScale="80" zoomScaleNormal="70" zoomScaleSheetLayoutView="80" workbookViewId="0">
      <selection activeCell="B11" sqref="B11:C11"/>
    </sheetView>
  </sheetViews>
  <sheetFormatPr defaultColWidth="8" defaultRowHeight="12.75" x14ac:dyDescent="0.2"/>
  <cols>
    <col min="1" max="1" width="61.7109375" style="3" customWidth="1"/>
    <col min="2" max="2" width="21" style="15" customWidth="1"/>
    <col min="3" max="3" width="21.28515625" style="15" customWidth="1"/>
    <col min="4" max="4" width="12.5703125" style="3" customWidth="1"/>
    <col min="5" max="5" width="12.42578125" style="3" customWidth="1"/>
    <col min="6" max="16384" width="8" style="3"/>
  </cols>
  <sheetData>
    <row r="1" spans="1:9" ht="75" customHeight="1" x14ac:dyDescent="0.2">
      <c r="A1" s="216" t="s">
        <v>132</v>
      </c>
      <c r="B1" s="216"/>
      <c r="C1" s="216"/>
      <c r="D1" s="216"/>
      <c r="E1" s="216"/>
    </row>
    <row r="2" spans="1:9" ht="9.75" customHeight="1" x14ac:dyDescent="0.2">
      <c r="A2" s="242"/>
      <c r="B2" s="242"/>
      <c r="C2" s="242"/>
      <c r="D2" s="242"/>
      <c r="E2" s="242"/>
    </row>
    <row r="3" spans="1:9" s="4" customFormat="1" ht="23.25" customHeight="1" x14ac:dyDescent="0.25">
      <c r="A3" s="221" t="s">
        <v>0</v>
      </c>
      <c r="B3" s="217" t="s">
        <v>85</v>
      </c>
      <c r="C3" s="217" t="s">
        <v>86</v>
      </c>
      <c r="D3" s="243" t="s">
        <v>1</v>
      </c>
      <c r="E3" s="244"/>
    </row>
    <row r="4" spans="1:9" s="4" customFormat="1" ht="30" x14ac:dyDescent="0.25">
      <c r="A4" s="222"/>
      <c r="B4" s="218"/>
      <c r="C4" s="218"/>
      <c r="D4" s="5" t="s">
        <v>2</v>
      </c>
      <c r="E4" s="6" t="s">
        <v>41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75</v>
      </c>
      <c r="B6" s="132" t="s">
        <v>74</v>
      </c>
      <c r="C6" s="132">
        <v>320</v>
      </c>
      <c r="D6" s="132" t="s">
        <v>69</v>
      </c>
      <c r="E6" s="132" t="s">
        <v>69</v>
      </c>
      <c r="I6" s="12"/>
    </row>
    <row r="7" spans="1:9" s="4" customFormat="1" ht="29.25" customHeight="1" x14ac:dyDescent="0.25">
      <c r="A7" s="10" t="s">
        <v>36</v>
      </c>
      <c r="B7" s="135">
        <v>552</v>
      </c>
      <c r="C7" s="133">
        <v>315</v>
      </c>
      <c r="D7" s="16">
        <f t="shared" ref="D7:D11" si="0">C7/B7*100</f>
        <v>57.065217391304344</v>
      </c>
      <c r="E7" s="128">
        <f t="shared" ref="E7:E11" si="1">C7-B7</f>
        <v>-237</v>
      </c>
      <c r="I7" s="12"/>
    </row>
    <row r="8" spans="1:9" s="4" customFormat="1" ht="48.75" customHeight="1" x14ac:dyDescent="0.25">
      <c r="A8" s="13" t="s">
        <v>37</v>
      </c>
      <c r="B8" s="135">
        <v>124</v>
      </c>
      <c r="C8" s="133">
        <v>123</v>
      </c>
      <c r="D8" s="16">
        <f t="shared" si="0"/>
        <v>99.193548387096769</v>
      </c>
      <c r="E8" s="128">
        <f t="shared" si="1"/>
        <v>-1</v>
      </c>
      <c r="I8" s="12"/>
    </row>
    <row r="9" spans="1:9" s="4" customFormat="1" ht="34.5" customHeight="1" x14ac:dyDescent="0.25">
      <c r="A9" s="14" t="s">
        <v>38</v>
      </c>
      <c r="B9" s="135">
        <v>17</v>
      </c>
      <c r="C9" s="133">
        <v>7</v>
      </c>
      <c r="D9" s="16">
        <f t="shared" si="0"/>
        <v>41.17647058823529</v>
      </c>
      <c r="E9" s="128">
        <f t="shared" si="1"/>
        <v>-10</v>
      </c>
      <c r="I9" s="12"/>
    </row>
    <row r="10" spans="1:9" s="4" customFormat="1" ht="48.75" customHeight="1" x14ac:dyDescent="0.25">
      <c r="A10" s="14" t="s">
        <v>29</v>
      </c>
      <c r="B10" s="135">
        <v>7</v>
      </c>
      <c r="C10" s="133">
        <v>0</v>
      </c>
      <c r="D10" s="16">
        <f t="shared" si="0"/>
        <v>0</v>
      </c>
      <c r="E10" s="128">
        <f t="shared" si="1"/>
        <v>-7</v>
      </c>
      <c r="I10" s="12"/>
    </row>
    <row r="11" spans="1:9" s="4" customFormat="1" ht="54.75" customHeight="1" x14ac:dyDescent="0.25">
      <c r="A11" s="14" t="s">
        <v>39</v>
      </c>
      <c r="B11" s="136">
        <v>524</v>
      </c>
      <c r="C11" s="126">
        <v>283</v>
      </c>
      <c r="D11" s="16">
        <f t="shared" si="0"/>
        <v>54.007633587786266</v>
      </c>
      <c r="E11" s="128">
        <f t="shared" si="1"/>
        <v>-241</v>
      </c>
      <c r="I11" s="12"/>
    </row>
    <row r="12" spans="1:9" s="4" customFormat="1" ht="12.75" customHeight="1" x14ac:dyDescent="0.25">
      <c r="A12" s="224" t="s">
        <v>4</v>
      </c>
      <c r="B12" s="225"/>
      <c r="C12" s="225"/>
      <c r="D12" s="225"/>
      <c r="E12" s="225"/>
      <c r="I12" s="12"/>
    </row>
    <row r="13" spans="1:9" s="4" customFormat="1" ht="18" customHeight="1" x14ac:dyDescent="0.25">
      <c r="A13" s="226"/>
      <c r="B13" s="227"/>
      <c r="C13" s="227"/>
      <c r="D13" s="227"/>
      <c r="E13" s="227"/>
      <c r="I13" s="12"/>
    </row>
    <row r="14" spans="1:9" s="4" customFormat="1" ht="20.25" customHeight="1" x14ac:dyDescent="0.25">
      <c r="A14" s="221" t="s">
        <v>0</v>
      </c>
      <c r="B14" s="228" t="s">
        <v>87</v>
      </c>
      <c r="C14" s="228" t="s">
        <v>88</v>
      </c>
      <c r="D14" s="243" t="s">
        <v>1</v>
      </c>
      <c r="E14" s="244"/>
      <c r="I14" s="12"/>
    </row>
    <row r="15" spans="1:9" ht="27.75" customHeight="1" x14ac:dyDescent="0.2">
      <c r="A15" s="222"/>
      <c r="B15" s="228"/>
      <c r="C15" s="228"/>
      <c r="D15" s="18" t="s">
        <v>2</v>
      </c>
      <c r="E15" s="6" t="s">
        <v>42</v>
      </c>
      <c r="I15" s="12"/>
    </row>
    <row r="16" spans="1:9" ht="28.5" customHeight="1" x14ac:dyDescent="0.2">
      <c r="A16" s="10" t="s">
        <v>75</v>
      </c>
      <c r="B16" s="132" t="s">
        <v>74</v>
      </c>
      <c r="C16" s="163">
        <v>41</v>
      </c>
      <c r="D16" s="132" t="s">
        <v>69</v>
      </c>
      <c r="E16" s="132" t="s">
        <v>69</v>
      </c>
      <c r="I16" s="12"/>
    </row>
    <row r="17" spans="1:9" ht="25.5" customHeight="1" x14ac:dyDescent="0.2">
      <c r="A17" s="1" t="s">
        <v>36</v>
      </c>
      <c r="B17" s="136">
        <v>197</v>
      </c>
      <c r="C17" s="126">
        <v>41</v>
      </c>
      <c r="D17" s="146">
        <f t="shared" ref="D17:D18" si="2">C17/B17*100</f>
        <v>20.812182741116754</v>
      </c>
      <c r="E17" s="147">
        <f t="shared" ref="E17:E18" si="3">C17-B17</f>
        <v>-156</v>
      </c>
      <c r="I17" s="12"/>
    </row>
    <row r="18" spans="1:9" ht="27.75" customHeight="1" x14ac:dyDescent="0.2">
      <c r="A18" s="1" t="s">
        <v>40</v>
      </c>
      <c r="B18" s="136">
        <v>180</v>
      </c>
      <c r="C18" s="126">
        <v>35</v>
      </c>
      <c r="D18" s="146">
        <f t="shared" si="2"/>
        <v>19.444444444444446</v>
      </c>
      <c r="E18" s="147">
        <f t="shared" si="3"/>
        <v>-145</v>
      </c>
      <c r="I18" s="12"/>
    </row>
    <row r="19" spans="1:9" ht="51" customHeight="1" x14ac:dyDescent="0.2">
      <c r="A19" s="223" t="s">
        <v>76</v>
      </c>
      <c r="B19" s="223"/>
      <c r="C19" s="223"/>
      <c r="D19" s="223"/>
      <c r="E19" s="223"/>
    </row>
  </sheetData>
  <mergeCells count="12">
    <mergeCell ref="A19:E19"/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4"/>
  <sheetViews>
    <sheetView view="pageBreakPreview" zoomScale="85" zoomScaleNormal="85" zoomScaleSheetLayoutView="85" workbookViewId="0">
      <selection activeCell="O6" sqref="O6:P6"/>
    </sheetView>
  </sheetViews>
  <sheetFormatPr defaultRowHeight="15.75" x14ac:dyDescent="0.25"/>
  <cols>
    <col min="1" max="1" width="18.7109375" style="56" customWidth="1"/>
    <col min="2" max="2" width="12.85546875" style="56" customWidth="1"/>
    <col min="3" max="4" width="10.7109375" style="54" customWidth="1"/>
    <col min="5" max="5" width="10.7109375" style="57" customWidth="1"/>
    <col min="6" max="7" width="10.7109375" style="54" customWidth="1"/>
    <col min="8" max="8" width="10.7109375" style="57" customWidth="1"/>
    <col min="9" max="10" width="10.7109375" style="54" customWidth="1"/>
    <col min="11" max="11" width="10.7109375" style="57" customWidth="1"/>
    <col min="12" max="13" width="8.7109375" style="57" customWidth="1"/>
    <col min="14" max="14" width="9.7109375" style="57" customWidth="1"/>
    <col min="15" max="16" width="8.7109375" style="54" customWidth="1"/>
    <col min="17" max="17" width="8.7109375" style="57" customWidth="1"/>
    <col min="18" max="18" width="18.5703125" style="54" customWidth="1"/>
    <col min="19" max="20" width="8.7109375" style="54" customWidth="1"/>
    <col min="21" max="21" width="8.7109375" style="57" customWidth="1"/>
    <col min="22" max="22" width="8.7109375" style="54" customWidth="1"/>
    <col min="23" max="23" width="8.7109375" style="55" customWidth="1"/>
    <col min="24" max="24" width="8.7109375" style="57" customWidth="1"/>
    <col min="25" max="27" width="9.140625" style="54"/>
    <col min="28" max="28" width="10.85546875" style="54" bestFit="1" customWidth="1"/>
    <col min="29" max="249" width="9.140625" style="54"/>
    <col min="250" max="250" width="18.7109375" style="54" customWidth="1"/>
    <col min="251" max="252" width="9.42578125" style="54" customWidth="1"/>
    <col min="253" max="253" width="7.7109375" style="54" customWidth="1"/>
    <col min="254" max="254" width="9.28515625" style="54" customWidth="1"/>
    <col min="255" max="255" width="9.85546875" style="54" customWidth="1"/>
    <col min="256" max="256" width="7.140625" style="54" customWidth="1"/>
    <col min="257" max="257" width="8.5703125" style="54" customWidth="1"/>
    <col min="258" max="258" width="8.85546875" style="54" customWidth="1"/>
    <col min="259" max="259" width="7.140625" style="54" customWidth="1"/>
    <col min="260" max="260" width="9" style="54" customWidth="1"/>
    <col min="261" max="261" width="8.7109375" style="54" customWidth="1"/>
    <col min="262" max="262" width="6.5703125" style="54" customWidth="1"/>
    <col min="263" max="263" width="8.140625" style="54" customWidth="1"/>
    <col min="264" max="264" width="7.5703125" style="54" customWidth="1"/>
    <col min="265" max="265" width="7" style="54" customWidth="1"/>
    <col min="266" max="267" width="8.7109375" style="54" customWidth="1"/>
    <col min="268" max="268" width="7.28515625" style="54" customWidth="1"/>
    <col min="269" max="269" width="8.140625" style="54" customWidth="1"/>
    <col min="270" max="270" width="8.7109375" style="54" customWidth="1"/>
    <col min="271" max="271" width="6.42578125" style="54" customWidth="1"/>
    <col min="272" max="273" width="9.28515625" style="54" customWidth="1"/>
    <col min="274" max="274" width="6.42578125" style="54" customWidth="1"/>
    <col min="275" max="276" width="9.5703125" style="54" customWidth="1"/>
    <col min="277" max="277" width="6.42578125" style="54" customWidth="1"/>
    <col min="278" max="279" width="9.5703125" style="54" customWidth="1"/>
    <col min="280" max="280" width="6.7109375" style="54" customWidth="1"/>
    <col min="281" max="283" width="9.140625" style="54"/>
    <col min="284" max="284" width="10.85546875" style="54" bestFit="1" customWidth="1"/>
    <col min="285" max="505" width="9.140625" style="54"/>
    <col min="506" max="506" width="18.7109375" style="54" customWidth="1"/>
    <col min="507" max="508" width="9.42578125" style="54" customWidth="1"/>
    <col min="509" max="509" width="7.7109375" style="54" customWidth="1"/>
    <col min="510" max="510" width="9.28515625" style="54" customWidth="1"/>
    <col min="511" max="511" width="9.85546875" style="54" customWidth="1"/>
    <col min="512" max="512" width="7.140625" style="54" customWidth="1"/>
    <col min="513" max="513" width="8.5703125" style="54" customWidth="1"/>
    <col min="514" max="514" width="8.85546875" style="54" customWidth="1"/>
    <col min="515" max="515" width="7.140625" style="54" customWidth="1"/>
    <col min="516" max="516" width="9" style="54" customWidth="1"/>
    <col min="517" max="517" width="8.7109375" style="54" customWidth="1"/>
    <col min="518" max="518" width="6.5703125" style="54" customWidth="1"/>
    <col min="519" max="519" width="8.140625" style="54" customWidth="1"/>
    <col min="520" max="520" width="7.5703125" style="54" customWidth="1"/>
    <col min="521" max="521" width="7" style="54" customWidth="1"/>
    <col min="522" max="523" width="8.7109375" style="54" customWidth="1"/>
    <col min="524" max="524" width="7.28515625" style="54" customWidth="1"/>
    <col min="525" max="525" width="8.140625" style="54" customWidth="1"/>
    <col min="526" max="526" width="8.7109375" style="54" customWidth="1"/>
    <col min="527" max="527" width="6.42578125" style="54" customWidth="1"/>
    <col min="528" max="529" width="9.28515625" style="54" customWidth="1"/>
    <col min="530" max="530" width="6.42578125" style="54" customWidth="1"/>
    <col min="531" max="532" width="9.5703125" style="54" customWidth="1"/>
    <col min="533" max="533" width="6.42578125" style="54" customWidth="1"/>
    <col min="534" max="535" width="9.5703125" style="54" customWidth="1"/>
    <col min="536" max="536" width="6.7109375" style="54" customWidth="1"/>
    <col min="537" max="539" width="9.140625" style="54"/>
    <col min="540" max="540" width="10.85546875" style="54" bestFit="1" customWidth="1"/>
    <col min="541" max="761" width="9.140625" style="54"/>
    <col min="762" max="762" width="18.7109375" style="54" customWidth="1"/>
    <col min="763" max="764" width="9.42578125" style="54" customWidth="1"/>
    <col min="765" max="765" width="7.7109375" style="54" customWidth="1"/>
    <col min="766" max="766" width="9.28515625" style="54" customWidth="1"/>
    <col min="767" max="767" width="9.85546875" style="54" customWidth="1"/>
    <col min="768" max="768" width="7.140625" style="54" customWidth="1"/>
    <col min="769" max="769" width="8.5703125" style="54" customWidth="1"/>
    <col min="770" max="770" width="8.85546875" style="54" customWidth="1"/>
    <col min="771" max="771" width="7.140625" style="54" customWidth="1"/>
    <col min="772" max="772" width="9" style="54" customWidth="1"/>
    <col min="773" max="773" width="8.7109375" style="54" customWidth="1"/>
    <col min="774" max="774" width="6.5703125" style="54" customWidth="1"/>
    <col min="775" max="775" width="8.140625" style="54" customWidth="1"/>
    <col min="776" max="776" width="7.5703125" style="54" customWidth="1"/>
    <col min="777" max="777" width="7" style="54" customWidth="1"/>
    <col min="778" max="779" width="8.7109375" style="54" customWidth="1"/>
    <col min="780" max="780" width="7.28515625" style="54" customWidth="1"/>
    <col min="781" max="781" width="8.140625" style="54" customWidth="1"/>
    <col min="782" max="782" width="8.7109375" style="54" customWidth="1"/>
    <col min="783" max="783" width="6.42578125" style="54" customWidth="1"/>
    <col min="784" max="785" width="9.28515625" style="54" customWidth="1"/>
    <col min="786" max="786" width="6.42578125" style="54" customWidth="1"/>
    <col min="787" max="788" width="9.5703125" style="54" customWidth="1"/>
    <col min="789" max="789" width="6.42578125" style="54" customWidth="1"/>
    <col min="790" max="791" width="9.5703125" style="54" customWidth="1"/>
    <col min="792" max="792" width="6.7109375" style="54" customWidth="1"/>
    <col min="793" max="795" width="9.140625" style="54"/>
    <col min="796" max="796" width="10.85546875" style="54" bestFit="1" customWidth="1"/>
    <col min="797" max="1017" width="9.140625" style="54"/>
    <col min="1018" max="1018" width="18.7109375" style="54" customWidth="1"/>
    <col min="1019" max="1020" width="9.42578125" style="54" customWidth="1"/>
    <col min="1021" max="1021" width="7.7109375" style="54" customWidth="1"/>
    <col min="1022" max="1022" width="9.28515625" style="54" customWidth="1"/>
    <col min="1023" max="1023" width="9.85546875" style="54" customWidth="1"/>
    <col min="1024" max="1024" width="7.140625" style="54" customWidth="1"/>
    <col min="1025" max="1025" width="8.5703125" style="54" customWidth="1"/>
    <col min="1026" max="1026" width="8.85546875" style="54" customWidth="1"/>
    <col min="1027" max="1027" width="7.140625" style="54" customWidth="1"/>
    <col min="1028" max="1028" width="9" style="54" customWidth="1"/>
    <col min="1029" max="1029" width="8.7109375" style="54" customWidth="1"/>
    <col min="1030" max="1030" width="6.5703125" style="54" customWidth="1"/>
    <col min="1031" max="1031" width="8.140625" style="54" customWidth="1"/>
    <col min="1032" max="1032" width="7.5703125" style="54" customWidth="1"/>
    <col min="1033" max="1033" width="7" style="54" customWidth="1"/>
    <col min="1034" max="1035" width="8.7109375" style="54" customWidth="1"/>
    <col min="1036" max="1036" width="7.28515625" style="54" customWidth="1"/>
    <col min="1037" max="1037" width="8.140625" style="54" customWidth="1"/>
    <col min="1038" max="1038" width="8.7109375" style="54" customWidth="1"/>
    <col min="1039" max="1039" width="6.42578125" style="54" customWidth="1"/>
    <col min="1040" max="1041" width="9.28515625" style="54" customWidth="1"/>
    <col min="1042" max="1042" width="6.42578125" style="54" customWidth="1"/>
    <col min="1043" max="1044" width="9.5703125" style="54" customWidth="1"/>
    <col min="1045" max="1045" width="6.42578125" style="54" customWidth="1"/>
    <col min="1046" max="1047" width="9.5703125" style="54" customWidth="1"/>
    <col min="1048" max="1048" width="6.7109375" style="54" customWidth="1"/>
    <col min="1049" max="1051" width="9.140625" style="54"/>
    <col min="1052" max="1052" width="10.85546875" style="54" bestFit="1" customWidth="1"/>
    <col min="1053" max="1273" width="9.140625" style="54"/>
    <col min="1274" max="1274" width="18.7109375" style="54" customWidth="1"/>
    <col min="1275" max="1276" width="9.42578125" style="54" customWidth="1"/>
    <col min="1277" max="1277" width="7.7109375" style="54" customWidth="1"/>
    <col min="1278" max="1278" width="9.28515625" style="54" customWidth="1"/>
    <col min="1279" max="1279" width="9.85546875" style="54" customWidth="1"/>
    <col min="1280" max="1280" width="7.140625" style="54" customWidth="1"/>
    <col min="1281" max="1281" width="8.5703125" style="54" customWidth="1"/>
    <col min="1282" max="1282" width="8.85546875" style="54" customWidth="1"/>
    <col min="1283" max="1283" width="7.140625" style="54" customWidth="1"/>
    <col min="1284" max="1284" width="9" style="54" customWidth="1"/>
    <col min="1285" max="1285" width="8.7109375" style="54" customWidth="1"/>
    <col min="1286" max="1286" width="6.5703125" style="54" customWidth="1"/>
    <col min="1287" max="1287" width="8.140625" style="54" customWidth="1"/>
    <col min="1288" max="1288" width="7.5703125" style="54" customWidth="1"/>
    <col min="1289" max="1289" width="7" style="54" customWidth="1"/>
    <col min="1290" max="1291" width="8.7109375" style="54" customWidth="1"/>
    <col min="1292" max="1292" width="7.28515625" style="54" customWidth="1"/>
    <col min="1293" max="1293" width="8.140625" style="54" customWidth="1"/>
    <col min="1294" max="1294" width="8.7109375" style="54" customWidth="1"/>
    <col min="1295" max="1295" width="6.42578125" style="54" customWidth="1"/>
    <col min="1296" max="1297" width="9.28515625" style="54" customWidth="1"/>
    <col min="1298" max="1298" width="6.42578125" style="54" customWidth="1"/>
    <col min="1299" max="1300" width="9.5703125" style="54" customWidth="1"/>
    <col min="1301" max="1301" width="6.42578125" style="54" customWidth="1"/>
    <col min="1302" max="1303" width="9.5703125" style="54" customWidth="1"/>
    <col min="1304" max="1304" width="6.7109375" style="54" customWidth="1"/>
    <col min="1305" max="1307" width="9.140625" style="54"/>
    <col min="1308" max="1308" width="10.85546875" style="54" bestFit="1" customWidth="1"/>
    <col min="1309" max="1529" width="9.140625" style="54"/>
    <col min="1530" max="1530" width="18.7109375" style="54" customWidth="1"/>
    <col min="1531" max="1532" width="9.42578125" style="54" customWidth="1"/>
    <col min="1533" max="1533" width="7.7109375" style="54" customWidth="1"/>
    <col min="1534" max="1534" width="9.28515625" style="54" customWidth="1"/>
    <col min="1535" max="1535" width="9.85546875" style="54" customWidth="1"/>
    <col min="1536" max="1536" width="7.140625" style="54" customWidth="1"/>
    <col min="1537" max="1537" width="8.5703125" style="54" customWidth="1"/>
    <col min="1538" max="1538" width="8.85546875" style="54" customWidth="1"/>
    <col min="1539" max="1539" width="7.140625" style="54" customWidth="1"/>
    <col min="1540" max="1540" width="9" style="54" customWidth="1"/>
    <col min="1541" max="1541" width="8.7109375" style="54" customWidth="1"/>
    <col min="1542" max="1542" width="6.5703125" style="54" customWidth="1"/>
    <col min="1543" max="1543" width="8.140625" style="54" customWidth="1"/>
    <col min="1544" max="1544" width="7.5703125" style="54" customWidth="1"/>
    <col min="1545" max="1545" width="7" style="54" customWidth="1"/>
    <col min="1546" max="1547" width="8.7109375" style="54" customWidth="1"/>
    <col min="1548" max="1548" width="7.28515625" style="54" customWidth="1"/>
    <col min="1549" max="1549" width="8.140625" style="54" customWidth="1"/>
    <col min="1550" max="1550" width="8.7109375" style="54" customWidth="1"/>
    <col min="1551" max="1551" width="6.42578125" style="54" customWidth="1"/>
    <col min="1552" max="1553" width="9.28515625" style="54" customWidth="1"/>
    <col min="1554" max="1554" width="6.42578125" style="54" customWidth="1"/>
    <col min="1555" max="1556" width="9.5703125" style="54" customWidth="1"/>
    <col min="1557" max="1557" width="6.42578125" style="54" customWidth="1"/>
    <col min="1558" max="1559" width="9.5703125" style="54" customWidth="1"/>
    <col min="1560" max="1560" width="6.7109375" style="54" customWidth="1"/>
    <col min="1561" max="1563" width="9.140625" style="54"/>
    <col min="1564" max="1564" width="10.85546875" style="54" bestFit="1" customWidth="1"/>
    <col min="1565" max="1785" width="9.140625" style="54"/>
    <col min="1786" max="1786" width="18.7109375" style="54" customWidth="1"/>
    <col min="1787" max="1788" width="9.42578125" style="54" customWidth="1"/>
    <col min="1789" max="1789" width="7.7109375" style="54" customWidth="1"/>
    <col min="1790" max="1790" width="9.28515625" style="54" customWidth="1"/>
    <col min="1791" max="1791" width="9.85546875" style="54" customWidth="1"/>
    <col min="1792" max="1792" width="7.140625" style="54" customWidth="1"/>
    <col min="1793" max="1793" width="8.5703125" style="54" customWidth="1"/>
    <col min="1794" max="1794" width="8.85546875" style="54" customWidth="1"/>
    <col min="1795" max="1795" width="7.140625" style="54" customWidth="1"/>
    <col min="1796" max="1796" width="9" style="54" customWidth="1"/>
    <col min="1797" max="1797" width="8.7109375" style="54" customWidth="1"/>
    <col min="1798" max="1798" width="6.5703125" style="54" customWidth="1"/>
    <col min="1799" max="1799" width="8.140625" style="54" customWidth="1"/>
    <col min="1800" max="1800" width="7.5703125" style="54" customWidth="1"/>
    <col min="1801" max="1801" width="7" style="54" customWidth="1"/>
    <col min="1802" max="1803" width="8.7109375" style="54" customWidth="1"/>
    <col min="1804" max="1804" width="7.28515625" style="54" customWidth="1"/>
    <col min="1805" max="1805" width="8.140625" style="54" customWidth="1"/>
    <col min="1806" max="1806" width="8.7109375" style="54" customWidth="1"/>
    <col min="1807" max="1807" width="6.42578125" style="54" customWidth="1"/>
    <col min="1808" max="1809" width="9.28515625" style="54" customWidth="1"/>
    <col min="1810" max="1810" width="6.42578125" style="54" customWidth="1"/>
    <col min="1811" max="1812" width="9.5703125" style="54" customWidth="1"/>
    <col min="1813" max="1813" width="6.42578125" style="54" customWidth="1"/>
    <col min="1814" max="1815" width="9.5703125" style="54" customWidth="1"/>
    <col min="1816" max="1816" width="6.7109375" style="54" customWidth="1"/>
    <col min="1817" max="1819" width="9.140625" style="54"/>
    <col min="1820" max="1820" width="10.85546875" style="54" bestFit="1" customWidth="1"/>
    <col min="1821" max="2041" width="9.140625" style="54"/>
    <col min="2042" max="2042" width="18.7109375" style="54" customWidth="1"/>
    <col min="2043" max="2044" width="9.42578125" style="54" customWidth="1"/>
    <col min="2045" max="2045" width="7.7109375" style="54" customWidth="1"/>
    <col min="2046" max="2046" width="9.28515625" style="54" customWidth="1"/>
    <col min="2047" max="2047" width="9.85546875" style="54" customWidth="1"/>
    <col min="2048" max="2048" width="7.140625" style="54" customWidth="1"/>
    <col min="2049" max="2049" width="8.5703125" style="54" customWidth="1"/>
    <col min="2050" max="2050" width="8.85546875" style="54" customWidth="1"/>
    <col min="2051" max="2051" width="7.140625" style="54" customWidth="1"/>
    <col min="2052" max="2052" width="9" style="54" customWidth="1"/>
    <col min="2053" max="2053" width="8.7109375" style="54" customWidth="1"/>
    <col min="2054" max="2054" width="6.5703125" style="54" customWidth="1"/>
    <col min="2055" max="2055" width="8.140625" style="54" customWidth="1"/>
    <col min="2056" max="2056" width="7.5703125" style="54" customWidth="1"/>
    <col min="2057" max="2057" width="7" style="54" customWidth="1"/>
    <col min="2058" max="2059" width="8.7109375" style="54" customWidth="1"/>
    <col min="2060" max="2060" width="7.28515625" style="54" customWidth="1"/>
    <col min="2061" max="2061" width="8.140625" style="54" customWidth="1"/>
    <col min="2062" max="2062" width="8.7109375" style="54" customWidth="1"/>
    <col min="2063" max="2063" width="6.42578125" style="54" customWidth="1"/>
    <col min="2064" max="2065" width="9.28515625" style="54" customWidth="1"/>
    <col min="2066" max="2066" width="6.42578125" style="54" customWidth="1"/>
    <col min="2067" max="2068" width="9.5703125" style="54" customWidth="1"/>
    <col min="2069" max="2069" width="6.42578125" style="54" customWidth="1"/>
    <col min="2070" max="2071" width="9.5703125" style="54" customWidth="1"/>
    <col min="2072" max="2072" width="6.7109375" style="54" customWidth="1"/>
    <col min="2073" max="2075" width="9.140625" style="54"/>
    <col min="2076" max="2076" width="10.85546875" style="54" bestFit="1" customWidth="1"/>
    <col min="2077" max="2297" width="9.140625" style="54"/>
    <col min="2298" max="2298" width="18.7109375" style="54" customWidth="1"/>
    <col min="2299" max="2300" width="9.42578125" style="54" customWidth="1"/>
    <col min="2301" max="2301" width="7.7109375" style="54" customWidth="1"/>
    <col min="2302" max="2302" width="9.28515625" style="54" customWidth="1"/>
    <col min="2303" max="2303" width="9.85546875" style="54" customWidth="1"/>
    <col min="2304" max="2304" width="7.140625" style="54" customWidth="1"/>
    <col min="2305" max="2305" width="8.5703125" style="54" customWidth="1"/>
    <col min="2306" max="2306" width="8.85546875" style="54" customWidth="1"/>
    <col min="2307" max="2307" width="7.140625" style="54" customWidth="1"/>
    <col min="2308" max="2308" width="9" style="54" customWidth="1"/>
    <col min="2309" max="2309" width="8.7109375" style="54" customWidth="1"/>
    <col min="2310" max="2310" width="6.5703125" style="54" customWidth="1"/>
    <col min="2311" max="2311" width="8.140625" style="54" customWidth="1"/>
    <col min="2312" max="2312" width="7.5703125" style="54" customWidth="1"/>
    <col min="2313" max="2313" width="7" style="54" customWidth="1"/>
    <col min="2314" max="2315" width="8.7109375" style="54" customWidth="1"/>
    <col min="2316" max="2316" width="7.28515625" style="54" customWidth="1"/>
    <col min="2317" max="2317" width="8.140625" style="54" customWidth="1"/>
    <col min="2318" max="2318" width="8.7109375" style="54" customWidth="1"/>
    <col min="2319" max="2319" width="6.42578125" style="54" customWidth="1"/>
    <col min="2320" max="2321" width="9.28515625" style="54" customWidth="1"/>
    <col min="2322" max="2322" width="6.42578125" style="54" customWidth="1"/>
    <col min="2323" max="2324" width="9.5703125" style="54" customWidth="1"/>
    <col min="2325" max="2325" width="6.42578125" style="54" customWidth="1"/>
    <col min="2326" max="2327" width="9.5703125" style="54" customWidth="1"/>
    <col min="2328" max="2328" width="6.7109375" style="54" customWidth="1"/>
    <col min="2329" max="2331" width="9.140625" style="54"/>
    <col min="2332" max="2332" width="10.85546875" style="54" bestFit="1" customWidth="1"/>
    <col min="2333" max="2553" width="9.140625" style="54"/>
    <col min="2554" max="2554" width="18.7109375" style="54" customWidth="1"/>
    <col min="2555" max="2556" width="9.42578125" style="54" customWidth="1"/>
    <col min="2557" max="2557" width="7.7109375" style="54" customWidth="1"/>
    <col min="2558" max="2558" width="9.28515625" style="54" customWidth="1"/>
    <col min="2559" max="2559" width="9.85546875" style="54" customWidth="1"/>
    <col min="2560" max="2560" width="7.140625" style="54" customWidth="1"/>
    <col min="2561" max="2561" width="8.5703125" style="54" customWidth="1"/>
    <col min="2562" max="2562" width="8.85546875" style="54" customWidth="1"/>
    <col min="2563" max="2563" width="7.140625" style="54" customWidth="1"/>
    <col min="2564" max="2564" width="9" style="54" customWidth="1"/>
    <col min="2565" max="2565" width="8.7109375" style="54" customWidth="1"/>
    <col min="2566" max="2566" width="6.5703125" style="54" customWidth="1"/>
    <col min="2567" max="2567" width="8.140625" style="54" customWidth="1"/>
    <col min="2568" max="2568" width="7.5703125" style="54" customWidth="1"/>
    <col min="2569" max="2569" width="7" style="54" customWidth="1"/>
    <col min="2570" max="2571" width="8.7109375" style="54" customWidth="1"/>
    <col min="2572" max="2572" width="7.28515625" style="54" customWidth="1"/>
    <col min="2573" max="2573" width="8.140625" style="54" customWidth="1"/>
    <col min="2574" max="2574" width="8.7109375" style="54" customWidth="1"/>
    <col min="2575" max="2575" width="6.42578125" style="54" customWidth="1"/>
    <col min="2576" max="2577" width="9.28515625" style="54" customWidth="1"/>
    <col min="2578" max="2578" width="6.42578125" style="54" customWidth="1"/>
    <col min="2579" max="2580" width="9.5703125" style="54" customWidth="1"/>
    <col min="2581" max="2581" width="6.42578125" style="54" customWidth="1"/>
    <col min="2582" max="2583" width="9.5703125" style="54" customWidth="1"/>
    <col min="2584" max="2584" width="6.7109375" style="54" customWidth="1"/>
    <col min="2585" max="2587" width="9.140625" style="54"/>
    <col min="2588" max="2588" width="10.85546875" style="54" bestFit="1" customWidth="1"/>
    <col min="2589" max="2809" width="9.140625" style="54"/>
    <col min="2810" max="2810" width="18.7109375" style="54" customWidth="1"/>
    <col min="2811" max="2812" width="9.42578125" style="54" customWidth="1"/>
    <col min="2813" max="2813" width="7.7109375" style="54" customWidth="1"/>
    <col min="2814" max="2814" width="9.28515625" style="54" customWidth="1"/>
    <col min="2815" max="2815" width="9.85546875" style="54" customWidth="1"/>
    <col min="2816" max="2816" width="7.140625" style="54" customWidth="1"/>
    <col min="2817" max="2817" width="8.5703125" style="54" customWidth="1"/>
    <col min="2818" max="2818" width="8.85546875" style="54" customWidth="1"/>
    <col min="2819" max="2819" width="7.140625" style="54" customWidth="1"/>
    <col min="2820" max="2820" width="9" style="54" customWidth="1"/>
    <col min="2821" max="2821" width="8.7109375" style="54" customWidth="1"/>
    <col min="2822" max="2822" width="6.5703125" style="54" customWidth="1"/>
    <col min="2823" max="2823" width="8.140625" style="54" customWidth="1"/>
    <col min="2824" max="2824" width="7.5703125" style="54" customWidth="1"/>
    <col min="2825" max="2825" width="7" style="54" customWidth="1"/>
    <col min="2826" max="2827" width="8.7109375" style="54" customWidth="1"/>
    <col min="2828" max="2828" width="7.28515625" style="54" customWidth="1"/>
    <col min="2829" max="2829" width="8.140625" style="54" customWidth="1"/>
    <col min="2830" max="2830" width="8.7109375" style="54" customWidth="1"/>
    <col min="2831" max="2831" width="6.42578125" style="54" customWidth="1"/>
    <col min="2832" max="2833" width="9.28515625" style="54" customWidth="1"/>
    <col min="2834" max="2834" width="6.42578125" style="54" customWidth="1"/>
    <col min="2835" max="2836" width="9.5703125" style="54" customWidth="1"/>
    <col min="2837" max="2837" width="6.42578125" style="54" customWidth="1"/>
    <col min="2838" max="2839" width="9.5703125" style="54" customWidth="1"/>
    <col min="2840" max="2840" width="6.7109375" style="54" customWidth="1"/>
    <col min="2841" max="2843" width="9.140625" style="54"/>
    <col min="2844" max="2844" width="10.85546875" style="54" bestFit="1" customWidth="1"/>
    <col min="2845" max="3065" width="9.140625" style="54"/>
    <col min="3066" max="3066" width="18.7109375" style="54" customWidth="1"/>
    <col min="3067" max="3068" width="9.42578125" style="54" customWidth="1"/>
    <col min="3069" max="3069" width="7.7109375" style="54" customWidth="1"/>
    <col min="3070" max="3070" width="9.28515625" style="54" customWidth="1"/>
    <col min="3071" max="3071" width="9.85546875" style="54" customWidth="1"/>
    <col min="3072" max="3072" width="7.140625" style="54" customWidth="1"/>
    <col min="3073" max="3073" width="8.5703125" style="54" customWidth="1"/>
    <col min="3074" max="3074" width="8.85546875" style="54" customWidth="1"/>
    <col min="3075" max="3075" width="7.140625" style="54" customWidth="1"/>
    <col min="3076" max="3076" width="9" style="54" customWidth="1"/>
    <col min="3077" max="3077" width="8.7109375" style="54" customWidth="1"/>
    <col min="3078" max="3078" width="6.5703125" style="54" customWidth="1"/>
    <col min="3079" max="3079" width="8.140625" style="54" customWidth="1"/>
    <col min="3080" max="3080" width="7.5703125" style="54" customWidth="1"/>
    <col min="3081" max="3081" width="7" style="54" customWidth="1"/>
    <col min="3082" max="3083" width="8.7109375" style="54" customWidth="1"/>
    <col min="3084" max="3084" width="7.28515625" style="54" customWidth="1"/>
    <col min="3085" max="3085" width="8.140625" style="54" customWidth="1"/>
    <col min="3086" max="3086" width="8.7109375" style="54" customWidth="1"/>
    <col min="3087" max="3087" width="6.42578125" style="54" customWidth="1"/>
    <col min="3088" max="3089" width="9.28515625" style="54" customWidth="1"/>
    <col min="3090" max="3090" width="6.42578125" style="54" customWidth="1"/>
    <col min="3091" max="3092" width="9.5703125" style="54" customWidth="1"/>
    <col min="3093" max="3093" width="6.42578125" style="54" customWidth="1"/>
    <col min="3094" max="3095" width="9.5703125" style="54" customWidth="1"/>
    <col min="3096" max="3096" width="6.7109375" style="54" customWidth="1"/>
    <col min="3097" max="3099" width="9.140625" style="54"/>
    <col min="3100" max="3100" width="10.85546875" style="54" bestFit="1" customWidth="1"/>
    <col min="3101" max="3321" width="9.140625" style="54"/>
    <col min="3322" max="3322" width="18.7109375" style="54" customWidth="1"/>
    <col min="3323" max="3324" width="9.42578125" style="54" customWidth="1"/>
    <col min="3325" max="3325" width="7.7109375" style="54" customWidth="1"/>
    <col min="3326" max="3326" width="9.28515625" style="54" customWidth="1"/>
    <col min="3327" max="3327" width="9.85546875" style="54" customWidth="1"/>
    <col min="3328" max="3328" width="7.140625" style="54" customWidth="1"/>
    <col min="3329" max="3329" width="8.5703125" style="54" customWidth="1"/>
    <col min="3330" max="3330" width="8.85546875" style="54" customWidth="1"/>
    <col min="3331" max="3331" width="7.140625" style="54" customWidth="1"/>
    <col min="3332" max="3332" width="9" style="54" customWidth="1"/>
    <col min="3333" max="3333" width="8.7109375" style="54" customWidth="1"/>
    <col min="3334" max="3334" width="6.5703125" style="54" customWidth="1"/>
    <col min="3335" max="3335" width="8.140625" style="54" customWidth="1"/>
    <col min="3336" max="3336" width="7.5703125" style="54" customWidth="1"/>
    <col min="3337" max="3337" width="7" style="54" customWidth="1"/>
    <col min="3338" max="3339" width="8.7109375" style="54" customWidth="1"/>
    <col min="3340" max="3340" width="7.28515625" style="54" customWidth="1"/>
    <col min="3341" max="3341" width="8.140625" style="54" customWidth="1"/>
    <col min="3342" max="3342" width="8.7109375" style="54" customWidth="1"/>
    <col min="3343" max="3343" width="6.42578125" style="54" customWidth="1"/>
    <col min="3344" max="3345" width="9.28515625" style="54" customWidth="1"/>
    <col min="3346" max="3346" width="6.42578125" style="54" customWidth="1"/>
    <col min="3347" max="3348" width="9.5703125" style="54" customWidth="1"/>
    <col min="3349" max="3349" width="6.42578125" style="54" customWidth="1"/>
    <col min="3350" max="3351" width="9.5703125" style="54" customWidth="1"/>
    <col min="3352" max="3352" width="6.7109375" style="54" customWidth="1"/>
    <col min="3353" max="3355" width="9.140625" style="54"/>
    <col min="3356" max="3356" width="10.85546875" style="54" bestFit="1" customWidth="1"/>
    <col min="3357" max="3577" width="9.140625" style="54"/>
    <col min="3578" max="3578" width="18.7109375" style="54" customWidth="1"/>
    <col min="3579" max="3580" width="9.42578125" style="54" customWidth="1"/>
    <col min="3581" max="3581" width="7.7109375" style="54" customWidth="1"/>
    <col min="3582" max="3582" width="9.28515625" style="54" customWidth="1"/>
    <col min="3583" max="3583" width="9.85546875" style="54" customWidth="1"/>
    <col min="3584" max="3584" width="7.140625" style="54" customWidth="1"/>
    <col min="3585" max="3585" width="8.5703125" style="54" customWidth="1"/>
    <col min="3586" max="3586" width="8.85546875" style="54" customWidth="1"/>
    <col min="3587" max="3587" width="7.140625" style="54" customWidth="1"/>
    <col min="3588" max="3588" width="9" style="54" customWidth="1"/>
    <col min="3589" max="3589" width="8.7109375" style="54" customWidth="1"/>
    <col min="3590" max="3590" width="6.5703125" style="54" customWidth="1"/>
    <col min="3591" max="3591" width="8.140625" style="54" customWidth="1"/>
    <col min="3592" max="3592" width="7.5703125" style="54" customWidth="1"/>
    <col min="3593" max="3593" width="7" style="54" customWidth="1"/>
    <col min="3594" max="3595" width="8.7109375" style="54" customWidth="1"/>
    <col min="3596" max="3596" width="7.28515625" style="54" customWidth="1"/>
    <col min="3597" max="3597" width="8.140625" style="54" customWidth="1"/>
    <col min="3598" max="3598" width="8.7109375" style="54" customWidth="1"/>
    <col min="3599" max="3599" width="6.42578125" style="54" customWidth="1"/>
    <col min="3600" max="3601" width="9.28515625" style="54" customWidth="1"/>
    <col min="3602" max="3602" width="6.42578125" style="54" customWidth="1"/>
    <col min="3603" max="3604" width="9.5703125" style="54" customWidth="1"/>
    <col min="3605" max="3605" width="6.42578125" style="54" customWidth="1"/>
    <col min="3606" max="3607" width="9.5703125" style="54" customWidth="1"/>
    <col min="3608" max="3608" width="6.7109375" style="54" customWidth="1"/>
    <col min="3609" max="3611" width="9.140625" style="54"/>
    <col min="3612" max="3612" width="10.85546875" style="54" bestFit="1" customWidth="1"/>
    <col min="3613" max="3833" width="9.140625" style="54"/>
    <col min="3834" max="3834" width="18.7109375" style="54" customWidth="1"/>
    <col min="3835" max="3836" width="9.42578125" style="54" customWidth="1"/>
    <col min="3837" max="3837" width="7.7109375" style="54" customWidth="1"/>
    <col min="3838" max="3838" width="9.28515625" style="54" customWidth="1"/>
    <col min="3839" max="3839" width="9.85546875" style="54" customWidth="1"/>
    <col min="3840" max="3840" width="7.140625" style="54" customWidth="1"/>
    <col min="3841" max="3841" width="8.5703125" style="54" customWidth="1"/>
    <col min="3842" max="3842" width="8.85546875" style="54" customWidth="1"/>
    <col min="3843" max="3843" width="7.140625" style="54" customWidth="1"/>
    <col min="3844" max="3844" width="9" style="54" customWidth="1"/>
    <col min="3845" max="3845" width="8.7109375" style="54" customWidth="1"/>
    <col min="3846" max="3846" width="6.5703125" style="54" customWidth="1"/>
    <col min="3847" max="3847" width="8.140625" style="54" customWidth="1"/>
    <col min="3848" max="3848" width="7.5703125" style="54" customWidth="1"/>
    <col min="3849" max="3849" width="7" style="54" customWidth="1"/>
    <col min="3850" max="3851" width="8.7109375" style="54" customWidth="1"/>
    <col min="3852" max="3852" width="7.28515625" style="54" customWidth="1"/>
    <col min="3853" max="3853" width="8.140625" style="54" customWidth="1"/>
    <col min="3854" max="3854" width="8.7109375" style="54" customWidth="1"/>
    <col min="3855" max="3855" width="6.42578125" style="54" customWidth="1"/>
    <col min="3856" max="3857" width="9.28515625" style="54" customWidth="1"/>
    <col min="3858" max="3858" width="6.42578125" style="54" customWidth="1"/>
    <col min="3859" max="3860" width="9.5703125" style="54" customWidth="1"/>
    <col min="3861" max="3861" width="6.42578125" style="54" customWidth="1"/>
    <col min="3862" max="3863" width="9.5703125" style="54" customWidth="1"/>
    <col min="3864" max="3864" width="6.7109375" style="54" customWidth="1"/>
    <col min="3865" max="3867" width="9.140625" style="54"/>
    <col min="3868" max="3868" width="10.85546875" style="54" bestFit="1" customWidth="1"/>
    <col min="3869" max="4089" width="9.140625" style="54"/>
    <col min="4090" max="4090" width="18.7109375" style="54" customWidth="1"/>
    <col min="4091" max="4092" width="9.42578125" style="54" customWidth="1"/>
    <col min="4093" max="4093" width="7.7109375" style="54" customWidth="1"/>
    <col min="4094" max="4094" width="9.28515625" style="54" customWidth="1"/>
    <col min="4095" max="4095" width="9.85546875" style="54" customWidth="1"/>
    <col min="4096" max="4096" width="7.140625" style="54" customWidth="1"/>
    <col min="4097" max="4097" width="8.5703125" style="54" customWidth="1"/>
    <col min="4098" max="4098" width="8.85546875" style="54" customWidth="1"/>
    <col min="4099" max="4099" width="7.140625" style="54" customWidth="1"/>
    <col min="4100" max="4100" width="9" style="54" customWidth="1"/>
    <col min="4101" max="4101" width="8.7109375" style="54" customWidth="1"/>
    <col min="4102" max="4102" width="6.5703125" style="54" customWidth="1"/>
    <col min="4103" max="4103" width="8.140625" style="54" customWidth="1"/>
    <col min="4104" max="4104" width="7.5703125" style="54" customWidth="1"/>
    <col min="4105" max="4105" width="7" style="54" customWidth="1"/>
    <col min="4106" max="4107" width="8.7109375" style="54" customWidth="1"/>
    <col min="4108" max="4108" width="7.28515625" style="54" customWidth="1"/>
    <col min="4109" max="4109" width="8.140625" style="54" customWidth="1"/>
    <col min="4110" max="4110" width="8.7109375" style="54" customWidth="1"/>
    <col min="4111" max="4111" width="6.42578125" style="54" customWidth="1"/>
    <col min="4112" max="4113" width="9.28515625" style="54" customWidth="1"/>
    <col min="4114" max="4114" width="6.42578125" style="54" customWidth="1"/>
    <col min="4115" max="4116" width="9.5703125" style="54" customWidth="1"/>
    <col min="4117" max="4117" width="6.42578125" style="54" customWidth="1"/>
    <col min="4118" max="4119" width="9.5703125" style="54" customWidth="1"/>
    <col min="4120" max="4120" width="6.7109375" style="54" customWidth="1"/>
    <col min="4121" max="4123" width="9.140625" style="54"/>
    <col min="4124" max="4124" width="10.85546875" style="54" bestFit="1" customWidth="1"/>
    <col min="4125" max="4345" width="9.140625" style="54"/>
    <col min="4346" max="4346" width="18.7109375" style="54" customWidth="1"/>
    <col min="4347" max="4348" width="9.42578125" style="54" customWidth="1"/>
    <col min="4349" max="4349" width="7.7109375" style="54" customWidth="1"/>
    <col min="4350" max="4350" width="9.28515625" style="54" customWidth="1"/>
    <col min="4351" max="4351" width="9.85546875" style="54" customWidth="1"/>
    <col min="4352" max="4352" width="7.140625" style="54" customWidth="1"/>
    <col min="4353" max="4353" width="8.5703125" style="54" customWidth="1"/>
    <col min="4354" max="4354" width="8.85546875" style="54" customWidth="1"/>
    <col min="4355" max="4355" width="7.140625" style="54" customWidth="1"/>
    <col min="4356" max="4356" width="9" style="54" customWidth="1"/>
    <col min="4357" max="4357" width="8.7109375" style="54" customWidth="1"/>
    <col min="4358" max="4358" width="6.5703125" style="54" customWidth="1"/>
    <col min="4359" max="4359" width="8.140625" style="54" customWidth="1"/>
    <col min="4360" max="4360" width="7.5703125" style="54" customWidth="1"/>
    <col min="4361" max="4361" width="7" style="54" customWidth="1"/>
    <col min="4362" max="4363" width="8.7109375" style="54" customWidth="1"/>
    <col min="4364" max="4364" width="7.28515625" style="54" customWidth="1"/>
    <col min="4365" max="4365" width="8.140625" style="54" customWidth="1"/>
    <col min="4366" max="4366" width="8.7109375" style="54" customWidth="1"/>
    <col min="4367" max="4367" width="6.42578125" style="54" customWidth="1"/>
    <col min="4368" max="4369" width="9.28515625" style="54" customWidth="1"/>
    <col min="4370" max="4370" width="6.42578125" style="54" customWidth="1"/>
    <col min="4371" max="4372" width="9.5703125" style="54" customWidth="1"/>
    <col min="4373" max="4373" width="6.42578125" style="54" customWidth="1"/>
    <col min="4374" max="4375" width="9.5703125" style="54" customWidth="1"/>
    <col min="4376" max="4376" width="6.7109375" style="54" customWidth="1"/>
    <col min="4377" max="4379" width="9.140625" style="54"/>
    <col min="4380" max="4380" width="10.85546875" style="54" bestFit="1" customWidth="1"/>
    <col min="4381" max="4601" width="9.140625" style="54"/>
    <col min="4602" max="4602" width="18.7109375" style="54" customWidth="1"/>
    <col min="4603" max="4604" width="9.42578125" style="54" customWidth="1"/>
    <col min="4605" max="4605" width="7.7109375" style="54" customWidth="1"/>
    <col min="4606" max="4606" width="9.28515625" style="54" customWidth="1"/>
    <col min="4607" max="4607" width="9.85546875" style="54" customWidth="1"/>
    <col min="4608" max="4608" width="7.140625" style="54" customWidth="1"/>
    <col min="4609" max="4609" width="8.5703125" style="54" customWidth="1"/>
    <col min="4610" max="4610" width="8.85546875" style="54" customWidth="1"/>
    <col min="4611" max="4611" width="7.140625" style="54" customWidth="1"/>
    <col min="4612" max="4612" width="9" style="54" customWidth="1"/>
    <col min="4613" max="4613" width="8.7109375" style="54" customWidth="1"/>
    <col min="4614" max="4614" width="6.5703125" style="54" customWidth="1"/>
    <col min="4615" max="4615" width="8.140625" style="54" customWidth="1"/>
    <col min="4616" max="4616" width="7.5703125" style="54" customWidth="1"/>
    <col min="4617" max="4617" width="7" style="54" customWidth="1"/>
    <col min="4618" max="4619" width="8.7109375" style="54" customWidth="1"/>
    <col min="4620" max="4620" width="7.28515625" style="54" customWidth="1"/>
    <col min="4621" max="4621" width="8.140625" style="54" customWidth="1"/>
    <col min="4622" max="4622" width="8.7109375" style="54" customWidth="1"/>
    <col min="4623" max="4623" width="6.42578125" style="54" customWidth="1"/>
    <col min="4624" max="4625" width="9.28515625" style="54" customWidth="1"/>
    <col min="4626" max="4626" width="6.42578125" style="54" customWidth="1"/>
    <col min="4627" max="4628" width="9.5703125" style="54" customWidth="1"/>
    <col min="4629" max="4629" width="6.42578125" style="54" customWidth="1"/>
    <col min="4630" max="4631" width="9.5703125" style="54" customWidth="1"/>
    <col min="4632" max="4632" width="6.7109375" style="54" customWidth="1"/>
    <col min="4633" max="4635" width="9.140625" style="54"/>
    <col min="4636" max="4636" width="10.85546875" style="54" bestFit="1" customWidth="1"/>
    <col min="4637" max="4857" width="9.140625" style="54"/>
    <col min="4858" max="4858" width="18.7109375" style="54" customWidth="1"/>
    <col min="4859" max="4860" width="9.42578125" style="54" customWidth="1"/>
    <col min="4861" max="4861" width="7.7109375" style="54" customWidth="1"/>
    <col min="4862" max="4862" width="9.28515625" style="54" customWidth="1"/>
    <col min="4863" max="4863" width="9.85546875" style="54" customWidth="1"/>
    <col min="4864" max="4864" width="7.140625" style="54" customWidth="1"/>
    <col min="4865" max="4865" width="8.5703125" style="54" customWidth="1"/>
    <col min="4866" max="4866" width="8.85546875" style="54" customWidth="1"/>
    <col min="4867" max="4867" width="7.140625" style="54" customWidth="1"/>
    <col min="4868" max="4868" width="9" style="54" customWidth="1"/>
    <col min="4869" max="4869" width="8.7109375" style="54" customWidth="1"/>
    <col min="4870" max="4870" width="6.5703125" style="54" customWidth="1"/>
    <col min="4871" max="4871" width="8.140625" style="54" customWidth="1"/>
    <col min="4872" max="4872" width="7.5703125" style="54" customWidth="1"/>
    <col min="4873" max="4873" width="7" style="54" customWidth="1"/>
    <col min="4874" max="4875" width="8.7109375" style="54" customWidth="1"/>
    <col min="4876" max="4876" width="7.28515625" style="54" customWidth="1"/>
    <col min="4877" max="4877" width="8.140625" style="54" customWidth="1"/>
    <col min="4878" max="4878" width="8.7109375" style="54" customWidth="1"/>
    <col min="4879" max="4879" width="6.42578125" style="54" customWidth="1"/>
    <col min="4880" max="4881" width="9.28515625" style="54" customWidth="1"/>
    <col min="4882" max="4882" width="6.42578125" style="54" customWidth="1"/>
    <col min="4883" max="4884" width="9.5703125" style="54" customWidth="1"/>
    <col min="4885" max="4885" width="6.42578125" style="54" customWidth="1"/>
    <col min="4886" max="4887" width="9.5703125" style="54" customWidth="1"/>
    <col min="4888" max="4888" width="6.7109375" style="54" customWidth="1"/>
    <col min="4889" max="4891" width="9.140625" style="54"/>
    <col min="4892" max="4892" width="10.85546875" style="54" bestFit="1" customWidth="1"/>
    <col min="4893" max="5113" width="9.140625" style="54"/>
    <col min="5114" max="5114" width="18.7109375" style="54" customWidth="1"/>
    <col min="5115" max="5116" width="9.42578125" style="54" customWidth="1"/>
    <col min="5117" max="5117" width="7.7109375" style="54" customWidth="1"/>
    <col min="5118" max="5118" width="9.28515625" style="54" customWidth="1"/>
    <col min="5119" max="5119" width="9.85546875" style="54" customWidth="1"/>
    <col min="5120" max="5120" width="7.140625" style="54" customWidth="1"/>
    <col min="5121" max="5121" width="8.5703125" style="54" customWidth="1"/>
    <col min="5122" max="5122" width="8.85546875" style="54" customWidth="1"/>
    <col min="5123" max="5123" width="7.140625" style="54" customWidth="1"/>
    <col min="5124" max="5124" width="9" style="54" customWidth="1"/>
    <col min="5125" max="5125" width="8.7109375" style="54" customWidth="1"/>
    <col min="5126" max="5126" width="6.5703125" style="54" customWidth="1"/>
    <col min="5127" max="5127" width="8.140625" style="54" customWidth="1"/>
    <col min="5128" max="5128" width="7.5703125" style="54" customWidth="1"/>
    <col min="5129" max="5129" width="7" style="54" customWidth="1"/>
    <col min="5130" max="5131" width="8.7109375" style="54" customWidth="1"/>
    <col min="5132" max="5132" width="7.28515625" style="54" customWidth="1"/>
    <col min="5133" max="5133" width="8.140625" style="54" customWidth="1"/>
    <col min="5134" max="5134" width="8.7109375" style="54" customWidth="1"/>
    <col min="5135" max="5135" width="6.42578125" style="54" customWidth="1"/>
    <col min="5136" max="5137" width="9.28515625" style="54" customWidth="1"/>
    <col min="5138" max="5138" width="6.42578125" style="54" customWidth="1"/>
    <col min="5139" max="5140" width="9.5703125" style="54" customWidth="1"/>
    <col min="5141" max="5141" width="6.42578125" style="54" customWidth="1"/>
    <col min="5142" max="5143" width="9.5703125" style="54" customWidth="1"/>
    <col min="5144" max="5144" width="6.7109375" style="54" customWidth="1"/>
    <col min="5145" max="5147" width="9.140625" style="54"/>
    <col min="5148" max="5148" width="10.85546875" style="54" bestFit="1" customWidth="1"/>
    <col min="5149" max="5369" width="9.140625" style="54"/>
    <col min="5370" max="5370" width="18.7109375" style="54" customWidth="1"/>
    <col min="5371" max="5372" width="9.42578125" style="54" customWidth="1"/>
    <col min="5373" max="5373" width="7.7109375" style="54" customWidth="1"/>
    <col min="5374" max="5374" width="9.28515625" style="54" customWidth="1"/>
    <col min="5375" max="5375" width="9.85546875" style="54" customWidth="1"/>
    <col min="5376" max="5376" width="7.140625" style="54" customWidth="1"/>
    <col min="5377" max="5377" width="8.5703125" style="54" customWidth="1"/>
    <col min="5378" max="5378" width="8.85546875" style="54" customWidth="1"/>
    <col min="5379" max="5379" width="7.140625" style="54" customWidth="1"/>
    <col min="5380" max="5380" width="9" style="54" customWidth="1"/>
    <col min="5381" max="5381" width="8.7109375" style="54" customWidth="1"/>
    <col min="5382" max="5382" width="6.5703125" style="54" customWidth="1"/>
    <col min="5383" max="5383" width="8.140625" style="54" customWidth="1"/>
    <col min="5384" max="5384" width="7.5703125" style="54" customWidth="1"/>
    <col min="5385" max="5385" width="7" style="54" customWidth="1"/>
    <col min="5386" max="5387" width="8.7109375" style="54" customWidth="1"/>
    <col min="5388" max="5388" width="7.28515625" style="54" customWidth="1"/>
    <col min="5389" max="5389" width="8.140625" style="54" customWidth="1"/>
    <col min="5390" max="5390" width="8.7109375" style="54" customWidth="1"/>
    <col min="5391" max="5391" width="6.42578125" style="54" customWidth="1"/>
    <col min="5392" max="5393" width="9.28515625" style="54" customWidth="1"/>
    <col min="5394" max="5394" width="6.42578125" style="54" customWidth="1"/>
    <col min="5395" max="5396" width="9.5703125" style="54" customWidth="1"/>
    <col min="5397" max="5397" width="6.42578125" style="54" customWidth="1"/>
    <col min="5398" max="5399" width="9.5703125" style="54" customWidth="1"/>
    <col min="5400" max="5400" width="6.7109375" style="54" customWidth="1"/>
    <col min="5401" max="5403" width="9.140625" style="54"/>
    <col min="5404" max="5404" width="10.85546875" style="54" bestFit="1" customWidth="1"/>
    <col min="5405" max="5625" width="9.140625" style="54"/>
    <col min="5626" max="5626" width="18.7109375" style="54" customWidth="1"/>
    <col min="5627" max="5628" width="9.42578125" style="54" customWidth="1"/>
    <col min="5629" max="5629" width="7.7109375" style="54" customWidth="1"/>
    <col min="5630" max="5630" width="9.28515625" style="54" customWidth="1"/>
    <col min="5631" max="5631" width="9.85546875" style="54" customWidth="1"/>
    <col min="5632" max="5632" width="7.140625" style="54" customWidth="1"/>
    <col min="5633" max="5633" width="8.5703125" style="54" customWidth="1"/>
    <col min="5634" max="5634" width="8.85546875" style="54" customWidth="1"/>
    <col min="5635" max="5635" width="7.140625" style="54" customWidth="1"/>
    <col min="5636" max="5636" width="9" style="54" customWidth="1"/>
    <col min="5637" max="5637" width="8.7109375" style="54" customWidth="1"/>
    <col min="5638" max="5638" width="6.5703125" style="54" customWidth="1"/>
    <col min="5639" max="5639" width="8.140625" style="54" customWidth="1"/>
    <col min="5640" max="5640" width="7.5703125" style="54" customWidth="1"/>
    <col min="5641" max="5641" width="7" style="54" customWidth="1"/>
    <col min="5642" max="5643" width="8.7109375" style="54" customWidth="1"/>
    <col min="5644" max="5644" width="7.28515625" style="54" customWidth="1"/>
    <col min="5645" max="5645" width="8.140625" style="54" customWidth="1"/>
    <col min="5646" max="5646" width="8.7109375" style="54" customWidth="1"/>
    <col min="5647" max="5647" width="6.42578125" style="54" customWidth="1"/>
    <col min="5648" max="5649" width="9.28515625" style="54" customWidth="1"/>
    <col min="5650" max="5650" width="6.42578125" style="54" customWidth="1"/>
    <col min="5651" max="5652" width="9.5703125" style="54" customWidth="1"/>
    <col min="5653" max="5653" width="6.42578125" style="54" customWidth="1"/>
    <col min="5654" max="5655" width="9.5703125" style="54" customWidth="1"/>
    <col min="5656" max="5656" width="6.7109375" style="54" customWidth="1"/>
    <col min="5657" max="5659" width="9.140625" style="54"/>
    <col min="5660" max="5660" width="10.85546875" style="54" bestFit="1" customWidth="1"/>
    <col min="5661" max="5881" width="9.140625" style="54"/>
    <col min="5882" max="5882" width="18.7109375" style="54" customWidth="1"/>
    <col min="5883" max="5884" width="9.42578125" style="54" customWidth="1"/>
    <col min="5885" max="5885" width="7.7109375" style="54" customWidth="1"/>
    <col min="5886" max="5886" width="9.28515625" style="54" customWidth="1"/>
    <col min="5887" max="5887" width="9.85546875" style="54" customWidth="1"/>
    <col min="5888" max="5888" width="7.140625" style="54" customWidth="1"/>
    <col min="5889" max="5889" width="8.5703125" style="54" customWidth="1"/>
    <col min="5890" max="5890" width="8.85546875" style="54" customWidth="1"/>
    <col min="5891" max="5891" width="7.140625" style="54" customWidth="1"/>
    <col min="5892" max="5892" width="9" style="54" customWidth="1"/>
    <col min="5893" max="5893" width="8.7109375" style="54" customWidth="1"/>
    <col min="5894" max="5894" width="6.5703125" style="54" customWidth="1"/>
    <col min="5895" max="5895" width="8.140625" style="54" customWidth="1"/>
    <col min="5896" max="5896" width="7.5703125" style="54" customWidth="1"/>
    <col min="5897" max="5897" width="7" style="54" customWidth="1"/>
    <col min="5898" max="5899" width="8.7109375" style="54" customWidth="1"/>
    <col min="5900" max="5900" width="7.28515625" style="54" customWidth="1"/>
    <col min="5901" max="5901" width="8.140625" style="54" customWidth="1"/>
    <col min="5902" max="5902" width="8.7109375" style="54" customWidth="1"/>
    <col min="5903" max="5903" width="6.42578125" style="54" customWidth="1"/>
    <col min="5904" max="5905" width="9.28515625" style="54" customWidth="1"/>
    <col min="5906" max="5906" width="6.42578125" style="54" customWidth="1"/>
    <col min="5907" max="5908" width="9.5703125" style="54" customWidth="1"/>
    <col min="5909" max="5909" width="6.42578125" style="54" customWidth="1"/>
    <col min="5910" max="5911" width="9.5703125" style="54" customWidth="1"/>
    <col min="5912" max="5912" width="6.7109375" style="54" customWidth="1"/>
    <col min="5913" max="5915" width="9.140625" style="54"/>
    <col min="5916" max="5916" width="10.85546875" style="54" bestFit="1" customWidth="1"/>
    <col min="5917" max="6137" width="9.140625" style="54"/>
    <col min="6138" max="6138" width="18.7109375" style="54" customWidth="1"/>
    <col min="6139" max="6140" width="9.42578125" style="54" customWidth="1"/>
    <col min="6141" max="6141" width="7.7109375" style="54" customWidth="1"/>
    <col min="6142" max="6142" width="9.28515625" style="54" customWidth="1"/>
    <col min="6143" max="6143" width="9.85546875" style="54" customWidth="1"/>
    <col min="6144" max="6144" width="7.140625" style="54" customWidth="1"/>
    <col min="6145" max="6145" width="8.5703125" style="54" customWidth="1"/>
    <col min="6146" max="6146" width="8.85546875" style="54" customWidth="1"/>
    <col min="6147" max="6147" width="7.140625" style="54" customWidth="1"/>
    <col min="6148" max="6148" width="9" style="54" customWidth="1"/>
    <col min="6149" max="6149" width="8.7109375" style="54" customWidth="1"/>
    <col min="6150" max="6150" width="6.5703125" style="54" customWidth="1"/>
    <col min="6151" max="6151" width="8.140625" style="54" customWidth="1"/>
    <col min="6152" max="6152" width="7.5703125" style="54" customWidth="1"/>
    <col min="6153" max="6153" width="7" style="54" customWidth="1"/>
    <col min="6154" max="6155" width="8.7109375" style="54" customWidth="1"/>
    <col min="6156" max="6156" width="7.28515625" style="54" customWidth="1"/>
    <col min="6157" max="6157" width="8.140625" style="54" customWidth="1"/>
    <col min="6158" max="6158" width="8.7109375" style="54" customWidth="1"/>
    <col min="6159" max="6159" width="6.42578125" style="54" customWidth="1"/>
    <col min="6160" max="6161" width="9.28515625" style="54" customWidth="1"/>
    <col min="6162" max="6162" width="6.42578125" style="54" customWidth="1"/>
    <col min="6163" max="6164" width="9.5703125" style="54" customWidth="1"/>
    <col min="6165" max="6165" width="6.42578125" style="54" customWidth="1"/>
    <col min="6166" max="6167" width="9.5703125" style="54" customWidth="1"/>
    <col min="6168" max="6168" width="6.7109375" style="54" customWidth="1"/>
    <col min="6169" max="6171" width="9.140625" style="54"/>
    <col min="6172" max="6172" width="10.85546875" style="54" bestFit="1" customWidth="1"/>
    <col min="6173" max="6393" width="9.140625" style="54"/>
    <col min="6394" max="6394" width="18.7109375" style="54" customWidth="1"/>
    <col min="6395" max="6396" width="9.42578125" style="54" customWidth="1"/>
    <col min="6397" max="6397" width="7.7109375" style="54" customWidth="1"/>
    <col min="6398" max="6398" width="9.28515625" style="54" customWidth="1"/>
    <col min="6399" max="6399" width="9.85546875" style="54" customWidth="1"/>
    <col min="6400" max="6400" width="7.140625" style="54" customWidth="1"/>
    <col min="6401" max="6401" width="8.5703125" style="54" customWidth="1"/>
    <col min="6402" max="6402" width="8.85546875" style="54" customWidth="1"/>
    <col min="6403" max="6403" width="7.140625" style="54" customWidth="1"/>
    <col min="6404" max="6404" width="9" style="54" customWidth="1"/>
    <col min="6405" max="6405" width="8.7109375" style="54" customWidth="1"/>
    <col min="6406" max="6406" width="6.5703125" style="54" customWidth="1"/>
    <col min="6407" max="6407" width="8.140625" style="54" customWidth="1"/>
    <col min="6408" max="6408" width="7.5703125" style="54" customWidth="1"/>
    <col min="6409" max="6409" width="7" style="54" customWidth="1"/>
    <col min="6410" max="6411" width="8.7109375" style="54" customWidth="1"/>
    <col min="6412" max="6412" width="7.28515625" style="54" customWidth="1"/>
    <col min="6413" max="6413" width="8.140625" style="54" customWidth="1"/>
    <col min="6414" max="6414" width="8.7109375" style="54" customWidth="1"/>
    <col min="6415" max="6415" width="6.42578125" style="54" customWidth="1"/>
    <col min="6416" max="6417" width="9.28515625" style="54" customWidth="1"/>
    <col min="6418" max="6418" width="6.42578125" style="54" customWidth="1"/>
    <col min="6419" max="6420" width="9.5703125" style="54" customWidth="1"/>
    <col min="6421" max="6421" width="6.42578125" style="54" customWidth="1"/>
    <col min="6422" max="6423" width="9.5703125" style="54" customWidth="1"/>
    <col min="6424" max="6424" width="6.7109375" style="54" customWidth="1"/>
    <col min="6425" max="6427" width="9.140625" style="54"/>
    <col min="6428" max="6428" width="10.85546875" style="54" bestFit="1" customWidth="1"/>
    <col min="6429" max="6649" width="9.140625" style="54"/>
    <col min="6650" max="6650" width="18.7109375" style="54" customWidth="1"/>
    <col min="6651" max="6652" width="9.42578125" style="54" customWidth="1"/>
    <col min="6653" max="6653" width="7.7109375" style="54" customWidth="1"/>
    <col min="6654" max="6654" width="9.28515625" style="54" customWidth="1"/>
    <col min="6655" max="6655" width="9.85546875" style="54" customWidth="1"/>
    <col min="6656" max="6656" width="7.140625" style="54" customWidth="1"/>
    <col min="6657" max="6657" width="8.5703125" style="54" customWidth="1"/>
    <col min="6658" max="6658" width="8.85546875" style="54" customWidth="1"/>
    <col min="6659" max="6659" width="7.140625" style="54" customWidth="1"/>
    <col min="6660" max="6660" width="9" style="54" customWidth="1"/>
    <col min="6661" max="6661" width="8.7109375" style="54" customWidth="1"/>
    <col min="6662" max="6662" width="6.5703125" style="54" customWidth="1"/>
    <col min="6663" max="6663" width="8.140625" style="54" customWidth="1"/>
    <col min="6664" max="6664" width="7.5703125" style="54" customWidth="1"/>
    <col min="6665" max="6665" width="7" style="54" customWidth="1"/>
    <col min="6666" max="6667" width="8.7109375" style="54" customWidth="1"/>
    <col min="6668" max="6668" width="7.28515625" style="54" customWidth="1"/>
    <col min="6669" max="6669" width="8.140625" style="54" customWidth="1"/>
    <col min="6670" max="6670" width="8.7109375" style="54" customWidth="1"/>
    <col min="6671" max="6671" width="6.42578125" style="54" customWidth="1"/>
    <col min="6672" max="6673" width="9.28515625" style="54" customWidth="1"/>
    <col min="6674" max="6674" width="6.42578125" style="54" customWidth="1"/>
    <col min="6675" max="6676" width="9.5703125" style="54" customWidth="1"/>
    <col min="6677" max="6677" width="6.42578125" style="54" customWidth="1"/>
    <col min="6678" max="6679" width="9.5703125" style="54" customWidth="1"/>
    <col min="6680" max="6680" width="6.7109375" style="54" customWidth="1"/>
    <col min="6681" max="6683" width="9.140625" style="54"/>
    <col min="6684" max="6684" width="10.85546875" style="54" bestFit="1" customWidth="1"/>
    <col min="6685" max="6905" width="9.140625" style="54"/>
    <col min="6906" max="6906" width="18.7109375" style="54" customWidth="1"/>
    <col min="6907" max="6908" width="9.42578125" style="54" customWidth="1"/>
    <col min="6909" max="6909" width="7.7109375" style="54" customWidth="1"/>
    <col min="6910" max="6910" width="9.28515625" style="54" customWidth="1"/>
    <col min="6911" max="6911" width="9.85546875" style="54" customWidth="1"/>
    <col min="6912" max="6912" width="7.140625" style="54" customWidth="1"/>
    <col min="6913" max="6913" width="8.5703125" style="54" customWidth="1"/>
    <col min="6914" max="6914" width="8.85546875" style="54" customWidth="1"/>
    <col min="6915" max="6915" width="7.140625" style="54" customWidth="1"/>
    <col min="6916" max="6916" width="9" style="54" customWidth="1"/>
    <col min="6917" max="6917" width="8.7109375" style="54" customWidth="1"/>
    <col min="6918" max="6918" width="6.5703125" style="54" customWidth="1"/>
    <col min="6919" max="6919" width="8.140625" style="54" customWidth="1"/>
    <col min="6920" max="6920" width="7.5703125" style="54" customWidth="1"/>
    <col min="6921" max="6921" width="7" style="54" customWidth="1"/>
    <col min="6922" max="6923" width="8.7109375" style="54" customWidth="1"/>
    <col min="6924" max="6924" width="7.28515625" style="54" customWidth="1"/>
    <col min="6925" max="6925" width="8.140625" style="54" customWidth="1"/>
    <col min="6926" max="6926" width="8.7109375" style="54" customWidth="1"/>
    <col min="6927" max="6927" width="6.42578125" style="54" customWidth="1"/>
    <col min="6928" max="6929" width="9.28515625" style="54" customWidth="1"/>
    <col min="6930" max="6930" width="6.42578125" style="54" customWidth="1"/>
    <col min="6931" max="6932" width="9.5703125" style="54" customWidth="1"/>
    <col min="6933" max="6933" width="6.42578125" style="54" customWidth="1"/>
    <col min="6934" max="6935" width="9.5703125" style="54" customWidth="1"/>
    <col min="6936" max="6936" width="6.7109375" style="54" customWidth="1"/>
    <col min="6937" max="6939" width="9.140625" style="54"/>
    <col min="6940" max="6940" width="10.85546875" style="54" bestFit="1" customWidth="1"/>
    <col min="6941" max="7161" width="9.140625" style="54"/>
    <col min="7162" max="7162" width="18.7109375" style="54" customWidth="1"/>
    <col min="7163" max="7164" width="9.42578125" style="54" customWidth="1"/>
    <col min="7165" max="7165" width="7.7109375" style="54" customWidth="1"/>
    <col min="7166" max="7166" width="9.28515625" style="54" customWidth="1"/>
    <col min="7167" max="7167" width="9.85546875" style="54" customWidth="1"/>
    <col min="7168" max="7168" width="7.140625" style="54" customWidth="1"/>
    <col min="7169" max="7169" width="8.5703125" style="54" customWidth="1"/>
    <col min="7170" max="7170" width="8.85546875" style="54" customWidth="1"/>
    <col min="7171" max="7171" width="7.140625" style="54" customWidth="1"/>
    <col min="7172" max="7172" width="9" style="54" customWidth="1"/>
    <col min="7173" max="7173" width="8.7109375" style="54" customWidth="1"/>
    <col min="7174" max="7174" width="6.5703125" style="54" customWidth="1"/>
    <col min="7175" max="7175" width="8.140625" style="54" customWidth="1"/>
    <col min="7176" max="7176" width="7.5703125" style="54" customWidth="1"/>
    <col min="7177" max="7177" width="7" style="54" customWidth="1"/>
    <col min="7178" max="7179" width="8.7109375" style="54" customWidth="1"/>
    <col min="7180" max="7180" width="7.28515625" style="54" customWidth="1"/>
    <col min="7181" max="7181" width="8.140625" style="54" customWidth="1"/>
    <col min="7182" max="7182" width="8.7109375" style="54" customWidth="1"/>
    <col min="7183" max="7183" width="6.42578125" style="54" customWidth="1"/>
    <col min="7184" max="7185" width="9.28515625" style="54" customWidth="1"/>
    <col min="7186" max="7186" width="6.42578125" style="54" customWidth="1"/>
    <col min="7187" max="7188" width="9.5703125" style="54" customWidth="1"/>
    <col min="7189" max="7189" width="6.42578125" style="54" customWidth="1"/>
    <col min="7190" max="7191" width="9.5703125" style="54" customWidth="1"/>
    <col min="7192" max="7192" width="6.7109375" style="54" customWidth="1"/>
    <col min="7193" max="7195" width="9.140625" style="54"/>
    <col min="7196" max="7196" width="10.85546875" style="54" bestFit="1" customWidth="1"/>
    <col min="7197" max="7417" width="9.140625" style="54"/>
    <col min="7418" max="7418" width="18.7109375" style="54" customWidth="1"/>
    <col min="7419" max="7420" width="9.42578125" style="54" customWidth="1"/>
    <col min="7421" max="7421" width="7.7109375" style="54" customWidth="1"/>
    <col min="7422" max="7422" width="9.28515625" style="54" customWidth="1"/>
    <col min="7423" max="7423" width="9.85546875" style="54" customWidth="1"/>
    <col min="7424" max="7424" width="7.140625" style="54" customWidth="1"/>
    <col min="7425" max="7425" width="8.5703125" style="54" customWidth="1"/>
    <col min="7426" max="7426" width="8.85546875" style="54" customWidth="1"/>
    <col min="7427" max="7427" width="7.140625" style="54" customWidth="1"/>
    <col min="7428" max="7428" width="9" style="54" customWidth="1"/>
    <col min="7429" max="7429" width="8.7109375" style="54" customWidth="1"/>
    <col min="7430" max="7430" width="6.5703125" style="54" customWidth="1"/>
    <col min="7431" max="7431" width="8.140625" style="54" customWidth="1"/>
    <col min="7432" max="7432" width="7.5703125" style="54" customWidth="1"/>
    <col min="7433" max="7433" width="7" style="54" customWidth="1"/>
    <col min="7434" max="7435" width="8.7109375" style="54" customWidth="1"/>
    <col min="7436" max="7436" width="7.28515625" style="54" customWidth="1"/>
    <col min="7437" max="7437" width="8.140625" style="54" customWidth="1"/>
    <col min="7438" max="7438" width="8.7109375" style="54" customWidth="1"/>
    <col min="7439" max="7439" width="6.42578125" style="54" customWidth="1"/>
    <col min="7440" max="7441" width="9.28515625" style="54" customWidth="1"/>
    <col min="7442" max="7442" width="6.42578125" style="54" customWidth="1"/>
    <col min="7443" max="7444" width="9.5703125" style="54" customWidth="1"/>
    <col min="7445" max="7445" width="6.42578125" style="54" customWidth="1"/>
    <col min="7446" max="7447" width="9.5703125" style="54" customWidth="1"/>
    <col min="7448" max="7448" width="6.7109375" style="54" customWidth="1"/>
    <col min="7449" max="7451" width="9.140625" style="54"/>
    <col min="7452" max="7452" width="10.85546875" style="54" bestFit="1" customWidth="1"/>
    <col min="7453" max="7673" width="9.140625" style="54"/>
    <col min="7674" max="7674" width="18.7109375" style="54" customWidth="1"/>
    <col min="7675" max="7676" width="9.42578125" style="54" customWidth="1"/>
    <col min="7677" max="7677" width="7.7109375" style="54" customWidth="1"/>
    <col min="7678" max="7678" width="9.28515625" style="54" customWidth="1"/>
    <col min="7679" max="7679" width="9.85546875" style="54" customWidth="1"/>
    <col min="7680" max="7680" width="7.140625" style="54" customWidth="1"/>
    <col min="7681" max="7681" width="8.5703125" style="54" customWidth="1"/>
    <col min="7682" max="7682" width="8.85546875" style="54" customWidth="1"/>
    <col min="7683" max="7683" width="7.140625" style="54" customWidth="1"/>
    <col min="7684" max="7684" width="9" style="54" customWidth="1"/>
    <col min="7685" max="7685" width="8.7109375" style="54" customWidth="1"/>
    <col min="7686" max="7686" width="6.5703125" style="54" customWidth="1"/>
    <col min="7687" max="7687" width="8.140625" style="54" customWidth="1"/>
    <col min="7688" max="7688" width="7.5703125" style="54" customWidth="1"/>
    <col min="7689" max="7689" width="7" style="54" customWidth="1"/>
    <col min="7690" max="7691" width="8.7109375" style="54" customWidth="1"/>
    <col min="7692" max="7692" width="7.28515625" style="54" customWidth="1"/>
    <col min="7693" max="7693" width="8.140625" style="54" customWidth="1"/>
    <col min="7694" max="7694" width="8.7109375" style="54" customWidth="1"/>
    <col min="7695" max="7695" width="6.42578125" style="54" customWidth="1"/>
    <col min="7696" max="7697" width="9.28515625" style="54" customWidth="1"/>
    <col min="7698" max="7698" width="6.42578125" style="54" customWidth="1"/>
    <col min="7699" max="7700" width="9.5703125" style="54" customWidth="1"/>
    <col min="7701" max="7701" width="6.42578125" style="54" customWidth="1"/>
    <col min="7702" max="7703" width="9.5703125" style="54" customWidth="1"/>
    <col min="7704" max="7704" width="6.7109375" style="54" customWidth="1"/>
    <col min="7705" max="7707" width="9.140625" style="54"/>
    <col min="7708" max="7708" width="10.85546875" style="54" bestFit="1" customWidth="1"/>
    <col min="7709" max="7929" width="9.140625" style="54"/>
    <col min="7930" max="7930" width="18.7109375" style="54" customWidth="1"/>
    <col min="7931" max="7932" width="9.42578125" style="54" customWidth="1"/>
    <col min="7933" max="7933" width="7.7109375" style="54" customWidth="1"/>
    <col min="7934" max="7934" width="9.28515625" style="54" customWidth="1"/>
    <col min="7935" max="7935" width="9.85546875" style="54" customWidth="1"/>
    <col min="7936" max="7936" width="7.140625" style="54" customWidth="1"/>
    <col min="7937" max="7937" width="8.5703125" style="54" customWidth="1"/>
    <col min="7938" max="7938" width="8.85546875" style="54" customWidth="1"/>
    <col min="7939" max="7939" width="7.140625" style="54" customWidth="1"/>
    <col min="7940" max="7940" width="9" style="54" customWidth="1"/>
    <col min="7941" max="7941" width="8.7109375" style="54" customWidth="1"/>
    <col min="7942" max="7942" width="6.5703125" style="54" customWidth="1"/>
    <col min="7943" max="7943" width="8.140625" style="54" customWidth="1"/>
    <col min="7944" max="7944" width="7.5703125" style="54" customWidth="1"/>
    <col min="7945" max="7945" width="7" style="54" customWidth="1"/>
    <col min="7946" max="7947" width="8.7109375" style="54" customWidth="1"/>
    <col min="7948" max="7948" width="7.28515625" style="54" customWidth="1"/>
    <col min="7949" max="7949" width="8.140625" style="54" customWidth="1"/>
    <col min="7950" max="7950" width="8.7109375" style="54" customWidth="1"/>
    <col min="7951" max="7951" width="6.42578125" style="54" customWidth="1"/>
    <col min="7952" max="7953" width="9.28515625" style="54" customWidth="1"/>
    <col min="7954" max="7954" width="6.42578125" style="54" customWidth="1"/>
    <col min="7955" max="7956" width="9.5703125" style="54" customWidth="1"/>
    <col min="7957" max="7957" width="6.42578125" style="54" customWidth="1"/>
    <col min="7958" max="7959" width="9.5703125" style="54" customWidth="1"/>
    <col min="7960" max="7960" width="6.7109375" style="54" customWidth="1"/>
    <col min="7961" max="7963" width="9.140625" style="54"/>
    <col min="7964" max="7964" width="10.85546875" style="54" bestFit="1" customWidth="1"/>
    <col min="7965" max="8185" width="9.140625" style="54"/>
    <col min="8186" max="8186" width="18.7109375" style="54" customWidth="1"/>
    <col min="8187" max="8188" width="9.42578125" style="54" customWidth="1"/>
    <col min="8189" max="8189" width="7.7109375" style="54" customWidth="1"/>
    <col min="8190" max="8190" width="9.28515625" style="54" customWidth="1"/>
    <col min="8191" max="8191" width="9.85546875" style="54" customWidth="1"/>
    <col min="8192" max="8192" width="7.140625" style="54" customWidth="1"/>
    <col min="8193" max="8193" width="8.5703125" style="54" customWidth="1"/>
    <col min="8194" max="8194" width="8.85546875" style="54" customWidth="1"/>
    <col min="8195" max="8195" width="7.140625" style="54" customWidth="1"/>
    <col min="8196" max="8196" width="9" style="54" customWidth="1"/>
    <col min="8197" max="8197" width="8.7109375" style="54" customWidth="1"/>
    <col min="8198" max="8198" width="6.5703125" style="54" customWidth="1"/>
    <col min="8199" max="8199" width="8.140625" style="54" customWidth="1"/>
    <col min="8200" max="8200" width="7.5703125" style="54" customWidth="1"/>
    <col min="8201" max="8201" width="7" style="54" customWidth="1"/>
    <col min="8202" max="8203" width="8.7109375" style="54" customWidth="1"/>
    <col min="8204" max="8204" width="7.28515625" style="54" customWidth="1"/>
    <col min="8205" max="8205" width="8.140625" style="54" customWidth="1"/>
    <col min="8206" max="8206" width="8.7109375" style="54" customWidth="1"/>
    <col min="8207" max="8207" width="6.42578125" style="54" customWidth="1"/>
    <col min="8208" max="8209" width="9.28515625" style="54" customWidth="1"/>
    <col min="8210" max="8210" width="6.42578125" style="54" customWidth="1"/>
    <col min="8211" max="8212" width="9.5703125" style="54" customWidth="1"/>
    <col min="8213" max="8213" width="6.42578125" style="54" customWidth="1"/>
    <col min="8214" max="8215" width="9.5703125" style="54" customWidth="1"/>
    <col min="8216" max="8216" width="6.7109375" style="54" customWidth="1"/>
    <col min="8217" max="8219" width="9.140625" style="54"/>
    <col min="8220" max="8220" width="10.85546875" style="54" bestFit="1" customWidth="1"/>
    <col min="8221" max="8441" width="9.140625" style="54"/>
    <col min="8442" max="8442" width="18.7109375" style="54" customWidth="1"/>
    <col min="8443" max="8444" width="9.42578125" style="54" customWidth="1"/>
    <col min="8445" max="8445" width="7.7109375" style="54" customWidth="1"/>
    <col min="8446" max="8446" width="9.28515625" style="54" customWidth="1"/>
    <col min="8447" max="8447" width="9.85546875" style="54" customWidth="1"/>
    <col min="8448" max="8448" width="7.140625" style="54" customWidth="1"/>
    <col min="8449" max="8449" width="8.5703125" style="54" customWidth="1"/>
    <col min="8450" max="8450" width="8.85546875" style="54" customWidth="1"/>
    <col min="8451" max="8451" width="7.140625" style="54" customWidth="1"/>
    <col min="8452" max="8452" width="9" style="54" customWidth="1"/>
    <col min="8453" max="8453" width="8.7109375" style="54" customWidth="1"/>
    <col min="8454" max="8454" width="6.5703125" style="54" customWidth="1"/>
    <col min="8455" max="8455" width="8.140625" style="54" customWidth="1"/>
    <col min="8456" max="8456" width="7.5703125" style="54" customWidth="1"/>
    <col min="8457" max="8457" width="7" style="54" customWidth="1"/>
    <col min="8458" max="8459" width="8.7109375" style="54" customWidth="1"/>
    <col min="8460" max="8460" width="7.28515625" style="54" customWidth="1"/>
    <col min="8461" max="8461" width="8.140625" style="54" customWidth="1"/>
    <col min="8462" max="8462" width="8.7109375" style="54" customWidth="1"/>
    <col min="8463" max="8463" width="6.42578125" style="54" customWidth="1"/>
    <col min="8464" max="8465" width="9.28515625" style="54" customWidth="1"/>
    <col min="8466" max="8466" width="6.42578125" style="54" customWidth="1"/>
    <col min="8467" max="8468" width="9.5703125" style="54" customWidth="1"/>
    <col min="8469" max="8469" width="6.42578125" style="54" customWidth="1"/>
    <col min="8470" max="8471" width="9.5703125" style="54" customWidth="1"/>
    <col min="8472" max="8472" width="6.7109375" style="54" customWidth="1"/>
    <col min="8473" max="8475" width="9.140625" style="54"/>
    <col min="8476" max="8476" width="10.85546875" style="54" bestFit="1" customWidth="1"/>
    <col min="8477" max="8697" width="9.140625" style="54"/>
    <col min="8698" max="8698" width="18.7109375" style="54" customWidth="1"/>
    <col min="8699" max="8700" width="9.42578125" style="54" customWidth="1"/>
    <col min="8701" max="8701" width="7.7109375" style="54" customWidth="1"/>
    <col min="8702" max="8702" width="9.28515625" style="54" customWidth="1"/>
    <col min="8703" max="8703" width="9.85546875" style="54" customWidth="1"/>
    <col min="8704" max="8704" width="7.140625" style="54" customWidth="1"/>
    <col min="8705" max="8705" width="8.5703125" style="54" customWidth="1"/>
    <col min="8706" max="8706" width="8.85546875" style="54" customWidth="1"/>
    <col min="8707" max="8707" width="7.140625" style="54" customWidth="1"/>
    <col min="8708" max="8708" width="9" style="54" customWidth="1"/>
    <col min="8709" max="8709" width="8.7109375" style="54" customWidth="1"/>
    <col min="8710" max="8710" width="6.5703125" style="54" customWidth="1"/>
    <col min="8711" max="8711" width="8.140625" style="54" customWidth="1"/>
    <col min="8712" max="8712" width="7.5703125" style="54" customWidth="1"/>
    <col min="8713" max="8713" width="7" style="54" customWidth="1"/>
    <col min="8714" max="8715" width="8.7109375" style="54" customWidth="1"/>
    <col min="8716" max="8716" width="7.28515625" style="54" customWidth="1"/>
    <col min="8717" max="8717" width="8.140625" style="54" customWidth="1"/>
    <col min="8718" max="8718" width="8.7109375" style="54" customWidth="1"/>
    <col min="8719" max="8719" width="6.42578125" style="54" customWidth="1"/>
    <col min="8720" max="8721" width="9.28515625" style="54" customWidth="1"/>
    <col min="8722" max="8722" width="6.42578125" style="54" customWidth="1"/>
    <col min="8723" max="8724" width="9.5703125" style="54" customWidth="1"/>
    <col min="8725" max="8725" width="6.42578125" style="54" customWidth="1"/>
    <col min="8726" max="8727" width="9.5703125" style="54" customWidth="1"/>
    <col min="8728" max="8728" width="6.7109375" style="54" customWidth="1"/>
    <col min="8729" max="8731" width="9.140625" style="54"/>
    <col min="8732" max="8732" width="10.85546875" style="54" bestFit="1" customWidth="1"/>
    <col min="8733" max="8953" width="9.140625" style="54"/>
    <col min="8954" max="8954" width="18.7109375" style="54" customWidth="1"/>
    <col min="8955" max="8956" width="9.42578125" style="54" customWidth="1"/>
    <col min="8957" max="8957" width="7.7109375" style="54" customWidth="1"/>
    <col min="8958" max="8958" width="9.28515625" style="54" customWidth="1"/>
    <col min="8959" max="8959" width="9.85546875" style="54" customWidth="1"/>
    <col min="8960" max="8960" width="7.140625" style="54" customWidth="1"/>
    <col min="8961" max="8961" width="8.5703125" style="54" customWidth="1"/>
    <col min="8962" max="8962" width="8.85546875" style="54" customWidth="1"/>
    <col min="8963" max="8963" width="7.140625" style="54" customWidth="1"/>
    <col min="8964" max="8964" width="9" style="54" customWidth="1"/>
    <col min="8965" max="8965" width="8.7109375" style="54" customWidth="1"/>
    <col min="8966" max="8966" width="6.5703125" style="54" customWidth="1"/>
    <col min="8967" max="8967" width="8.140625" style="54" customWidth="1"/>
    <col min="8968" max="8968" width="7.5703125" style="54" customWidth="1"/>
    <col min="8969" max="8969" width="7" style="54" customWidth="1"/>
    <col min="8970" max="8971" width="8.7109375" style="54" customWidth="1"/>
    <col min="8972" max="8972" width="7.28515625" style="54" customWidth="1"/>
    <col min="8973" max="8973" width="8.140625" style="54" customWidth="1"/>
    <col min="8974" max="8974" width="8.7109375" style="54" customWidth="1"/>
    <col min="8975" max="8975" width="6.42578125" style="54" customWidth="1"/>
    <col min="8976" max="8977" width="9.28515625" style="54" customWidth="1"/>
    <col min="8978" max="8978" width="6.42578125" style="54" customWidth="1"/>
    <col min="8979" max="8980" width="9.5703125" style="54" customWidth="1"/>
    <col min="8981" max="8981" width="6.42578125" style="54" customWidth="1"/>
    <col min="8982" max="8983" width="9.5703125" style="54" customWidth="1"/>
    <col min="8984" max="8984" width="6.7109375" style="54" customWidth="1"/>
    <col min="8985" max="8987" width="9.140625" style="54"/>
    <col min="8988" max="8988" width="10.85546875" style="54" bestFit="1" customWidth="1"/>
    <col min="8989" max="9209" width="9.140625" style="54"/>
    <col min="9210" max="9210" width="18.7109375" style="54" customWidth="1"/>
    <col min="9211" max="9212" width="9.42578125" style="54" customWidth="1"/>
    <col min="9213" max="9213" width="7.7109375" style="54" customWidth="1"/>
    <col min="9214" max="9214" width="9.28515625" style="54" customWidth="1"/>
    <col min="9215" max="9215" width="9.85546875" style="54" customWidth="1"/>
    <col min="9216" max="9216" width="7.140625" style="54" customWidth="1"/>
    <col min="9217" max="9217" width="8.5703125" style="54" customWidth="1"/>
    <col min="9218" max="9218" width="8.85546875" style="54" customWidth="1"/>
    <col min="9219" max="9219" width="7.140625" style="54" customWidth="1"/>
    <col min="9220" max="9220" width="9" style="54" customWidth="1"/>
    <col min="9221" max="9221" width="8.7109375" style="54" customWidth="1"/>
    <col min="9222" max="9222" width="6.5703125" style="54" customWidth="1"/>
    <col min="9223" max="9223" width="8.140625" style="54" customWidth="1"/>
    <col min="9224" max="9224" width="7.5703125" style="54" customWidth="1"/>
    <col min="9225" max="9225" width="7" style="54" customWidth="1"/>
    <col min="9226" max="9227" width="8.7109375" style="54" customWidth="1"/>
    <col min="9228" max="9228" width="7.28515625" style="54" customWidth="1"/>
    <col min="9229" max="9229" width="8.140625" style="54" customWidth="1"/>
    <col min="9230" max="9230" width="8.7109375" style="54" customWidth="1"/>
    <col min="9231" max="9231" width="6.42578125" style="54" customWidth="1"/>
    <col min="9232" max="9233" width="9.28515625" style="54" customWidth="1"/>
    <col min="9234" max="9234" width="6.42578125" style="54" customWidth="1"/>
    <col min="9235" max="9236" width="9.5703125" style="54" customWidth="1"/>
    <col min="9237" max="9237" width="6.42578125" style="54" customWidth="1"/>
    <col min="9238" max="9239" width="9.5703125" style="54" customWidth="1"/>
    <col min="9240" max="9240" width="6.7109375" style="54" customWidth="1"/>
    <col min="9241" max="9243" width="9.140625" style="54"/>
    <col min="9244" max="9244" width="10.85546875" style="54" bestFit="1" customWidth="1"/>
    <col min="9245" max="9465" width="9.140625" style="54"/>
    <col min="9466" max="9466" width="18.7109375" style="54" customWidth="1"/>
    <col min="9467" max="9468" width="9.42578125" style="54" customWidth="1"/>
    <col min="9469" max="9469" width="7.7109375" style="54" customWidth="1"/>
    <col min="9470" max="9470" width="9.28515625" style="54" customWidth="1"/>
    <col min="9471" max="9471" width="9.85546875" style="54" customWidth="1"/>
    <col min="9472" max="9472" width="7.140625" style="54" customWidth="1"/>
    <col min="9473" max="9473" width="8.5703125" style="54" customWidth="1"/>
    <col min="9474" max="9474" width="8.85546875" style="54" customWidth="1"/>
    <col min="9475" max="9475" width="7.140625" style="54" customWidth="1"/>
    <col min="9476" max="9476" width="9" style="54" customWidth="1"/>
    <col min="9477" max="9477" width="8.7109375" style="54" customWidth="1"/>
    <col min="9478" max="9478" width="6.5703125" style="54" customWidth="1"/>
    <col min="9479" max="9479" width="8.140625" style="54" customWidth="1"/>
    <col min="9480" max="9480" width="7.5703125" style="54" customWidth="1"/>
    <col min="9481" max="9481" width="7" style="54" customWidth="1"/>
    <col min="9482" max="9483" width="8.7109375" style="54" customWidth="1"/>
    <col min="9484" max="9484" width="7.28515625" style="54" customWidth="1"/>
    <col min="9485" max="9485" width="8.140625" style="54" customWidth="1"/>
    <col min="9486" max="9486" width="8.7109375" style="54" customWidth="1"/>
    <col min="9487" max="9487" width="6.42578125" style="54" customWidth="1"/>
    <col min="9488" max="9489" width="9.28515625" style="54" customWidth="1"/>
    <col min="9490" max="9490" width="6.42578125" style="54" customWidth="1"/>
    <col min="9491" max="9492" width="9.5703125" style="54" customWidth="1"/>
    <col min="9493" max="9493" width="6.42578125" style="54" customWidth="1"/>
    <col min="9494" max="9495" width="9.5703125" style="54" customWidth="1"/>
    <col min="9496" max="9496" width="6.7109375" style="54" customWidth="1"/>
    <col min="9497" max="9499" width="9.140625" style="54"/>
    <col min="9500" max="9500" width="10.85546875" style="54" bestFit="1" customWidth="1"/>
    <col min="9501" max="9721" width="9.140625" style="54"/>
    <col min="9722" max="9722" width="18.7109375" style="54" customWidth="1"/>
    <col min="9723" max="9724" width="9.42578125" style="54" customWidth="1"/>
    <col min="9725" max="9725" width="7.7109375" style="54" customWidth="1"/>
    <col min="9726" max="9726" width="9.28515625" style="54" customWidth="1"/>
    <col min="9727" max="9727" width="9.85546875" style="54" customWidth="1"/>
    <col min="9728" max="9728" width="7.140625" style="54" customWidth="1"/>
    <col min="9729" max="9729" width="8.5703125" style="54" customWidth="1"/>
    <col min="9730" max="9730" width="8.85546875" style="54" customWidth="1"/>
    <col min="9731" max="9731" width="7.140625" style="54" customWidth="1"/>
    <col min="9732" max="9732" width="9" style="54" customWidth="1"/>
    <col min="9733" max="9733" width="8.7109375" style="54" customWidth="1"/>
    <col min="9734" max="9734" width="6.5703125" style="54" customWidth="1"/>
    <col min="9735" max="9735" width="8.140625" style="54" customWidth="1"/>
    <col min="9736" max="9736" width="7.5703125" style="54" customWidth="1"/>
    <col min="9737" max="9737" width="7" style="54" customWidth="1"/>
    <col min="9738" max="9739" width="8.7109375" style="54" customWidth="1"/>
    <col min="9740" max="9740" width="7.28515625" style="54" customWidth="1"/>
    <col min="9741" max="9741" width="8.140625" style="54" customWidth="1"/>
    <col min="9742" max="9742" width="8.7109375" style="54" customWidth="1"/>
    <col min="9743" max="9743" width="6.42578125" style="54" customWidth="1"/>
    <col min="9744" max="9745" width="9.28515625" style="54" customWidth="1"/>
    <col min="9746" max="9746" width="6.42578125" style="54" customWidth="1"/>
    <col min="9747" max="9748" width="9.5703125" style="54" customWidth="1"/>
    <col min="9749" max="9749" width="6.42578125" style="54" customWidth="1"/>
    <col min="9750" max="9751" width="9.5703125" style="54" customWidth="1"/>
    <col min="9752" max="9752" width="6.7109375" style="54" customWidth="1"/>
    <col min="9753" max="9755" width="9.140625" style="54"/>
    <col min="9756" max="9756" width="10.85546875" style="54" bestFit="1" customWidth="1"/>
    <col min="9757" max="9977" width="9.140625" style="54"/>
    <col min="9978" max="9978" width="18.7109375" style="54" customWidth="1"/>
    <col min="9979" max="9980" width="9.42578125" style="54" customWidth="1"/>
    <col min="9981" max="9981" width="7.7109375" style="54" customWidth="1"/>
    <col min="9982" max="9982" width="9.28515625" style="54" customWidth="1"/>
    <col min="9983" max="9983" width="9.85546875" style="54" customWidth="1"/>
    <col min="9984" max="9984" width="7.140625" style="54" customWidth="1"/>
    <col min="9985" max="9985" width="8.5703125" style="54" customWidth="1"/>
    <col min="9986" max="9986" width="8.85546875" style="54" customWidth="1"/>
    <col min="9987" max="9987" width="7.140625" style="54" customWidth="1"/>
    <col min="9988" max="9988" width="9" style="54" customWidth="1"/>
    <col min="9989" max="9989" width="8.7109375" style="54" customWidth="1"/>
    <col min="9990" max="9990" width="6.5703125" style="54" customWidth="1"/>
    <col min="9991" max="9991" width="8.140625" style="54" customWidth="1"/>
    <col min="9992" max="9992" width="7.5703125" style="54" customWidth="1"/>
    <col min="9993" max="9993" width="7" style="54" customWidth="1"/>
    <col min="9994" max="9995" width="8.7109375" style="54" customWidth="1"/>
    <col min="9996" max="9996" width="7.28515625" style="54" customWidth="1"/>
    <col min="9997" max="9997" width="8.140625" style="54" customWidth="1"/>
    <col min="9998" max="9998" width="8.7109375" style="54" customWidth="1"/>
    <col min="9999" max="9999" width="6.42578125" style="54" customWidth="1"/>
    <col min="10000" max="10001" width="9.28515625" style="54" customWidth="1"/>
    <col min="10002" max="10002" width="6.42578125" style="54" customWidth="1"/>
    <col min="10003" max="10004" width="9.5703125" style="54" customWidth="1"/>
    <col min="10005" max="10005" width="6.42578125" style="54" customWidth="1"/>
    <col min="10006" max="10007" width="9.5703125" style="54" customWidth="1"/>
    <col min="10008" max="10008" width="6.7109375" style="54" customWidth="1"/>
    <col min="10009" max="10011" width="9.140625" style="54"/>
    <col min="10012" max="10012" width="10.85546875" style="54" bestFit="1" customWidth="1"/>
    <col min="10013" max="10233" width="9.140625" style="54"/>
    <col min="10234" max="10234" width="18.7109375" style="54" customWidth="1"/>
    <col min="10235" max="10236" width="9.42578125" style="54" customWidth="1"/>
    <col min="10237" max="10237" width="7.7109375" style="54" customWidth="1"/>
    <col min="10238" max="10238" width="9.28515625" style="54" customWidth="1"/>
    <col min="10239" max="10239" width="9.85546875" style="54" customWidth="1"/>
    <col min="10240" max="10240" width="7.140625" style="54" customWidth="1"/>
    <col min="10241" max="10241" width="8.5703125" style="54" customWidth="1"/>
    <col min="10242" max="10242" width="8.85546875" style="54" customWidth="1"/>
    <col min="10243" max="10243" width="7.140625" style="54" customWidth="1"/>
    <col min="10244" max="10244" width="9" style="54" customWidth="1"/>
    <col min="10245" max="10245" width="8.7109375" style="54" customWidth="1"/>
    <col min="10246" max="10246" width="6.5703125" style="54" customWidth="1"/>
    <col min="10247" max="10247" width="8.140625" style="54" customWidth="1"/>
    <col min="10248" max="10248" width="7.5703125" style="54" customWidth="1"/>
    <col min="10249" max="10249" width="7" style="54" customWidth="1"/>
    <col min="10250" max="10251" width="8.7109375" style="54" customWidth="1"/>
    <col min="10252" max="10252" width="7.28515625" style="54" customWidth="1"/>
    <col min="10253" max="10253" width="8.140625" style="54" customWidth="1"/>
    <col min="10254" max="10254" width="8.7109375" style="54" customWidth="1"/>
    <col min="10255" max="10255" width="6.42578125" style="54" customWidth="1"/>
    <col min="10256" max="10257" width="9.28515625" style="54" customWidth="1"/>
    <col min="10258" max="10258" width="6.42578125" style="54" customWidth="1"/>
    <col min="10259" max="10260" width="9.5703125" style="54" customWidth="1"/>
    <col min="10261" max="10261" width="6.42578125" style="54" customWidth="1"/>
    <col min="10262" max="10263" width="9.5703125" style="54" customWidth="1"/>
    <col min="10264" max="10264" width="6.7109375" style="54" customWidth="1"/>
    <col min="10265" max="10267" width="9.140625" style="54"/>
    <col min="10268" max="10268" width="10.85546875" style="54" bestFit="1" customWidth="1"/>
    <col min="10269" max="10489" width="9.140625" style="54"/>
    <col min="10490" max="10490" width="18.7109375" style="54" customWidth="1"/>
    <col min="10491" max="10492" width="9.42578125" style="54" customWidth="1"/>
    <col min="10493" max="10493" width="7.7109375" style="54" customWidth="1"/>
    <col min="10494" max="10494" width="9.28515625" style="54" customWidth="1"/>
    <col min="10495" max="10495" width="9.85546875" style="54" customWidth="1"/>
    <col min="10496" max="10496" width="7.140625" style="54" customWidth="1"/>
    <col min="10497" max="10497" width="8.5703125" style="54" customWidth="1"/>
    <col min="10498" max="10498" width="8.85546875" style="54" customWidth="1"/>
    <col min="10499" max="10499" width="7.140625" style="54" customWidth="1"/>
    <col min="10500" max="10500" width="9" style="54" customWidth="1"/>
    <col min="10501" max="10501" width="8.7109375" style="54" customWidth="1"/>
    <col min="10502" max="10502" width="6.5703125" style="54" customWidth="1"/>
    <col min="10503" max="10503" width="8.140625" style="54" customWidth="1"/>
    <col min="10504" max="10504" width="7.5703125" style="54" customWidth="1"/>
    <col min="10505" max="10505" width="7" style="54" customWidth="1"/>
    <col min="10506" max="10507" width="8.7109375" style="54" customWidth="1"/>
    <col min="10508" max="10508" width="7.28515625" style="54" customWidth="1"/>
    <col min="10509" max="10509" width="8.140625" style="54" customWidth="1"/>
    <col min="10510" max="10510" width="8.7109375" style="54" customWidth="1"/>
    <col min="10511" max="10511" width="6.42578125" style="54" customWidth="1"/>
    <col min="10512" max="10513" width="9.28515625" style="54" customWidth="1"/>
    <col min="10514" max="10514" width="6.42578125" style="54" customWidth="1"/>
    <col min="10515" max="10516" width="9.5703125" style="54" customWidth="1"/>
    <col min="10517" max="10517" width="6.42578125" style="54" customWidth="1"/>
    <col min="10518" max="10519" width="9.5703125" style="54" customWidth="1"/>
    <col min="10520" max="10520" width="6.7109375" style="54" customWidth="1"/>
    <col min="10521" max="10523" width="9.140625" style="54"/>
    <col min="10524" max="10524" width="10.85546875" style="54" bestFit="1" customWidth="1"/>
    <col min="10525" max="10745" width="9.140625" style="54"/>
    <col min="10746" max="10746" width="18.7109375" style="54" customWidth="1"/>
    <col min="10747" max="10748" width="9.42578125" style="54" customWidth="1"/>
    <col min="10749" max="10749" width="7.7109375" style="54" customWidth="1"/>
    <col min="10750" max="10750" width="9.28515625" style="54" customWidth="1"/>
    <col min="10751" max="10751" width="9.85546875" style="54" customWidth="1"/>
    <col min="10752" max="10752" width="7.140625" style="54" customWidth="1"/>
    <col min="10753" max="10753" width="8.5703125" style="54" customWidth="1"/>
    <col min="10754" max="10754" width="8.85546875" style="54" customWidth="1"/>
    <col min="10755" max="10755" width="7.140625" style="54" customWidth="1"/>
    <col min="10756" max="10756" width="9" style="54" customWidth="1"/>
    <col min="10757" max="10757" width="8.7109375" style="54" customWidth="1"/>
    <col min="10758" max="10758" width="6.5703125" style="54" customWidth="1"/>
    <col min="10759" max="10759" width="8.140625" style="54" customWidth="1"/>
    <col min="10760" max="10760" width="7.5703125" style="54" customWidth="1"/>
    <col min="10761" max="10761" width="7" style="54" customWidth="1"/>
    <col min="10762" max="10763" width="8.7109375" style="54" customWidth="1"/>
    <col min="10764" max="10764" width="7.28515625" style="54" customWidth="1"/>
    <col min="10765" max="10765" width="8.140625" style="54" customWidth="1"/>
    <col min="10766" max="10766" width="8.7109375" style="54" customWidth="1"/>
    <col min="10767" max="10767" width="6.42578125" style="54" customWidth="1"/>
    <col min="10768" max="10769" width="9.28515625" style="54" customWidth="1"/>
    <col min="10770" max="10770" width="6.42578125" style="54" customWidth="1"/>
    <col min="10771" max="10772" width="9.5703125" style="54" customWidth="1"/>
    <col min="10773" max="10773" width="6.42578125" style="54" customWidth="1"/>
    <col min="10774" max="10775" width="9.5703125" style="54" customWidth="1"/>
    <col min="10776" max="10776" width="6.7109375" style="54" customWidth="1"/>
    <col min="10777" max="10779" width="9.140625" style="54"/>
    <col min="10780" max="10780" width="10.85546875" style="54" bestFit="1" customWidth="1"/>
    <col min="10781" max="11001" width="9.140625" style="54"/>
    <col min="11002" max="11002" width="18.7109375" style="54" customWidth="1"/>
    <col min="11003" max="11004" width="9.42578125" style="54" customWidth="1"/>
    <col min="11005" max="11005" width="7.7109375" style="54" customWidth="1"/>
    <col min="11006" max="11006" width="9.28515625" style="54" customWidth="1"/>
    <col min="11007" max="11007" width="9.85546875" style="54" customWidth="1"/>
    <col min="11008" max="11008" width="7.140625" style="54" customWidth="1"/>
    <col min="11009" max="11009" width="8.5703125" style="54" customWidth="1"/>
    <col min="11010" max="11010" width="8.85546875" style="54" customWidth="1"/>
    <col min="11011" max="11011" width="7.140625" style="54" customWidth="1"/>
    <col min="11012" max="11012" width="9" style="54" customWidth="1"/>
    <col min="11013" max="11013" width="8.7109375" style="54" customWidth="1"/>
    <col min="11014" max="11014" width="6.5703125" style="54" customWidth="1"/>
    <col min="11015" max="11015" width="8.140625" style="54" customWidth="1"/>
    <col min="11016" max="11016" width="7.5703125" style="54" customWidth="1"/>
    <col min="11017" max="11017" width="7" style="54" customWidth="1"/>
    <col min="11018" max="11019" width="8.7109375" style="54" customWidth="1"/>
    <col min="11020" max="11020" width="7.28515625" style="54" customWidth="1"/>
    <col min="11021" max="11021" width="8.140625" style="54" customWidth="1"/>
    <col min="11022" max="11022" width="8.7109375" style="54" customWidth="1"/>
    <col min="11023" max="11023" width="6.42578125" style="54" customWidth="1"/>
    <col min="11024" max="11025" width="9.28515625" style="54" customWidth="1"/>
    <col min="11026" max="11026" width="6.42578125" style="54" customWidth="1"/>
    <col min="11027" max="11028" width="9.5703125" style="54" customWidth="1"/>
    <col min="11029" max="11029" width="6.42578125" style="54" customWidth="1"/>
    <col min="11030" max="11031" width="9.5703125" style="54" customWidth="1"/>
    <col min="11032" max="11032" width="6.7109375" style="54" customWidth="1"/>
    <col min="11033" max="11035" width="9.140625" style="54"/>
    <col min="11036" max="11036" width="10.85546875" style="54" bestFit="1" customWidth="1"/>
    <col min="11037" max="11257" width="9.140625" style="54"/>
    <col min="11258" max="11258" width="18.7109375" style="54" customWidth="1"/>
    <col min="11259" max="11260" width="9.42578125" style="54" customWidth="1"/>
    <col min="11261" max="11261" width="7.7109375" style="54" customWidth="1"/>
    <col min="11262" max="11262" width="9.28515625" style="54" customWidth="1"/>
    <col min="11263" max="11263" width="9.85546875" style="54" customWidth="1"/>
    <col min="11264" max="11264" width="7.140625" style="54" customWidth="1"/>
    <col min="11265" max="11265" width="8.5703125" style="54" customWidth="1"/>
    <col min="11266" max="11266" width="8.85546875" style="54" customWidth="1"/>
    <col min="11267" max="11267" width="7.140625" style="54" customWidth="1"/>
    <col min="11268" max="11268" width="9" style="54" customWidth="1"/>
    <col min="11269" max="11269" width="8.7109375" style="54" customWidth="1"/>
    <col min="11270" max="11270" width="6.5703125" style="54" customWidth="1"/>
    <col min="11271" max="11271" width="8.140625" style="54" customWidth="1"/>
    <col min="11272" max="11272" width="7.5703125" style="54" customWidth="1"/>
    <col min="11273" max="11273" width="7" style="54" customWidth="1"/>
    <col min="11274" max="11275" width="8.7109375" style="54" customWidth="1"/>
    <col min="11276" max="11276" width="7.28515625" style="54" customWidth="1"/>
    <col min="11277" max="11277" width="8.140625" style="54" customWidth="1"/>
    <col min="11278" max="11278" width="8.7109375" style="54" customWidth="1"/>
    <col min="11279" max="11279" width="6.42578125" style="54" customWidth="1"/>
    <col min="11280" max="11281" width="9.28515625" style="54" customWidth="1"/>
    <col min="11282" max="11282" width="6.42578125" style="54" customWidth="1"/>
    <col min="11283" max="11284" width="9.5703125" style="54" customWidth="1"/>
    <col min="11285" max="11285" width="6.42578125" style="54" customWidth="1"/>
    <col min="11286" max="11287" width="9.5703125" style="54" customWidth="1"/>
    <col min="11288" max="11288" width="6.7109375" style="54" customWidth="1"/>
    <col min="11289" max="11291" width="9.140625" style="54"/>
    <col min="11292" max="11292" width="10.85546875" style="54" bestFit="1" customWidth="1"/>
    <col min="11293" max="11513" width="9.140625" style="54"/>
    <col min="11514" max="11514" width="18.7109375" style="54" customWidth="1"/>
    <col min="11515" max="11516" width="9.42578125" style="54" customWidth="1"/>
    <col min="11517" max="11517" width="7.7109375" style="54" customWidth="1"/>
    <col min="11518" max="11518" width="9.28515625" style="54" customWidth="1"/>
    <col min="11519" max="11519" width="9.85546875" style="54" customWidth="1"/>
    <col min="11520" max="11520" width="7.140625" style="54" customWidth="1"/>
    <col min="11521" max="11521" width="8.5703125" style="54" customWidth="1"/>
    <col min="11522" max="11522" width="8.85546875" style="54" customWidth="1"/>
    <col min="11523" max="11523" width="7.140625" style="54" customWidth="1"/>
    <col min="11524" max="11524" width="9" style="54" customWidth="1"/>
    <col min="11525" max="11525" width="8.7109375" style="54" customWidth="1"/>
    <col min="11526" max="11526" width="6.5703125" style="54" customWidth="1"/>
    <col min="11527" max="11527" width="8.140625" style="54" customWidth="1"/>
    <col min="11528" max="11528" width="7.5703125" style="54" customWidth="1"/>
    <col min="11529" max="11529" width="7" style="54" customWidth="1"/>
    <col min="11530" max="11531" width="8.7109375" style="54" customWidth="1"/>
    <col min="11532" max="11532" width="7.28515625" style="54" customWidth="1"/>
    <col min="11533" max="11533" width="8.140625" style="54" customWidth="1"/>
    <col min="11534" max="11534" width="8.7109375" style="54" customWidth="1"/>
    <col min="11535" max="11535" width="6.42578125" style="54" customWidth="1"/>
    <col min="11536" max="11537" width="9.28515625" style="54" customWidth="1"/>
    <col min="11538" max="11538" width="6.42578125" style="54" customWidth="1"/>
    <col min="11539" max="11540" width="9.5703125" style="54" customWidth="1"/>
    <col min="11541" max="11541" width="6.42578125" style="54" customWidth="1"/>
    <col min="11542" max="11543" width="9.5703125" style="54" customWidth="1"/>
    <col min="11544" max="11544" width="6.7109375" style="54" customWidth="1"/>
    <col min="11545" max="11547" width="9.140625" style="54"/>
    <col min="11548" max="11548" width="10.85546875" style="54" bestFit="1" customWidth="1"/>
    <col min="11549" max="11769" width="9.140625" style="54"/>
    <col min="11770" max="11770" width="18.7109375" style="54" customWidth="1"/>
    <col min="11771" max="11772" width="9.42578125" style="54" customWidth="1"/>
    <col min="11773" max="11773" width="7.7109375" style="54" customWidth="1"/>
    <col min="11774" max="11774" width="9.28515625" style="54" customWidth="1"/>
    <col min="11775" max="11775" width="9.85546875" style="54" customWidth="1"/>
    <col min="11776" max="11776" width="7.140625" style="54" customWidth="1"/>
    <col min="11777" max="11777" width="8.5703125" style="54" customWidth="1"/>
    <col min="11778" max="11778" width="8.85546875" style="54" customWidth="1"/>
    <col min="11779" max="11779" width="7.140625" style="54" customWidth="1"/>
    <col min="11780" max="11780" width="9" style="54" customWidth="1"/>
    <col min="11781" max="11781" width="8.7109375" style="54" customWidth="1"/>
    <col min="11782" max="11782" width="6.5703125" style="54" customWidth="1"/>
    <col min="11783" max="11783" width="8.140625" style="54" customWidth="1"/>
    <col min="11784" max="11784" width="7.5703125" style="54" customWidth="1"/>
    <col min="11785" max="11785" width="7" style="54" customWidth="1"/>
    <col min="11786" max="11787" width="8.7109375" style="54" customWidth="1"/>
    <col min="11788" max="11788" width="7.28515625" style="54" customWidth="1"/>
    <col min="11789" max="11789" width="8.140625" style="54" customWidth="1"/>
    <col min="11790" max="11790" width="8.7109375" style="54" customWidth="1"/>
    <col min="11791" max="11791" width="6.42578125" style="54" customWidth="1"/>
    <col min="11792" max="11793" width="9.28515625" style="54" customWidth="1"/>
    <col min="11794" max="11794" width="6.42578125" style="54" customWidth="1"/>
    <col min="11795" max="11796" width="9.5703125" style="54" customWidth="1"/>
    <col min="11797" max="11797" width="6.42578125" style="54" customWidth="1"/>
    <col min="11798" max="11799" width="9.5703125" style="54" customWidth="1"/>
    <col min="11800" max="11800" width="6.7109375" style="54" customWidth="1"/>
    <col min="11801" max="11803" width="9.140625" style="54"/>
    <col min="11804" max="11804" width="10.85546875" style="54" bestFit="1" customWidth="1"/>
    <col min="11805" max="12025" width="9.140625" style="54"/>
    <col min="12026" max="12026" width="18.7109375" style="54" customWidth="1"/>
    <col min="12027" max="12028" width="9.42578125" style="54" customWidth="1"/>
    <col min="12029" max="12029" width="7.7109375" style="54" customWidth="1"/>
    <col min="12030" max="12030" width="9.28515625" style="54" customWidth="1"/>
    <col min="12031" max="12031" width="9.85546875" style="54" customWidth="1"/>
    <col min="12032" max="12032" width="7.140625" style="54" customWidth="1"/>
    <col min="12033" max="12033" width="8.5703125" style="54" customWidth="1"/>
    <col min="12034" max="12034" width="8.85546875" style="54" customWidth="1"/>
    <col min="12035" max="12035" width="7.140625" style="54" customWidth="1"/>
    <col min="12036" max="12036" width="9" style="54" customWidth="1"/>
    <col min="12037" max="12037" width="8.7109375" style="54" customWidth="1"/>
    <col min="12038" max="12038" width="6.5703125" style="54" customWidth="1"/>
    <col min="12039" max="12039" width="8.140625" style="54" customWidth="1"/>
    <col min="12040" max="12040" width="7.5703125" style="54" customWidth="1"/>
    <col min="12041" max="12041" width="7" style="54" customWidth="1"/>
    <col min="12042" max="12043" width="8.7109375" style="54" customWidth="1"/>
    <col min="12044" max="12044" width="7.28515625" style="54" customWidth="1"/>
    <col min="12045" max="12045" width="8.140625" style="54" customWidth="1"/>
    <col min="12046" max="12046" width="8.7109375" style="54" customWidth="1"/>
    <col min="12047" max="12047" width="6.42578125" style="54" customWidth="1"/>
    <col min="12048" max="12049" width="9.28515625" style="54" customWidth="1"/>
    <col min="12050" max="12050" width="6.42578125" style="54" customWidth="1"/>
    <col min="12051" max="12052" width="9.5703125" style="54" customWidth="1"/>
    <col min="12053" max="12053" width="6.42578125" style="54" customWidth="1"/>
    <col min="12054" max="12055" width="9.5703125" style="54" customWidth="1"/>
    <col min="12056" max="12056" width="6.7109375" style="54" customWidth="1"/>
    <col min="12057" max="12059" width="9.140625" style="54"/>
    <col min="12060" max="12060" width="10.85546875" style="54" bestFit="1" customWidth="1"/>
    <col min="12061" max="12281" width="9.140625" style="54"/>
    <col min="12282" max="12282" width="18.7109375" style="54" customWidth="1"/>
    <col min="12283" max="12284" width="9.42578125" style="54" customWidth="1"/>
    <col min="12285" max="12285" width="7.7109375" style="54" customWidth="1"/>
    <col min="12286" max="12286" width="9.28515625" style="54" customWidth="1"/>
    <col min="12287" max="12287" width="9.85546875" style="54" customWidth="1"/>
    <col min="12288" max="12288" width="7.140625" style="54" customWidth="1"/>
    <col min="12289" max="12289" width="8.5703125" style="54" customWidth="1"/>
    <col min="12290" max="12290" width="8.85546875" style="54" customWidth="1"/>
    <col min="12291" max="12291" width="7.140625" style="54" customWidth="1"/>
    <col min="12292" max="12292" width="9" style="54" customWidth="1"/>
    <col min="12293" max="12293" width="8.7109375" style="54" customWidth="1"/>
    <col min="12294" max="12294" width="6.5703125" style="54" customWidth="1"/>
    <col min="12295" max="12295" width="8.140625" style="54" customWidth="1"/>
    <col min="12296" max="12296" width="7.5703125" style="54" customWidth="1"/>
    <col min="12297" max="12297" width="7" style="54" customWidth="1"/>
    <col min="12298" max="12299" width="8.7109375" style="54" customWidth="1"/>
    <col min="12300" max="12300" width="7.28515625" style="54" customWidth="1"/>
    <col min="12301" max="12301" width="8.140625" style="54" customWidth="1"/>
    <col min="12302" max="12302" width="8.7109375" style="54" customWidth="1"/>
    <col min="12303" max="12303" width="6.42578125" style="54" customWidth="1"/>
    <col min="12304" max="12305" width="9.28515625" style="54" customWidth="1"/>
    <col min="12306" max="12306" width="6.42578125" style="54" customWidth="1"/>
    <col min="12307" max="12308" width="9.5703125" style="54" customWidth="1"/>
    <col min="12309" max="12309" width="6.42578125" style="54" customWidth="1"/>
    <col min="12310" max="12311" width="9.5703125" style="54" customWidth="1"/>
    <col min="12312" max="12312" width="6.7109375" style="54" customWidth="1"/>
    <col min="12313" max="12315" width="9.140625" style="54"/>
    <col min="12316" max="12316" width="10.85546875" style="54" bestFit="1" customWidth="1"/>
    <col min="12317" max="12537" width="9.140625" style="54"/>
    <col min="12538" max="12538" width="18.7109375" style="54" customWidth="1"/>
    <col min="12539" max="12540" width="9.42578125" style="54" customWidth="1"/>
    <col min="12541" max="12541" width="7.7109375" style="54" customWidth="1"/>
    <col min="12542" max="12542" width="9.28515625" style="54" customWidth="1"/>
    <col min="12543" max="12543" width="9.85546875" style="54" customWidth="1"/>
    <col min="12544" max="12544" width="7.140625" style="54" customWidth="1"/>
    <col min="12545" max="12545" width="8.5703125" style="54" customWidth="1"/>
    <col min="12546" max="12546" width="8.85546875" style="54" customWidth="1"/>
    <col min="12547" max="12547" width="7.140625" style="54" customWidth="1"/>
    <col min="12548" max="12548" width="9" style="54" customWidth="1"/>
    <col min="12549" max="12549" width="8.7109375" style="54" customWidth="1"/>
    <col min="12550" max="12550" width="6.5703125" style="54" customWidth="1"/>
    <col min="12551" max="12551" width="8.140625" style="54" customWidth="1"/>
    <col min="12552" max="12552" width="7.5703125" style="54" customWidth="1"/>
    <col min="12553" max="12553" width="7" style="54" customWidth="1"/>
    <col min="12554" max="12555" width="8.7109375" style="54" customWidth="1"/>
    <col min="12556" max="12556" width="7.28515625" style="54" customWidth="1"/>
    <col min="12557" max="12557" width="8.140625" style="54" customWidth="1"/>
    <col min="12558" max="12558" width="8.7109375" style="54" customWidth="1"/>
    <col min="12559" max="12559" width="6.42578125" style="54" customWidth="1"/>
    <col min="12560" max="12561" width="9.28515625" style="54" customWidth="1"/>
    <col min="12562" max="12562" width="6.42578125" style="54" customWidth="1"/>
    <col min="12563" max="12564" width="9.5703125" style="54" customWidth="1"/>
    <col min="12565" max="12565" width="6.42578125" style="54" customWidth="1"/>
    <col min="12566" max="12567" width="9.5703125" style="54" customWidth="1"/>
    <col min="12568" max="12568" width="6.7109375" style="54" customWidth="1"/>
    <col min="12569" max="12571" width="9.140625" style="54"/>
    <col min="12572" max="12572" width="10.85546875" style="54" bestFit="1" customWidth="1"/>
    <col min="12573" max="12793" width="9.140625" style="54"/>
    <col min="12794" max="12794" width="18.7109375" style="54" customWidth="1"/>
    <col min="12795" max="12796" width="9.42578125" style="54" customWidth="1"/>
    <col min="12797" max="12797" width="7.7109375" style="54" customWidth="1"/>
    <col min="12798" max="12798" width="9.28515625" style="54" customWidth="1"/>
    <col min="12799" max="12799" width="9.85546875" style="54" customWidth="1"/>
    <col min="12800" max="12800" width="7.140625" style="54" customWidth="1"/>
    <col min="12801" max="12801" width="8.5703125" style="54" customWidth="1"/>
    <col min="12802" max="12802" width="8.85546875" style="54" customWidth="1"/>
    <col min="12803" max="12803" width="7.140625" style="54" customWidth="1"/>
    <col min="12804" max="12804" width="9" style="54" customWidth="1"/>
    <col min="12805" max="12805" width="8.7109375" style="54" customWidth="1"/>
    <col min="12806" max="12806" width="6.5703125" style="54" customWidth="1"/>
    <col min="12807" max="12807" width="8.140625" style="54" customWidth="1"/>
    <col min="12808" max="12808" width="7.5703125" style="54" customWidth="1"/>
    <col min="12809" max="12809" width="7" style="54" customWidth="1"/>
    <col min="12810" max="12811" width="8.7109375" style="54" customWidth="1"/>
    <col min="12812" max="12812" width="7.28515625" style="54" customWidth="1"/>
    <col min="12813" max="12813" width="8.140625" style="54" customWidth="1"/>
    <col min="12814" max="12814" width="8.7109375" style="54" customWidth="1"/>
    <col min="12815" max="12815" width="6.42578125" style="54" customWidth="1"/>
    <col min="12816" max="12817" width="9.28515625" style="54" customWidth="1"/>
    <col min="12818" max="12818" width="6.42578125" style="54" customWidth="1"/>
    <col min="12819" max="12820" width="9.5703125" style="54" customWidth="1"/>
    <col min="12821" max="12821" width="6.42578125" style="54" customWidth="1"/>
    <col min="12822" max="12823" width="9.5703125" style="54" customWidth="1"/>
    <col min="12824" max="12824" width="6.7109375" style="54" customWidth="1"/>
    <col min="12825" max="12827" width="9.140625" style="54"/>
    <col min="12828" max="12828" width="10.85546875" style="54" bestFit="1" customWidth="1"/>
    <col min="12829" max="13049" width="9.140625" style="54"/>
    <col min="13050" max="13050" width="18.7109375" style="54" customWidth="1"/>
    <col min="13051" max="13052" width="9.42578125" style="54" customWidth="1"/>
    <col min="13053" max="13053" width="7.7109375" style="54" customWidth="1"/>
    <col min="13054" max="13054" width="9.28515625" style="54" customWidth="1"/>
    <col min="13055" max="13055" width="9.85546875" style="54" customWidth="1"/>
    <col min="13056" max="13056" width="7.140625" style="54" customWidth="1"/>
    <col min="13057" max="13057" width="8.5703125" style="54" customWidth="1"/>
    <col min="13058" max="13058" width="8.85546875" style="54" customWidth="1"/>
    <col min="13059" max="13059" width="7.140625" style="54" customWidth="1"/>
    <col min="13060" max="13060" width="9" style="54" customWidth="1"/>
    <col min="13061" max="13061" width="8.7109375" style="54" customWidth="1"/>
    <col min="13062" max="13062" width="6.5703125" style="54" customWidth="1"/>
    <col min="13063" max="13063" width="8.140625" style="54" customWidth="1"/>
    <col min="13064" max="13064" width="7.5703125" style="54" customWidth="1"/>
    <col min="13065" max="13065" width="7" style="54" customWidth="1"/>
    <col min="13066" max="13067" width="8.7109375" style="54" customWidth="1"/>
    <col min="13068" max="13068" width="7.28515625" style="54" customWidth="1"/>
    <col min="13069" max="13069" width="8.140625" style="54" customWidth="1"/>
    <col min="13070" max="13070" width="8.7109375" style="54" customWidth="1"/>
    <col min="13071" max="13071" width="6.42578125" style="54" customWidth="1"/>
    <col min="13072" max="13073" width="9.28515625" style="54" customWidth="1"/>
    <col min="13074" max="13074" width="6.42578125" style="54" customWidth="1"/>
    <col min="13075" max="13076" width="9.5703125" style="54" customWidth="1"/>
    <col min="13077" max="13077" width="6.42578125" style="54" customWidth="1"/>
    <col min="13078" max="13079" width="9.5703125" style="54" customWidth="1"/>
    <col min="13080" max="13080" width="6.7109375" style="54" customWidth="1"/>
    <col min="13081" max="13083" width="9.140625" style="54"/>
    <col min="13084" max="13084" width="10.85546875" style="54" bestFit="1" customWidth="1"/>
    <col min="13085" max="13305" width="9.140625" style="54"/>
    <col min="13306" max="13306" width="18.7109375" style="54" customWidth="1"/>
    <col min="13307" max="13308" width="9.42578125" style="54" customWidth="1"/>
    <col min="13309" max="13309" width="7.7109375" style="54" customWidth="1"/>
    <col min="13310" max="13310" width="9.28515625" style="54" customWidth="1"/>
    <col min="13311" max="13311" width="9.85546875" style="54" customWidth="1"/>
    <col min="13312" max="13312" width="7.140625" style="54" customWidth="1"/>
    <col min="13313" max="13313" width="8.5703125" style="54" customWidth="1"/>
    <col min="13314" max="13314" width="8.85546875" style="54" customWidth="1"/>
    <col min="13315" max="13315" width="7.140625" style="54" customWidth="1"/>
    <col min="13316" max="13316" width="9" style="54" customWidth="1"/>
    <col min="13317" max="13317" width="8.7109375" style="54" customWidth="1"/>
    <col min="13318" max="13318" width="6.5703125" style="54" customWidth="1"/>
    <col min="13319" max="13319" width="8.140625" style="54" customWidth="1"/>
    <col min="13320" max="13320" width="7.5703125" style="54" customWidth="1"/>
    <col min="13321" max="13321" width="7" style="54" customWidth="1"/>
    <col min="13322" max="13323" width="8.7109375" style="54" customWidth="1"/>
    <col min="13324" max="13324" width="7.28515625" style="54" customWidth="1"/>
    <col min="13325" max="13325" width="8.140625" style="54" customWidth="1"/>
    <col min="13326" max="13326" width="8.7109375" style="54" customWidth="1"/>
    <col min="13327" max="13327" width="6.42578125" style="54" customWidth="1"/>
    <col min="13328" max="13329" width="9.28515625" style="54" customWidth="1"/>
    <col min="13330" max="13330" width="6.42578125" style="54" customWidth="1"/>
    <col min="13331" max="13332" width="9.5703125" style="54" customWidth="1"/>
    <col min="13333" max="13333" width="6.42578125" style="54" customWidth="1"/>
    <col min="13334" max="13335" width="9.5703125" style="54" customWidth="1"/>
    <col min="13336" max="13336" width="6.7109375" style="54" customWidth="1"/>
    <col min="13337" max="13339" width="9.140625" style="54"/>
    <col min="13340" max="13340" width="10.85546875" style="54" bestFit="1" customWidth="1"/>
    <col min="13341" max="13561" width="9.140625" style="54"/>
    <col min="13562" max="13562" width="18.7109375" style="54" customWidth="1"/>
    <col min="13563" max="13564" width="9.42578125" style="54" customWidth="1"/>
    <col min="13565" max="13565" width="7.7109375" style="54" customWidth="1"/>
    <col min="13566" max="13566" width="9.28515625" style="54" customWidth="1"/>
    <col min="13567" max="13567" width="9.85546875" style="54" customWidth="1"/>
    <col min="13568" max="13568" width="7.140625" style="54" customWidth="1"/>
    <col min="13569" max="13569" width="8.5703125" style="54" customWidth="1"/>
    <col min="13570" max="13570" width="8.85546875" style="54" customWidth="1"/>
    <col min="13571" max="13571" width="7.140625" style="54" customWidth="1"/>
    <col min="13572" max="13572" width="9" style="54" customWidth="1"/>
    <col min="13573" max="13573" width="8.7109375" style="54" customWidth="1"/>
    <col min="13574" max="13574" width="6.5703125" style="54" customWidth="1"/>
    <col min="13575" max="13575" width="8.140625" style="54" customWidth="1"/>
    <col min="13576" max="13576" width="7.5703125" style="54" customWidth="1"/>
    <col min="13577" max="13577" width="7" style="54" customWidth="1"/>
    <col min="13578" max="13579" width="8.7109375" style="54" customWidth="1"/>
    <col min="13580" max="13580" width="7.28515625" style="54" customWidth="1"/>
    <col min="13581" max="13581" width="8.140625" style="54" customWidth="1"/>
    <col min="13582" max="13582" width="8.7109375" style="54" customWidth="1"/>
    <col min="13583" max="13583" width="6.42578125" style="54" customWidth="1"/>
    <col min="13584" max="13585" width="9.28515625" style="54" customWidth="1"/>
    <col min="13586" max="13586" width="6.42578125" style="54" customWidth="1"/>
    <col min="13587" max="13588" width="9.5703125" style="54" customWidth="1"/>
    <col min="13589" max="13589" width="6.42578125" style="54" customWidth="1"/>
    <col min="13590" max="13591" width="9.5703125" style="54" customWidth="1"/>
    <col min="13592" max="13592" width="6.7109375" style="54" customWidth="1"/>
    <col min="13593" max="13595" width="9.140625" style="54"/>
    <col min="13596" max="13596" width="10.85546875" style="54" bestFit="1" customWidth="1"/>
    <col min="13597" max="13817" width="9.140625" style="54"/>
    <col min="13818" max="13818" width="18.7109375" style="54" customWidth="1"/>
    <col min="13819" max="13820" width="9.42578125" style="54" customWidth="1"/>
    <col min="13821" max="13821" width="7.7109375" style="54" customWidth="1"/>
    <col min="13822" max="13822" width="9.28515625" style="54" customWidth="1"/>
    <col min="13823" max="13823" width="9.85546875" style="54" customWidth="1"/>
    <col min="13824" max="13824" width="7.140625" style="54" customWidth="1"/>
    <col min="13825" max="13825" width="8.5703125" style="54" customWidth="1"/>
    <col min="13826" max="13826" width="8.85546875" style="54" customWidth="1"/>
    <col min="13827" max="13827" width="7.140625" style="54" customWidth="1"/>
    <col min="13828" max="13828" width="9" style="54" customWidth="1"/>
    <col min="13829" max="13829" width="8.7109375" style="54" customWidth="1"/>
    <col min="13830" max="13830" width="6.5703125" style="54" customWidth="1"/>
    <col min="13831" max="13831" width="8.140625" style="54" customWidth="1"/>
    <col min="13832" max="13832" width="7.5703125" style="54" customWidth="1"/>
    <col min="13833" max="13833" width="7" style="54" customWidth="1"/>
    <col min="13834" max="13835" width="8.7109375" style="54" customWidth="1"/>
    <col min="13836" max="13836" width="7.28515625" style="54" customWidth="1"/>
    <col min="13837" max="13837" width="8.140625" style="54" customWidth="1"/>
    <col min="13838" max="13838" width="8.7109375" style="54" customWidth="1"/>
    <col min="13839" max="13839" width="6.42578125" style="54" customWidth="1"/>
    <col min="13840" max="13841" width="9.28515625" style="54" customWidth="1"/>
    <col min="13842" max="13842" width="6.42578125" style="54" customWidth="1"/>
    <col min="13843" max="13844" width="9.5703125" style="54" customWidth="1"/>
    <col min="13845" max="13845" width="6.42578125" style="54" customWidth="1"/>
    <col min="13846" max="13847" width="9.5703125" style="54" customWidth="1"/>
    <col min="13848" max="13848" width="6.7109375" style="54" customWidth="1"/>
    <col min="13849" max="13851" width="9.140625" style="54"/>
    <col min="13852" max="13852" width="10.85546875" style="54" bestFit="1" customWidth="1"/>
    <col min="13853" max="14073" width="9.140625" style="54"/>
    <col min="14074" max="14074" width="18.7109375" style="54" customWidth="1"/>
    <col min="14075" max="14076" width="9.42578125" style="54" customWidth="1"/>
    <col min="14077" max="14077" width="7.7109375" style="54" customWidth="1"/>
    <col min="14078" max="14078" width="9.28515625" style="54" customWidth="1"/>
    <col min="14079" max="14079" width="9.85546875" style="54" customWidth="1"/>
    <col min="14080" max="14080" width="7.140625" style="54" customWidth="1"/>
    <col min="14081" max="14081" width="8.5703125" style="54" customWidth="1"/>
    <col min="14082" max="14082" width="8.85546875" style="54" customWidth="1"/>
    <col min="14083" max="14083" width="7.140625" style="54" customWidth="1"/>
    <col min="14084" max="14084" width="9" style="54" customWidth="1"/>
    <col min="14085" max="14085" width="8.7109375" style="54" customWidth="1"/>
    <col min="14086" max="14086" width="6.5703125" style="54" customWidth="1"/>
    <col min="14087" max="14087" width="8.140625" style="54" customWidth="1"/>
    <col min="14088" max="14088" width="7.5703125" style="54" customWidth="1"/>
    <col min="14089" max="14089" width="7" style="54" customWidth="1"/>
    <col min="14090" max="14091" width="8.7109375" style="54" customWidth="1"/>
    <col min="14092" max="14092" width="7.28515625" style="54" customWidth="1"/>
    <col min="14093" max="14093" width="8.140625" style="54" customWidth="1"/>
    <col min="14094" max="14094" width="8.7109375" style="54" customWidth="1"/>
    <col min="14095" max="14095" width="6.42578125" style="54" customWidth="1"/>
    <col min="14096" max="14097" width="9.28515625" style="54" customWidth="1"/>
    <col min="14098" max="14098" width="6.42578125" style="54" customWidth="1"/>
    <col min="14099" max="14100" width="9.5703125" style="54" customWidth="1"/>
    <col min="14101" max="14101" width="6.42578125" style="54" customWidth="1"/>
    <col min="14102" max="14103" width="9.5703125" style="54" customWidth="1"/>
    <col min="14104" max="14104" width="6.7109375" style="54" customWidth="1"/>
    <col min="14105" max="14107" width="9.140625" style="54"/>
    <col min="14108" max="14108" width="10.85546875" style="54" bestFit="1" customWidth="1"/>
    <col min="14109" max="14329" width="9.140625" style="54"/>
    <col min="14330" max="14330" width="18.7109375" style="54" customWidth="1"/>
    <col min="14331" max="14332" width="9.42578125" style="54" customWidth="1"/>
    <col min="14333" max="14333" width="7.7109375" style="54" customWidth="1"/>
    <col min="14334" max="14334" width="9.28515625" style="54" customWidth="1"/>
    <col min="14335" max="14335" width="9.85546875" style="54" customWidth="1"/>
    <col min="14336" max="14336" width="7.140625" style="54" customWidth="1"/>
    <col min="14337" max="14337" width="8.5703125" style="54" customWidth="1"/>
    <col min="14338" max="14338" width="8.85546875" style="54" customWidth="1"/>
    <col min="14339" max="14339" width="7.140625" style="54" customWidth="1"/>
    <col min="14340" max="14340" width="9" style="54" customWidth="1"/>
    <col min="14341" max="14341" width="8.7109375" style="54" customWidth="1"/>
    <col min="14342" max="14342" width="6.5703125" style="54" customWidth="1"/>
    <col min="14343" max="14343" width="8.140625" style="54" customWidth="1"/>
    <col min="14344" max="14344" width="7.5703125" style="54" customWidth="1"/>
    <col min="14345" max="14345" width="7" style="54" customWidth="1"/>
    <col min="14346" max="14347" width="8.7109375" style="54" customWidth="1"/>
    <col min="14348" max="14348" width="7.28515625" style="54" customWidth="1"/>
    <col min="14349" max="14349" width="8.140625" style="54" customWidth="1"/>
    <col min="14350" max="14350" width="8.7109375" style="54" customWidth="1"/>
    <col min="14351" max="14351" width="6.42578125" style="54" customWidth="1"/>
    <col min="14352" max="14353" width="9.28515625" style="54" customWidth="1"/>
    <col min="14354" max="14354" width="6.42578125" style="54" customWidth="1"/>
    <col min="14355" max="14356" width="9.5703125" style="54" customWidth="1"/>
    <col min="14357" max="14357" width="6.42578125" style="54" customWidth="1"/>
    <col min="14358" max="14359" width="9.5703125" style="54" customWidth="1"/>
    <col min="14360" max="14360" width="6.7109375" style="54" customWidth="1"/>
    <col min="14361" max="14363" width="9.140625" style="54"/>
    <col min="14364" max="14364" width="10.85546875" style="54" bestFit="1" customWidth="1"/>
    <col min="14365" max="14585" width="9.140625" style="54"/>
    <col min="14586" max="14586" width="18.7109375" style="54" customWidth="1"/>
    <col min="14587" max="14588" width="9.42578125" style="54" customWidth="1"/>
    <col min="14589" max="14589" width="7.7109375" style="54" customWidth="1"/>
    <col min="14590" max="14590" width="9.28515625" style="54" customWidth="1"/>
    <col min="14591" max="14591" width="9.85546875" style="54" customWidth="1"/>
    <col min="14592" max="14592" width="7.140625" style="54" customWidth="1"/>
    <col min="14593" max="14593" width="8.5703125" style="54" customWidth="1"/>
    <col min="14594" max="14594" width="8.85546875" style="54" customWidth="1"/>
    <col min="14595" max="14595" width="7.140625" style="54" customWidth="1"/>
    <col min="14596" max="14596" width="9" style="54" customWidth="1"/>
    <col min="14597" max="14597" width="8.7109375" style="54" customWidth="1"/>
    <col min="14598" max="14598" width="6.5703125" style="54" customWidth="1"/>
    <col min="14599" max="14599" width="8.140625" style="54" customWidth="1"/>
    <col min="14600" max="14600" width="7.5703125" style="54" customWidth="1"/>
    <col min="14601" max="14601" width="7" style="54" customWidth="1"/>
    <col min="14602" max="14603" width="8.7109375" style="54" customWidth="1"/>
    <col min="14604" max="14604" width="7.28515625" style="54" customWidth="1"/>
    <col min="14605" max="14605" width="8.140625" style="54" customWidth="1"/>
    <col min="14606" max="14606" width="8.7109375" style="54" customWidth="1"/>
    <col min="14607" max="14607" width="6.42578125" style="54" customWidth="1"/>
    <col min="14608" max="14609" width="9.28515625" style="54" customWidth="1"/>
    <col min="14610" max="14610" width="6.42578125" style="54" customWidth="1"/>
    <col min="14611" max="14612" width="9.5703125" style="54" customWidth="1"/>
    <col min="14613" max="14613" width="6.42578125" style="54" customWidth="1"/>
    <col min="14614" max="14615" width="9.5703125" style="54" customWidth="1"/>
    <col min="14616" max="14616" width="6.7109375" style="54" customWidth="1"/>
    <col min="14617" max="14619" width="9.140625" style="54"/>
    <col min="14620" max="14620" width="10.85546875" style="54" bestFit="1" customWidth="1"/>
    <col min="14621" max="14841" width="9.140625" style="54"/>
    <col min="14842" max="14842" width="18.7109375" style="54" customWidth="1"/>
    <col min="14843" max="14844" width="9.42578125" style="54" customWidth="1"/>
    <col min="14845" max="14845" width="7.7109375" style="54" customWidth="1"/>
    <col min="14846" max="14846" width="9.28515625" style="54" customWidth="1"/>
    <col min="14847" max="14847" width="9.85546875" style="54" customWidth="1"/>
    <col min="14848" max="14848" width="7.140625" style="54" customWidth="1"/>
    <col min="14849" max="14849" width="8.5703125" style="54" customWidth="1"/>
    <col min="14850" max="14850" width="8.85546875" style="54" customWidth="1"/>
    <col min="14851" max="14851" width="7.140625" style="54" customWidth="1"/>
    <col min="14852" max="14852" width="9" style="54" customWidth="1"/>
    <col min="14853" max="14853" width="8.7109375" style="54" customWidth="1"/>
    <col min="14854" max="14854" width="6.5703125" style="54" customWidth="1"/>
    <col min="14855" max="14855" width="8.140625" style="54" customWidth="1"/>
    <col min="14856" max="14856" width="7.5703125" style="54" customWidth="1"/>
    <col min="14857" max="14857" width="7" style="54" customWidth="1"/>
    <col min="14858" max="14859" width="8.7109375" style="54" customWidth="1"/>
    <col min="14860" max="14860" width="7.28515625" style="54" customWidth="1"/>
    <col min="14861" max="14861" width="8.140625" style="54" customWidth="1"/>
    <col min="14862" max="14862" width="8.7109375" style="54" customWidth="1"/>
    <col min="14863" max="14863" width="6.42578125" style="54" customWidth="1"/>
    <col min="14864" max="14865" width="9.28515625" style="54" customWidth="1"/>
    <col min="14866" max="14866" width="6.42578125" style="54" customWidth="1"/>
    <col min="14867" max="14868" width="9.5703125" style="54" customWidth="1"/>
    <col min="14869" max="14869" width="6.42578125" style="54" customWidth="1"/>
    <col min="14870" max="14871" width="9.5703125" style="54" customWidth="1"/>
    <col min="14872" max="14872" width="6.7109375" style="54" customWidth="1"/>
    <col min="14873" max="14875" width="9.140625" style="54"/>
    <col min="14876" max="14876" width="10.85546875" style="54" bestFit="1" customWidth="1"/>
    <col min="14877" max="15097" width="9.140625" style="54"/>
    <col min="15098" max="15098" width="18.7109375" style="54" customWidth="1"/>
    <col min="15099" max="15100" width="9.42578125" style="54" customWidth="1"/>
    <col min="15101" max="15101" width="7.7109375" style="54" customWidth="1"/>
    <col min="15102" max="15102" width="9.28515625" style="54" customWidth="1"/>
    <col min="15103" max="15103" width="9.85546875" style="54" customWidth="1"/>
    <col min="15104" max="15104" width="7.140625" style="54" customWidth="1"/>
    <col min="15105" max="15105" width="8.5703125" style="54" customWidth="1"/>
    <col min="15106" max="15106" width="8.85546875" style="54" customWidth="1"/>
    <col min="15107" max="15107" width="7.140625" style="54" customWidth="1"/>
    <col min="15108" max="15108" width="9" style="54" customWidth="1"/>
    <col min="15109" max="15109" width="8.7109375" style="54" customWidth="1"/>
    <col min="15110" max="15110" width="6.5703125" style="54" customWidth="1"/>
    <col min="15111" max="15111" width="8.140625" style="54" customWidth="1"/>
    <col min="15112" max="15112" width="7.5703125" style="54" customWidth="1"/>
    <col min="15113" max="15113" width="7" style="54" customWidth="1"/>
    <col min="15114" max="15115" width="8.7109375" style="54" customWidth="1"/>
    <col min="15116" max="15116" width="7.28515625" style="54" customWidth="1"/>
    <col min="15117" max="15117" width="8.140625" style="54" customWidth="1"/>
    <col min="15118" max="15118" width="8.7109375" style="54" customWidth="1"/>
    <col min="15119" max="15119" width="6.42578125" style="54" customWidth="1"/>
    <col min="15120" max="15121" width="9.28515625" style="54" customWidth="1"/>
    <col min="15122" max="15122" width="6.42578125" style="54" customWidth="1"/>
    <col min="15123" max="15124" width="9.5703125" style="54" customWidth="1"/>
    <col min="15125" max="15125" width="6.42578125" style="54" customWidth="1"/>
    <col min="15126" max="15127" width="9.5703125" style="54" customWidth="1"/>
    <col min="15128" max="15128" width="6.7109375" style="54" customWidth="1"/>
    <col min="15129" max="15131" width="9.140625" style="54"/>
    <col min="15132" max="15132" width="10.85546875" style="54" bestFit="1" customWidth="1"/>
    <col min="15133" max="15353" width="9.140625" style="54"/>
    <col min="15354" max="15354" width="18.7109375" style="54" customWidth="1"/>
    <col min="15355" max="15356" width="9.42578125" style="54" customWidth="1"/>
    <col min="15357" max="15357" width="7.7109375" style="54" customWidth="1"/>
    <col min="15358" max="15358" width="9.28515625" style="54" customWidth="1"/>
    <col min="15359" max="15359" width="9.85546875" style="54" customWidth="1"/>
    <col min="15360" max="15360" width="7.140625" style="54" customWidth="1"/>
    <col min="15361" max="15361" width="8.5703125" style="54" customWidth="1"/>
    <col min="15362" max="15362" width="8.85546875" style="54" customWidth="1"/>
    <col min="15363" max="15363" width="7.140625" style="54" customWidth="1"/>
    <col min="15364" max="15364" width="9" style="54" customWidth="1"/>
    <col min="15365" max="15365" width="8.7109375" style="54" customWidth="1"/>
    <col min="15366" max="15366" width="6.5703125" style="54" customWidth="1"/>
    <col min="15367" max="15367" width="8.140625" style="54" customWidth="1"/>
    <col min="15368" max="15368" width="7.5703125" style="54" customWidth="1"/>
    <col min="15369" max="15369" width="7" style="54" customWidth="1"/>
    <col min="15370" max="15371" width="8.7109375" style="54" customWidth="1"/>
    <col min="15372" max="15372" width="7.28515625" style="54" customWidth="1"/>
    <col min="15373" max="15373" width="8.140625" style="54" customWidth="1"/>
    <col min="15374" max="15374" width="8.7109375" style="54" customWidth="1"/>
    <col min="15375" max="15375" width="6.42578125" style="54" customWidth="1"/>
    <col min="15376" max="15377" width="9.28515625" style="54" customWidth="1"/>
    <col min="15378" max="15378" width="6.42578125" style="54" customWidth="1"/>
    <col min="15379" max="15380" width="9.5703125" style="54" customWidth="1"/>
    <col min="15381" max="15381" width="6.42578125" style="54" customWidth="1"/>
    <col min="15382" max="15383" width="9.5703125" style="54" customWidth="1"/>
    <col min="15384" max="15384" width="6.7109375" style="54" customWidth="1"/>
    <col min="15385" max="15387" width="9.140625" style="54"/>
    <col min="15388" max="15388" width="10.85546875" style="54" bestFit="1" customWidth="1"/>
    <col min="15389" max="15609" width="9.140625" style="54"/>
    <col min="15610" max="15610" width="18.7109375" style="54" customWidth="1"/>
    <col min="15611" max="15612" width="9.42578125" style="54" customWidth="1"/>
    <col min="15613" max="15613" width="7.7109375" style="54" customWidth="1"/>
    <col min="15614" max="15614" width="9.28515625" style="54" customWidth="1"/>
    <col min="15615" max="15615" width="9.85546875" style="54" customWidth="1"/>
    <col min="15616" max="15616" width="7.140625" style="54" customWidth="1"/>
    <col min="15617" max="15617" width="8.5703125" style="54" customWidth="1"/>
    <col min="15618" max="15618" width="8.85546875" style="54" customWidth="1"/>
    <col min="15619" max="15619" width="7.140625" style="54" customWidth="1"/>
    <col min="15620" max="15620" width="9" style="54" customWidth="1"/>
    <col min="15621" max="15621" width="8.7109375" style="54" customWidth="1"/>
    <col min="15622" max="15622" width="6.5703125" style="54" customWidth="1"/>
    <col min="15623" max="15623" width="8.140625" style="54" customWidth="1"/>
    <col min="15624" max="15624" width="7.5703125" style="54" customWidth="1"/>
    <col min="15625" max="15625" width="7" style="54" customWidth="1"/>
    <col min="15626" max="15627" width="8.7109375" style="54" customWidth="1"/>
    <col min="15628" max="15628" width="7.28515625" style="54" customWidth="1"/>
    <col min="15629" max="15629" width="8.140625" style="54" customWidth="1"/>
    <col min="15630" max="15630" width="8.7109375" style="54" customWidth="1"/>
    <col min="15631" max="15631" width="6.42578125" style="54" customWidth="1"/>
    <col min="15632" max="15633" width="9.28515625" style="54" customWidth="1"/>
    <col min="15634" max="15634" width="6.42578125" style="54" customWidth="1"/>
    <col min="15635" max="15636" width="9.5703125" style="54" customWidth="1"/>
    <col min="15637" max="15637" width="6.42578125" style="54" customWidth="1"/>
    <col min="15638" max="15639" width="9.5703125" style="54" customWidth="1"/>
    <col min="15640" max="15640" width="6.7109375" style="54" customWidth="1"/>
    <col min="15641" max="15643" width="9.140625" style="54"/>
    <col min="15644" max="15644" width="10.85546875" style="54" bestFit="1" customWidth="1"/>
    <col min="15645" max="15865" width="9.140625" style="54"/>
    <col min="15866" max="15866" width="18.7109375" style="54" customWidth="1"/>
    <col min="15867" max="15868" width="9.42578125" style="54" customWidth="1"/>
    <col min="15869" max="15869" width="7.7109375" style="54" customWidth="1"/>
    <col min="15870" max="15870" width="9.28515625" style="54" customWidth="1"/>
    <col min="15871" max="15871" width="9.85546875" style="54" customWidth="1"/>
    <col min="15872" max="15872" width="7.140625" style="54" customWidth="1"/>
    <col min="15873" max="15873" width="8.5703125" style="54" customWidth="1"/>
    <col min="15874" max="15874" width="8.85546875" style="54" customWidth="1"/>
    <col min="15875" max="15875" width="7.140625" style="54" customWidth="1"/>
    <col min="15876" max="15876" width="9" style="54" customWidth="1"/>
    <col min="15877" max="15877" width="8.7109375" style="54" customWidth="1"/>
    <col min="15878" max="15878" width="6.5703125" style="54" customWidth="1"/>
    <col min="15879" max="15879" width="8.140625" style="54" customWidth="1"/>
    <col min="15880" max="15880" width="7.5703125" style="54" customWidth="1"/>
    <col min="15881" max="15881" width="7" style="54" customWidth="1"/>
    <col min="15882" max="15883" width="8.7109375" style="54" customWidth="1"/>
    <col min="15884" max="15884" width="7.28515625" style="54" customWidth="1"/>
    <col min="15885" max="15885" width="8.140625" style="54" customWidth="1"/>
    <col min="15886" max="15886" width="8.7109375" style="54" customWidth="1"/>
    <col min="15887" max="15887" width="6.42578125" style="54" customWidth="1"/>
    <col min="15888" max="15889" width="9.28515625" style="54" customWidth="1"/>
    <col min="15890" max="15890" width="6.42578125" style="54" customWidth="1"/>
    <col min="15891" max="15892" width="9.5703125" style="54" customWidth="1"/>
    <col min="15893" max="15893" width="6.42578125" style="54" customWidth="1"/>
    <col min="15894" max="15895" width="9.5703125" style="54" customWidth="1"/>
    <col min="15896" max="15896" width="6.7109375" style="54" customWidth="1"/>
    <col min="15897" max="15899" width="9.140625" style="54"/>
    <col min="15900" max="15900" width="10.85546875" style="54" bestFit="1" customWidth="1"/>
    <col min="15901" max="16121" width="9.140625" style="54"/>
    <col min="16122" max="16122" width="18.7109375" style="54" customWidth="1"/>
    <col min="16123" max="16124" width="9.42578125" style="54" customWidth="1"/>
    <col min="16125" max="16125" width="7.7109375" style="54" customWidth="1"/>
    <col min="16126" max="16126" width="9.28515625" style="54" customWidth="1"/>
    <col min="16127" max="16127" width="9.85546875" style="54" customWidth="1"/>
    <col min="16128" max="16128" width="7.140625" style="54" customWidth="1"/>
    <col min="16129" max="16129" width="8.5703125" style="54" customWidth="1"/>
    <col min="16130" max="16130" width="8.85546875" style="54" customWidth="1"/>
    <col min="16131" max="16131" width="7.140625" style="54" customWidth="1"/>
    <col min="16132" max="16132" width="9" style="54" customWidth="1"/>
    <col min="16133" max="16133" width="8.7109375" style="54" customWidth="1"/>
    <col min="16134" max="16134" width="6.5703125" style="54" customWidth="1"/>
    <col min="16135" max="16135" width="8.140625" style="54" customWidth="1"/>
    <col min="16136" max="16136" width="7.5703125" style="54" customWidth="1"/>
    <col min="16137" max="16137" width="7" style="54" customWidth="1"/>
    <col min="16138" max="16139" width="8.7109375" style="54" customWidth="1"/>
    <col min="16140" max="16140" width="7.28515625" style="54" customWidth="1"/>
    <col min="16141" max="16141" width="8.140625" style="54" customWidth="1"/>
    <col min="16142" max="16142" width="8.7109375" style="54" customWidth="1"/>
    <col min="16143" max="16143" width="6.42578125" style="54" customWidth="1"/>
    <col min="16144" max="16145" width="9.28515625" style="54" customWidth="1"/>
    <col min="16146" max="16146" width="6.42578125" style="54" customWidth="1"/>
    <col min="16147" max="16148" width="9.5703125" style="54" customWidth="1"/>
    <col min="16149" max="16149" width="6.42578125" style="54" customWidth="1"/>
    <col min="16150" max="16151" width="9.5703125" style="54" customWidth="1"/>
    <col min="16152" max="16152" width="6.7109375" style="54" customWidth="1"/>
    <col min="16153" max="16155" width="9.140625" style="54"/>
    <col min="16156" max="16156" width="10.85546875" style="54" bestFit="1" customWidth="1"/>
    <col min="16157" max="16384" width="9.140625" style="54"/>
  </cols>
  <sheetData>
    <row r="1" spans="1:25" s="47" customFormat="1" ht="60" customHeight="1" x14ac:dyDescent="0.25">
      <c r="A1" s="107"/>
      <c r="B1" s="245" t="s">
        <v>91</v>
      </c>
      <c r="C1" s="245"/>
      <c r="D1" s="245"/>
      <c r="E1" s="245"/>
      <c r="F1" s="245"/>
      <c r="G1" s="245"/>
      <c r="H1" s="245"/>
      <c r="I1" s="245"/>
      <c r="J1" s="245"/>
      <c r="K1" s="245"/>
      <c r="L1" s="43"/>
      <c r="M1" s="43"/>
      <c r="N1" s="43"/>
      <c r="O1" s="44"/>
      <c r="P1" s="44"/>
      <c r="Q1" s="45"/>
      <c r="R1" s="44"/>
      <c r="S1" s="44"/>
      <c r="T1" s="44"/>
      <c r="U1" s="46"/>
      <c r="W1" s="49"/>
      <c r="X1" s="120" t="s">
        <v>22</v>
      </c>
    </row>
    <row r="2" spans="1:25" s="47" customFormat="1" ht="13.5" customHeight="1" x14ac:dyDescent="0.25">
      <c r="A2" s="107"/>
      <c r="B2" s="108"/>
      <c r="C2" s="108"/>
      <c r="D2" s="108"/>
      <c r="E2" s="108"/>
      <c r="F2" s="101"/>
      <c r="G2" s="101"/>
      <c r="H2" s="101"/>
      <c r="I2" s="108"/>
      <c r="J2" s="108"/>
      <c r="K2" s="49" t="s">
        <v>7</v>
      </c>
      <c r="L2" s="43"/>
      <c r="M2" s="43"/>
      <c r="N2" s="43"/>
      <c r="O2" s="44"/>
      <c r="P2" s="44"/>
      <c r="Q2" s="45"/>
      <c r="R2" s="44"/>
      <c r="S2" s="44"/>
      <c r="T2" s="44"/>
      <c r="U2" s="46"/>
      <c r="W2" s="49" t="s">
        <v>7</v>
      </c>
      <c r="X2" s="49"/>
    </row>
    <row r="3" spans="1:25" s="47" customFormat="1" ht="56.25" customHeight="1" x14ac:dyDescent="0.2">
      <c r="A3" s="166"/>
      <c r="B3" s="161" t="s">
        <v>71</v>
      </c>
      <c r="C3" s="246" t="s">
        <v>8</v>
      </c>
      <c r="D3" s="246"/>
      <c r="E3" s="246"/>
      <c r="F3" s="246" t="s">
        <v>19</v>
      </c>
      <c r="G3" s="246"/>
      <c r="H3" s="246"/>
      <c r="I3" s="246" t="s">
        <v>15</v>
      </c>
      <c r="J3" s="246"/>
      <c r="K3" s="246"/>
      <c r="L3" s="246" t="s">
        <v>9</v>
      </c>
      <c r="M3" s="246"/>
      <c r="N3" s="246"/>
      <c r="O3" s="246" t="s">
        <v>10</v>
      </c>
      <c r="P3" s="246"/>
      <c r="Q3" s="246"/>
      <c r="R3" s="170" t="s">
        <v>73</v>
      </c>
      <c r="S3" s="247" t="s">
        <v>17</v>
      </c>
      <c r="T3" s="247"/>
      <c r="U3" s="247"/>
      <c r="V3" s="246" t="s">
        <v>16</v>
      </c>
      <c r="W3" s="246"/>
      <c r="X3" s="246"/>
    </row>
    <row r="4" spans="1:25" s="50" customFormat="1" ht="30" customHeight="1" x14ac:dyDescent="0.2">
      <c r="A4" s="167"/>
      <c r="B4" s="176" t="s">
        <v>70</v>
      </c>
      <c r="C4" s="176" t="s">
        <v>65</v>
      </c>
      <c r="D4" s="176" t="s">
        <v>70</v>
      </c>
      <c r="E4" s="169" t="s">
        <v>2</v>
      </c>
      <c r="F4" s="176" t="s">
        <v>65</v>
      </c>
      <c r="G4" s="176" t="s">
        <v>70</v>
      </c>
      <c r="H4" s="169" t="s">
        <v>2</v>
      </c>
      <c r="I4" s="176" t="s">
        <v>65</v>
      </c>
      <c r="J4" s="176" t="s">
        <v>70</v>
      </c>
      <c r="K4" s="169" t="s">
        <v>2</v>
      </c>
      <c r="L4" s="176" t="s">
        <v>65</v>
      </c>
      <c r="M4" s="176" t="s">
        <v>70</v>
      </c>
      <c r="N4" s="169" t="s">
        <v>2</v>
      </c>
      <c r="O4" s="176" t="s">
        <v>65</v>
      </c>
      <c r="P4" s="176" t="s">
        <v>70</v>
      </c>
      <c r="Q4" s="169" t="s">
        <v>2</v>
      </c>
      <c r="R4" s="168" t="s">
        <v>70</v>
      </c>
      <c r="S4" s="176" t="s">
        <v>65</v>
      </c>
      <c r="T4" s="176" t="s">
        <v>70</v>
      </c>
      <c r="U4" s="169" t="s">
        <v>2</v>
      </c>
      <c r="V4" s="176" t="s">
        <v>65</v>
      </c>
      <c r="W4" s="176" t="s">
        <v>70</v>
      </c>
      <c r="X4" s="169" t="s">
        <v>2</v>
      </c>
    </row>
    <row r="5" spans="1:25" s="172" customFormat="1" ht="12.75" customHeight="1" x14ac:dyDescent="0.25">
      <c r="A5" s="171" t="s">
        <v>3</v>
      </c>
      <c r="B5" s="171">
        <v>1</v>
      </c>
      <c r="C5" s="171">
        <v>2</v>
      </c>
      <c r="D5" s="171">
        <v>3</v>
      </c>
      <c r="E5" s="171">
        <v>4</v>
      </c>
      <c r="F5" s="171">
        <v>5</v>
      </c>
      <c r="G5" s="171">
        <v>6</v>
      </c>
      <c r="H5" s="171">
        <v>7</v>
      </c>
      <c r="I5" s="171">
        <v>8</v>
      </c>
      <c r="J5" s="171">
        <v>9</v>
      </c>
      <c r="K5" s="171">
        <v>10</v>
      </c>
      <c r="L5" s="171">
        <v>11</v>
      </c>
      <c r="M5" s="171">
        <v>12</v>
      </c>
      <c r="N5" s="171">
        <v>13</v>
      </c>
      <c r="O5" s="171">
        <v>14</v>
      </c>
      <c r="P5" s="171">
        <v>15</v>
      </c>
      <c r="Q5" s="171">
        <v>16</v>
      </c>
      <c r="R5" s="171">
        <v>17</v>
      </c>
      <c r="S5" s="171">
        <v>18</v>
      </c>
      <c r="T5" s="171">
        <v>19</v>
      </c>
      <c r="U5" s="171">
        <v>20</v>
      </c>
      <c r="V5" s="171">
        <v>21</v>
      </c>
      <c r="W5" s="171">
        <v>22</v>
      </c>
      <c r="X5" s="171">
        <v>23</v>
      </c>
    </row>
    <row r="6" spans="1:25" s="157" customFormat="1" ht="19.149999999999999" customHeight="1" x14ac:dyDescent="0.25">
      <c r="A6" s="124" t="s">
        <v>43</v>
      </c>
      <c r="B6" s="139">
        <f>SUM(B7:B23)</f>
        <v>320</v>
      </c>
      <c r="C6" s="139">
        <f t="shared" ref="C6:D6" si="0">SUM(C7:C23)</f>
        <v>552</v>
      </c>
      <c r="D6" s="139">
        <f t="shared" si="0"/>
        <v>315</v>
      </c>
      <c r="E6" s="140">
        <f t="shared" ref="E6:E23" si="1">D6/C6*100</f>
        <v>57.065217391304344</v>
      </c>
      <c r="F6" s="139">
        <f t="shared" ref="F6:G6" si="2">SUM(F7:F23)</f>
        <v>124</v>
      </c>
      <c r="G6" s="139">
        <f t="shared" si="2"/>
        <v>123</v>
      </c>
      <c r="H6" s="140">
        <f t="shared" ref="H6:H10" si="3">G6/F6*100</f>
        <v>99.193548387096769</v>
      </c>
      <c r="I6" s="139">
        <f t="shared" ref="I6:J6" si="4">SUM(I7:I23)</f>
        <v>17</v>
      </c>
      <c r="J6" s="139">
        <f t="shared" si="4"/>
        <v>7</v>
      </c>
      <c r="K6" s="140">
        <f t="shared" ref="K6" si="5">J6/I6*100</f>
        <v>41.17647058823529</v>
      </c>
      <c r="L6" s="139">
        <f t="shared" ref="L6:M6" si="6">SUM(L7:L23)</f>
        <v>7</v>
      </c>
      <c r="M6" s="139">
        <f t="shared" si="6"/>
        <v>0</v>
      </c>
      <c r="N6" s="140">
        <f t="shared" ref="N6" si="7">M6/L6*100</f>
        <v>0</v>
      </c>
      <c r="O6" s="139">
        <f t="shared" ref="O6:P6" si="8">SUM(O7:O23)</f>
        <v>524</v>
      </c>
      <c r="P6" s="139">
        <f t="shared" si="8"/>
        <v>283</v>
      </c>
      <c r="Q6" s="140">
        <f t="shared" ref="Q6:Q23" si="9">P6/O6*100</f>
        <v>54.007633587786266</v>
      </c>
      <c r="R6" s="139">
        <f t="shared" ref="R6" si="10">SUM(R7:R23)</f>
        <v>41</v>
      </c>
      <c r="S6" s="139">
        <f t="shared" ref="S6:T6" si="11">SUM(S7:S23)</f>
        <v>197</v>
      </c>
      <c r="T6" s="139">
        <f t="shared" si="11"/>
        <v>41</v>
      </c>
      <c r="U6" s="140">
        <f t="shared" ref="U6:U23" si="12">T6/S6*100</f>
        <v>20.812182741116754</v>
      </c>
      <c r="V6" s="139">
        <f t="shared" ref="V6:W6" si="13">SUM(V7:V23)</f>
        <v>180</v>
      </c>
      <c r="W6" s="139">
        <f t="shared" si="13"/>
        <v>35</v>
      </c>
      <c r="X6" s="140">
        <f t="shared" ref="X6:X23" si="14">W6/V6*100</f>
        <v>19.444444444444446</v>
      </c>
    </row>
    <row r="7" spans="1:25" ht="16.5" customHeight="1" x14ac:dyDescent="0.25">
      <c r="A7" s="125" t="s">
        <v>44</v>
      </c>
      <c r="B7" s="145">
        <v>4</v>
      </c>
      <c r="C7" s="201">
        <v>10</v>
      </c>
      <c r="D7" s="201">
        <v>4</v>
      </c>
      <c r="E7" s="140">
        <f t="shared" si="1"/>
        <v>40</v>
      </c>
      <c r="F7" s="201">
        <v>2</v>
      </c>
      <c r="G7" s="201">
        <v>1</v>
      </c>
      <c r="H7" s="140">
        <f t="shared" si="3"/>
        <v>50</v>
      </c>
      <c r="I7" s="201">
        <v>0</v>
      </c>
      <c r="J7" s="201">
        <v>0</v>
      </c>
      <c r="K7" s="140" t="s">
        <v>69</v>
      </c>
      <c r="L7" s="201">
        <v>0</v>
      </c>
      <c r="M7" s="145">
        <v>0</v>
      </c>
      <c r="N7" s="140" t="s">
        <v>69</v>
      </c>
      <c r="O7" s="200">
        <v>9</v>
      </c>
      <c r="P7" s="200">
        <v>4</v>
      </c>
      <c r="Q7" s="140">
        <f t="shared" si="9"/>
        <v>44.444444444444443</v>
      </c>
      <c r="R7" s="145">
        <v>0</v>
      </c>
      <c r="S7" s="201">
        <v>4</v>
      </c>
      <c r="T7" s="201">
        <v>0</v>
      </c>
      <c r="U7" s="140">
        <f t="shared" si="12"/>
        <v>0</v>
      </c>
      <c r="V7" s="201">
        <v>4</v>
      </c>
      <c r="W7" s="201">
        <v>0</v>
      </c>
      <c r="X7" s="140">
        <f t="shared" si="14"/>
        <v>0</v>
      </c>
      <c r="Y7" s="53"/>
    </row>
    <row r="8" spans="1:25" ht="16.5" customHeight="1" x14ac:dyDescent="0.25">
      <c r="A8" s="125" t="s">
        <v>45</v>
      </c>
      <c r="B8" s="145">
        <v>109</v>
      </c>
      <c r="C8" s="202">
        <v>156</v>
      </c>
      <c r="D8" s="202">
        <v>107</v>
      </c>
      <c r="E8" s="140">
        <f t="shared" si="1"/>
        <v>68.589743589743591</v>
      </c>
      <c r="F8" s="202">
        <v>31</v>
      </c>
      <c r="G8" s="202">
        <v>44</v>
      </c>
      <c r="H8" s="140">
        <f t="shared" si="3"/>
        <v>141.93548387096774</v>
      </c>
      <c r="I8" s="202">
        <v>0</v>
      </c>
      <c r="J8" s="202">
        <v>1</v>
      </c>
      <c r="K8" s="140" t="s">
        <v>69</v>
      </c>
      <c r="L8" s="202">
        <v>0</v>
      </c>
      <c r="M8" s="145">
        <v>0</v>
      </c>
      <c r="N8" s="140" t="s">
        <v>69</v>
      </c>
      <c r="O8" s="200">
        <v>147</v>
      </c>
      <c r="P8" s="200">
        <v>94</v>
      </c>
      <c r="Q8" s="140">
        <f t="shared" si="9"/>
        <v>63.945578231292522</v>
      </c>
      <c r="R8" s="145">
        <v>18</v>
      </c>
      <c r="S8" s="202">
        <v>68</v>
      </c>
      <c r="T8" s="202">
        <v>18</v>
      </c>
      <c r="U8" s="140">
        <f t="shared" si="12"/>
        <v>26.47058823529412</v>
      </c>
      <c r="V8" s="202">
        <v>59</v>
      </c>
      <c r="W8" s="202">
        <v>16</v>
      </c>
      <c r="X8" s="140">
        <f t="shared" si="14"/>
        <v>27.118644067796609</v>
      </c>
      <c r="Y8" s="53"/>
    </row>
    <row r="9" spans="1:25" ht="16.5" customHeight="1" x14ac:dyDescent="0.25">
      <c r="A9" s="125" t="s">
        <v>46</v>
      </c>
      <c r="B9" s="145">
        <v>12</v>
      </c>
      <c r="C9" s="202">
        <v>22</v>
      </c>
      <c r="D9" s="202">
        <v>12</v>
      </c>
      <c r="E9" s="140">
        <f t="shared" si="1"/>
        <v>54.54545454545454</v>
      </c>
      <c r="F9" s="202">
        <v>6</v>
      </c>
      <c r="G9" s="202">
        <v>1</v>
      </c>
      <c r="H9" s="140">
        <f t="shared" si="3"/>
        <v>16.666666666666664</v>
      </c>
      <c r="I9" s="202">
        <v>0</v>
      </c>
      <c r="J9" s="202">
        <v>0</v>
      </c>
      <c r="K9" s="140" t="s">
        <v>69</v>
      </c>
      <c r="L9" s="202">
        <v>0</v>
      </c>
      <c r="M9" s="145">
        <v>0</v>
      </c>
      <c r="N9" s="140" t="s">
        <v>69</v>
      </c>
      <c r="O9" s="200">
        <v>19</v>
      </c>
      <c r="P9" s="200">
        <v>10</v>
      </c>
      <c r="Q9" s="140">
        <f t="shared" si="9"/>
        <v>52.631578947368418</v>
      </c>
      <c r="R9" s="145">
        <v>1</v>
      </c>
      <c r="S9" s="202">
        <v>6</v>
      </c>
      <c r="T9" s="202">
        <v>1</v>
      </c>
      <c r="U9" s="140">
        <f t="shared" si="12"/>
        <v>16.666666666666664</v>
      </c>
      <c r="V9" s="202">
        <v>6</v>
      </c>
      <c r="W9" s="202">
        <v>1</v>
      </c>
      <c r="X9" s="140">
        <f t="shared" si="14"/>
        <v>16.666666666666664</v>
      </c>
      <c r="Y9" s="53"/>
    </row>
    <row r="10" spans="1:25" ht="16.5" customHeight="1" x14ac:dyDescent="0.25">
      <c r="A10" s="125" t="s">
        <v>47</v>
      </c>
      <c r="B10" s="145">
        <v>4</v>
      </c>
      <c r="C10" s="202">
        <v>16</v>
      </c>
      <c r="D10" s="202">
        <v>4</v>
      </c>
      <c r="E10" s="140">
        <f t="shared" si="1"/>
        <v>25</v>
      </c>
      <c r="F10" s="202">
        <v>4</v>
      </c>
      <c r="G10" s="202">
        <v>3</v>
      </c>
      <c r="H10" s="140">
        <f t="shared" si="3"/>
        <v>75</v>
      </c>
      <c r="I10" s="202">
        <v>1</v>
      </c>
      <c r="J10" s="202">
        <v>0</v>
      </c>
      <c r="K10" s="140">
        <f t="shared" ref="K10" si="15">J10/I10*100</f>
        <v>0</v>
      </c>
      <c r="L10" s="202">
        <v>0</v>
      </c>
      <c r="M10" s="145">
        <v>0</v>
      </c>
      <c r="N10" s="140" t="s">
        <v>69</v>
      </c>
      <c r="O10" s="200">
        <v>14</v>
      </c>
      <c r="P10" s="200">
        <v>3</v>
      </c>
      <c r="Q10" s="140">
        <f t="shared" si="9"/>
        <v>21.428571428571427</v>
      </c>
      <c r="R10" s="145">
        <v>0</v>
      </c>
      <c r="S10" s="202">
        <v>3</v>
      </c>
      <c r="T10" s="202">
        <v>0</v>
      </c>
      <c r="U10" s="140">
        <f t="shared" si="12"/>
        <v>0</v>
      </c>
      <c r="V10" s="202">
        <v>3</v>
      </c>
      <c r="W10" s="202">
        <v>0</v>
      </c>
      <c r="X10" s="140">
        <f t="shared" si="14"/>
        <v>0</v>
      </c>
      <c r="Y10" s="53"/>
    </row>
    <row r="11" spans="1:25" ht="16.5" customHeight="1" x14ac:dyDescent="0.25">
      <c r="A11" s="125" t="s">
        <v>48</v>
      </c>
      <c r="B11" s="145">
        <v>7</v>
      </c>
      <c r="C11" s="202">
        <v>21</v>
      </c>
      <c r="D11" s="202">
        <v>7</v>
      </c>
      <c r="E11" s="140">
        <f t="shared" si="1"/>
        <v>33.333333333333329</v>
      </c>
      <c r="F11" s="202">
        <v>9</v>
      </c>
      <c r="G11" s="202">
        <v>0</v>
      </c>
      <c r="H11" s="140">
        <f t="shared" ref="H11:H17" si="16">G11/F11*100</f>
        <v>0</v>
      </c>
      <c r="I11" s="202">
        <v>1</v>
      </c>
      <c r="J11" s="202">
        <v>0</v>
      </c>
      <c r="K11" s="140">
        <f t="shared" ref="K11:K14" si="17">J11/I11*100</f>
        <v>0</v>
      </c>
      <c r="L11" s="202">
        <v>0</v>
      </c>
      <c r="M11" s="145">
        <v>0</v>
      </c>
      <c r="N11" s="140" t="s">
        <v>69</v>
      </c>
      <c r="O11" s="200">
        <v>21</v>
      </c>
      <c r="P11" s="200">
        <v>3</v>
      </c>
      <c r="Q11" s="140">
        <f t="shared" si="9"/>
        <v>14.285714285714285</v>
      </c>
      <c r="R11" s="145">
        <v>0</v>
      </c>
      <c r="S11" s="202">
        <v>4</v>
      </c>
      <c r="T11" s="202">
        <v>0</v>
      </c>
      <c r="U11" s="140">
        <f t="shared" si="12"/>
        <v>0</v>
      </c>
      <c r="V11" s="202">
        <v>4</v>
      </c>
      <c r="W11" s="202">
        <v>0</v>
      </c>
      <c r="X11" s="140">
        <f t="shared" si="14"/>
        <v>0</v>
      </c>
      <c r="Y11" s="53"/>
    </row>
    <row r="12" spans="1:25" ht="16.5" customHeight="1" x14ac:dyDescent="0.25">
      <c r="A12" s="125" t="s">
        <v>49</v>
      </c>
      <c r="B12" s="145">
        <v>16</v>
      </c>
      <c r="C12" s="202">
        <v>25</v>
      </c>
      <c r="D12" s="202">
        <v>16</v>
      </c>
      <c r="E12" s="140">
        <f t="shared" si="1"/>
        <v>64</v>
      </c>
      <c r="F12" s="202">
        <v>7</v>
      </c>
      <c r="G12" s="202">
        <v>9</v>
      </c>
      <c r="H12" s="140">
        <f t="shared" si="16"/>
        <v>128.57142857142858</v>
      </c>
      <c r="I12" s="202">
        <v>4</v>
      </c>
      <c r="J12" s="202">
        <v>1</v>
      </c>
      <c r="K12" s="140">
        <f t="shared" si="17"/>
        <v>25</v>
      </c>
      <c r="L12" s="202">
        <v>0</v>
      </c>
      <c r="M12" s="145">
        <v>0</v>
      </c>
      <c r="N12" s="140" t="s">
        <v>69</v>
      </c>
      <c r="O12" s="200">
        <v>25</v>
      </c>
      <c r="P12" s="200">
        <v>14</v>
      </c>
      <c r="Q12" s="140">
        <f t="shared" si="9"/>
        <v>56.000000000000007</v>
      </c>
      <c r="R12" s="145">
        <v>3</v>
      </c>
      <c r="S12" s="202">
        <v>10</v>
      </c>
      <c r="T12" s="202">
        <v>3</v>
      </c>
      <c r="U12" s="140">
        <f t="shared" si="12"/>
        <v>30</v>
      </c>
      <c r="V12" s="202">
        <v>9</v>
      </c>
      <c r="W12" s="202">
        <v>1</v>
      </c>
      <c r="X12" s="140">
        <f t="shared" si="14"/>
        <v>11.111111111111111</v>
      </c>
      <c r="Y12" s="53"/>
    </row>
    <row r="13" spans="1:25" ht="16.5" customHeight="1" x14ac:dyDescent="0.25">
      <c r="A13" s="125" t="s">
        <v>50</v>
      </c>
      <c r="B13" s="145">
        <v>3</v>
      </c>
      <c r="C13" s="202">
        <v>14</v>
      </c>
      <c r="D13" s="202">
        <v>3</v>
      </c>
      <c r="E13" s="140">
        <f t="shared" si="1"/>
        <v>21.428571428571427</v>
      </c>
      <c r="F13" s="202">
        <v>2</v>
      </c>
      <c r="G13" s="202">
        <v>1</v>
      </c>
      <c r="H13" s="140">
        <f t="shared" si="16"/>
        <v>50</v>
      </c>
      <c r="I13" s="202">
        <v>1</v>
      </c>
      <c r="J13" s="202">
        <v>0</v>
      </c>
      <c r="K13" s="140">
        <f t="shared" si="17"/>
        <v>0</v>
      </c>
      <c r="L13" s="202">
        <v>0</v>
      </c>
      <c r="M13" s="145">
        <v>0</v>
      </c>
      <c r="N13" s="140" t="s">
        <v>69</v>
      </c>
      <c r="O13" s="200">
        <v>12</v>
      </c>
      <c r="P13" s="200">
        <v>3</v>
      </c>
      <c r="Q13" s="140">
        <f t="shared" si="9"/>
        <v>25</v>
      </c>
      <c r="R13" s="145">
        <v>0</v>
      </c>
      <c r="S13" s="202">
        <v>4</v>
      </c>
      <c r="T13" s="202">
        <v>0</v>
      </c>
      <c r="U13" s="140">
        <f t="shared" si="12"/>
        <v>0</v>
      </c>
      <c r="V13" s="202">
        <v>3</v>
      </c>
      <c r="W13" s="202">
        <v>0</v>
      </c>
      <c r="X13" s="140">
        <f t="shared" si="14"/>
        <v>0</v>
      </c>
      <c r="Y13" s="53"/>
    </row>
    <row r="14" spans="1:25" ht="16.5" customHeight="1" x14ac:dyDescent="0.25">
      <c r="A14" s="125" t="s">
        <v>51</v>
      </c>
      <c r="B14" s="145">
        <v>11</v>
      </c>
      <c r="C14" s="202">
        <v>25</v>
      </c>
      <c r="D14" s="202">
        <v>11</v>
      </c>
      <c r="E14" s="140">
        <f t="shared" si="1"/>
        <v>44</v>
      </c>
      <c r="F14" s="202">
        <v>6</v>
      </c>
      <c r="G14" s="202">
        <v>3</v>
      </c>
      <c r="H14" s="140">
        <f t="shared" si="16"/>
        <v>50</v>
      </c>
      <c r="I14" s="202">
        <v>2</v>
      </c>
      <c r="J14" s="202">
        <v>1</v>
      </c>
      <c r="K14" s="140">
        <f t="shared" si="17"/>
        <v>50</v>
      </c>
      <c r="L14" s="202">
        <v>0</v>
      </c>
      <c r="M14" s="145">
        <v>0</v>
      </c>
      <c r="N14" s="140" t="s">
        <v>69</v>
      </c>
      <c r="O14" s="200">
        <v>23</v>
      </c>
      <c r="P14" s="200">
        <v>11</v>
      </c>
      <c r="Q14" s="140">
        <f t="shared" si="9"/>
        <v>47.826086956521742</v>
      </c>
      <c r="R14" s="145">
        <v>0</v>
      </c>
      <c r="S14" s="202">
        <v>4</v>
      </c>
      <c r="T14" s="202">
        <v>0</v>
      </c>
      <c r="U14" s="140">
        <f t="shared" si="12"/>
        <v>0</v>
      </c>
      <c r="V14" s="202">
        <v>4</v>
      </c>
      <c r="W14" s="202">
        <v>0</v>
      </c>
      <c r="X14" s="140">
        <f t="shared" si="14"/>
        <v>0</v>
      </c>
      <c r="Y14" s="53"/>
    </row>
    <row r="15" spans="1:25" ht="16.5" customHeight="1" x14ac:dyDescent="0.25">
      <c r="A15" s="125" t="s">
        <v>52</v>
      </c>
      <c r="B15" s="145">
        <v>18</v>
      </c>
      <c r="C15" s="202">
        <v>33</v>
      </c>
      <c r="D15" s="202">
        <v>18</v>
      </c>
      <c r="E15" s="140">
        <f t="shared" si="1"/>
        <v>54.54545454545454</v>
      </c>
      <c r="F15" s="202">
        <v>5</v>
      </c>
      <c r="G15" s="202">
        <v>5</v>
      </c>
      <c r="H15" s="140">
        <f t="shared" si="16"/>
        <v>100</v>
      </c>
      <c r="I15" s="202">
        <v>1</v>
      </c>
      <c r="J15" s="202">
        <v>0</v>
      </c>
      <c r="K15" s="140">
        <f t="shared" ref="K15:K17" si="18">J15/I15*100</f>
        <v>0</v>
      </c>
      <c r="L15" s="202">
        <v>0</v>
      </c>
      <c r="M15" s="145">
        <v>0</v>
      </c>
      <c r="N15" s="140" t="s">
        <v>69</v>
      </c>
      <c r="O15" s="200">
        <v>29</v>
      </c>
      <c r="P15" s="200">
        <v>15</v>
      </c>
      <c r="Q15" s="140">
        <f t="shared" si="9"/>
        <v>51.724137931034484</v>
      </c>
      <c r="R15" s="145">
        <v>3</v>
      </c>
      <c r="S15" s="202">
        <v>12</v>
      </c>
      <c r="T15" s="202">
        <v>3</v>
      </c>
      <c r="U15" s="140">
        <f t="shared" si="12"/>
        <v>25</v>
      </c>
      <c r="V15" s="202">
        <v>11</v>
      </c>
      <c r="W15" s="202">
        <v>1</v>
      </c>
      <c r="X15" s="140">
        <f t="shared" si="14"/>
        <v>9.0909090909090917</v>
      </c>
      <c r="Y15" s="53"/>
    </row>
    <row r="16" spans="1:25" ht="16.5" customHeight="1" x14ac:dyDescent="0.25">
      <c r="A16" s="125" t="s">
        <v>53</v>
      </c>
      <c r="B16" s="145">
        <v>25</v>
      </c>
      <c r="C16" s="202">
        <v>52</v>
      </c>
      <c r="D16" s="202">
        <v>24</v>
      </c>
      <c r="E16" s="140">
        <f t="shared" si="1"/>
        <v>46.153846153846153</v>
      </c>
      <c r="F16" s="202">
        <v>17</v>
      </c>
      <c r="G16" s="202">
        <v>10</v>
      </c>
      <c r="H16" s="140">
        <f t="shared" si="16"/>
        <v>58.82352941176471</v>
      </c>
      <c r="I16" s="202">
        <v>2</v>
      </c>
      <c r="J16" s="202">
        <v>1</v>
      </c>
      <c r="K16" s="140">
        <f t="shared" si="18"/>
        <v>50</v>
      </c>
      <c r="L16" s="202">
        <v>0</v>
      </c>
      <c r="M16" s="145">
        <v>0</v>
      </c>
      <c r="N16" s="140" t="s">
        <v>69</v>
      </c>
      <c r="O16" s="200">
        <v>51</v>
      </c>
      <c r="P16" s="200">
        <v>23</v>
      </c>
      <c r="Q16" s="140">
        <f t="shared" si="9"/>
        <v>45.098039215686278</v>
      </c>
      <c r="R16" s="145">
        <v>2</v>
      </c>
      <c r="S16" s="202">
        <v>12</v>
      </c>
      <c r="T16" s="202">
        <v>2</v>
      </c>
      <c r="U16" s="140">
        <f t="shared" si="12"/>
        <v>16.666666666666664</v>
      </c>
      <c r="V16" s="202">
        <v>12</v>
      </c>
      <c r="W16" s="202">
        <v>2</v>
      </c>
      <c r="X16" s="140">
        <f t="shared" si="14"/>
        <v>16.666666666666664</v>
      </c>
      <c r="Y16" s="53"/>
    </row>
    <row r="17" spans="1:25" ht="16.5" customHeight="1" x14ac:dyDescent="0.25">
      <c r="A17" s="125" t="s">
        <v>54</v>
      </c>
      <c r="B17" s="145">
        <v>9</v>
      </c>
      <c r="C17" s="202">
        <v>11</v>
      </c>
      <c r="D17" s="202">
        <v>9</v>
      </c>
      <c r="E17" s="140">
        <f t="shared" si="1"/>
        <v>81.818181818181827</v>
      </c>
      <c r="F17" s="202">
        <v>2</v>
      </c>
      <c r="G17" s="202">
        <v>2</v>
      </c>
      <c r="H17" s="140">
        <f t="shared" si="16"/>
        <v>100</v>
      </c>
      <c r="I17" s="202">
        <v>1</v>
      </c>
      <c r="J17" s="202">
        <v>0</v>
      </c>
      <c r="K17" s="140">
        <f t="shared" si="18"/>
        <v>0</v>
      </c>
      <c r="L17" s="202">
        <v>1</v>
      </c>
      <c r="M17" s="145">
        <v>0</v>
      </c>
      <c r="N17" s="140">
        <f t="shared" ref="N17:N19" si="19">M17/L17*100</f>
        <v>0</v>
      </c>
      <c r="O17" s="200">
        <v>11</v>
      </c>
      <c r="P17" s="200">
        <v>9</v>
      </c>
      <c r="Q17" s="140">
        <f t="shared" si="9"/>
        <v>81.818181818181827</v>
      </c>
      <c r="R17" s="145">
        <v>2</v>
      </c>
      <c r="S17" s="202">
        <v>1</v>
      </c>
      <c r="T17" s="202">
        <v>2</v>
      </c>
      <c r="U17" s="140">
        <f t="shared" si="12"/>
        <v>200</v>
      </c>
      <c r="V17" s="202">
        <v>1</v>
      </c>
      <c r="W17" s="202">
        <v>2</v>
      </c>
      <c r="X17" s="140">
        <f t="shared" si="14"/>
        <v>200</v>
      </c>
      <c r="Y17" s="53"/>
    </row>
    <row r="18" spans="1:25" ht="16.5" customHeight="1" x14ac:dyDescent="0.25">
      <c r="A18" s="125" t="s">
        <v>55</v>
      </c>
      <c r="B18" s="145">
        <v>3</v>
      </c>
      <c r="C18" s="202">
        <v>3</v>
      </c>
      <c r="D18" s="202">
        <v>3</v>
      </c>
      <c r="E18" s="140">
        <f t="shared" si="1"/>
        <v>100</v>
      </c>
      <c r="F18" s="202">
        <v>1</v>
      </c>
      <c r="G18" s="202">
        <v>3</v>
      </c>
      <c r="H18" s="140">
        <f t="shared" ref="H18:H20" si="20">G18/F18*100</f>
        <v>300</v>
      </c>
      <c r="I18" s="202">
        <v>1</v>
      </c>
      <c r="J18" s="202">
        <v>0</v>
      </c>
      <c r="K18" s="140">
        <f t="shared" ref="K18:K19" si="21">J18/I18*100</f>
        <v>0</v>
      </c>
      <c r="L18" s="202">
        <v>0</v>
      </c>
      <c r="M18" s="145">
        <v>0</v>
      </c>
      <c r="N18" s="140" t="s">
        <v>69</v>
      </c>
      <c r="O18" s="200">
        <v>3</v>
      </c>
      <c r="P18" s="200">
        <v>3</v>
      </c>
      <c r="Q18" s="140">
        <f t="shared" si="9"/>
        <v>100</v>
      </c>
      <c r="R18" s="145">
        <v>0</v>
      </c>
      <c r="S18" s="202">
        <v>1</v>
      </c>
      <c r="T18" s="202">
        <v>0</v>
      </c>
      <c r="U18" s="140">
        <f t="shared" si="12"/>
        <v>0</v>
      </c>
      <c r="V18" s="202">
        <v>1</v>
      </c>
      <c r="W18" s="202">
        <v>0</v>
      </c>
      <c r="X18" s="140">
        <f t="shared" si="14"/>
        <v>0</v>
      </c>
      <c r="Y18" s="53"/>
    </row>
    <row r="19" spans="1:25" ht="16.5" customHeight="1" x14ac:dyDescent="0.25">
      <c r="A19" s="125" t="s">
        <v>56</v>
      </c>
      <c r="B19" s="145">
        <v>4</v>
      </c>
      <c r="C19" s="202">
        <v>10</v>
      </c>
      <c r="D19" s="202">
        <v>4</v>
      </c>
      <c r="E19" s="140">
        <f t="shared" si="1"/>
        <v>40</v>
      </c>
      <c r="F19" s="202">
        <v>6</v>
      </c>
      <c r="G19" s="202">
        <v>2</v>
      </c>
      <c r="H19" s="140">
        <f t="shared" si="20"/>
        <v>33.333333333333329</v>
      </c>
      <c r="I19" s="202">
        <v>1</v>
      </c>
      <c r="J19" s="202">
        <v>0</v>
      </c>
      <c r="K19" s="140">
        <f t="shared" si="21"/>
        <v>0</v>
      </c>
      <c r="L19" s="202">
        <v>1</v>
      </c>
      <c r="M19" s="145">
        <v>0</v>
      </c>
      <c r="N19" s="140">
        <f t="shared" si="19"/>
        <v>0</v>
      </c>
      <c r="O19" s="200">
        <v>10</v>
      </c>
      <c r="P19" s="200">
        <v>4</v>
      </c>
      <c r="Q19" s="140">
        <f t="shared" si="9"/>
        <v>40</v>
      </c>
      <c r="R19" s="145">
        <v>0</v>
      </c>
      <c r="S19" s="202">
        <v>3</v>
      </c>
      <c r="T19" s="202">
        <v>0</v>
      </c>
      <c r="U19" s="140">
        <f t="shared" si="12"/>
        <v>0</v>
      </c>
      <c r="V19" s="202">
        <v>3</v>
      </c>
      <c r="W19" s="202">
        <v>0</v>
      </c>
      <c r="X19" s="140">
        <f t="shared" si="14"/>
        <v>0</v>
      </c>
      <c r="Y19" s="53"/>
    </row>
    <row r="20" spans="1:25" ht="16.5" customHeight="1" x14ac:dyDescent="0.25">
      <c r="A20" s="125" t="s">
        <v>57</v>
      </c>
      <c r="B20" s="145">
        <v>0</v>
      </c>
      <c r="C20" s="202">
        <v>1</v>
      </c>
      <c r="D20" s="202">
        <v>0</v>
      </c>
      <c r="E20" s="140">
        <f t="shared" si="1"/>
        <v>0</v>
      </c>
      <c r="F20" s="202">
        <v>1</v>
      </c>
      <c r="G20" s="202">
        <v>0</v>
      </c>
      <c r="H20" s="140">
        <f t="shared" si="20"/>
        <v>0</v>
      </c>
      <c r="I20" s="202">
        <v>0</v>
      </c>
      <c r="J20" s="202">
        <v>0</v>
      </c>
      <c r="K20" s="140" t="s">
        <v>69</v>
      </c>
      <c r="L20" s="202">
        <v>0</v>
      </c>
      <c r="M20" s="145">
        <v>0</v>
      </c>
      <c r="N20" s="140" t="s">
        <v>69</v>
      </c>
      <c r="O20" s="200">
        <v>1</v>
      </c>
      <c r="P20" s="200">
        <v>0</v>
      </c>
      <c r="Q20" s="140">
        <f t="shared" si="9"/>
        <v>0</v>
      </c>
      <c r="R20" s="145">
        <v>0</v>
      </c>
      <c r="S20" s="202">
        <v>0</v>
      </c>
      <c r="T20" s="202">
        <v>0</v>
      </c>
      <c r="U20" s="140" t="s">
        <v>69</v>
      </c>
      <c r="V20" s="202">
        <v>0</v>
      </c>
      <c r="W20" s="202">
        <v>0</v>
      </c>
      <c r="X20" s="140" t="s">
        <v>69</v>
      </c>
      <c r="Y20" s="53"/>
    </row>
    <row r="21" spans="1:25" ht="16.5" customHeight="1" x14ac:dyDescent="0.25">
      <c r="A21" s="125" t="s">
        <v>58</v>
      </c>
      <c r="B21" s="145">
        <v>7</v>
      </c>
      <c r="C21" s="202">
        <v>20</v>
      </c>
      <c r="D21" s="202">
        <v>7</v>
      </c>
      <c r="E21" s="140">
        <f t="shared" si="1"/>
        <v>35</v>
      </c>
      <c r="F21" s="202">
        <v>4</v>
      </c>
      <c r="G21" s="202">
        <v>2</v>
      </c>
      <c r="H21" s="140">
        <f t="shared" ref="H21:H23" si="22">G21/F21*100</f>
        <v>50</v>
      </c>
      <c r="I21" s="202">
        <v>0</v>
      </c>
      <c r="J21" s="202">
        <v>0</v>
      </c>
      <c r="K21" s="140" t="s">
        <v>69</v>
      </c>
      <c r="L21" s="202">
        <v>0</v>
      </c>
      <c r="M21" s="145">
        <v>0</v>
      </c>
      <c r="N21" s="140" t="s">
        <v>69</v>
      </c>
      <c r="O21" s="200">
        <v>18</v>
      </c>
      <c r="P21" s="200">
        <v>7</v>
      </c>
      <c r="Q21" s="140">
        <f t="shared" si="9"/>
        <v>38.888888888888893</v>
      </c>
      <c r="R21" s="145">
        <v>2</v>
      </c>
      <c r="S21" s="202">
        <v>7</v>
      </c>
      <c r="T21" s="202">
        <v>2</v>
      </c>
      <c r="U21" s="140">
        <f t="shared" si="12"/>
        <v>28.571428571428569</v>
      </c>
      <c r="V21" s="202">
        <v>6</v>
      </c>
      <c r="W21" s="202">
        <v>2</v>
      </c>
      <c r="X21" s="140">
        <f t="shared" si="14"/>
        <v>33.333333333333329</v>
      </c>
      <c r="Y21" s="53"/>
    </row>
    <row r="22" spans="1:25" ht="16.5" customHeight="1" x14ac:dyDescent="0.25">
      <c r="A22" s="125" t="s">
        <v>59</v>
      </c>
      <c r="B22" s="145">
        <v>38</v>
      </c>
      <c r="C22" s="202">
        <v>60</v>
      </c>
      <c r="D22" s="202">
        <v>37</v>
      </c>
      <c r="E22" s="140">
        <f t="shared" si="1"/>
        <v>61.666666666666671</v>
      </c>
      <c r="F22" s="202">
        <v>8</v>
      </c>
      <c r="G22" s="202">
        <v>20</v>
      </c>
      <c r="H22" s="140">
        <f t="shared" si="22"/>
        <v>250</v>
      </c>
      <c r="I22" s="202">
        <v>0</v>
      </c>
      <c r="J22" s="202">
        <v>2</v>
      </c>
      <c r="K22" s="140" t="s">
        <v>69</v>
      </c>
      <c r="L22" s="202">
        <v>5</v>
      </c>
      <c r="M22" s="145">
        <v>0</v>
      </c>
      <c r="N22" s="140">
        <f t="shared" ref="N22" si="23">M22/L22*100</f>
        <v>0</v>
      </c>
      <c r="O22" s="200">
        <v>59</v>
      </c>
      <c r="P22" s="200">
        <v>33</v>
      </c>
      <c r="Q22" s="140">
        <f t="shared" si="9"/>
        <v>55.932203389830505</v>
      </c>
      <c r="R22" s="145">
        <v>3</v>
      </c>
      <c r="S22" s="202">
        <v>29</v>
      </c>
      <c r="T22" s="202">
        <v>3</v>
      </c>
      <c r="U22" s="140">
        <f t="shared" si="12"/>
        <v>10.344827586206897</v>
      </c>
      <c r="V22" s="202">
        <v>28</v>
      </c>
      <c r="W22" s="202">
        <v>3</v>
      </c>
      <c r="X22" s="140">
        <f t="shared" si="14"/>
        <v>10.714285714285714</v>
      </c>
      <c r="Y22" s="53"/>
    </row>
    <row r="23" spans="1:25" ht="16.5" customHeight="1" x14ac:dyDescent="0.25">
      <c r="A23" s="125" t="s">
        <v>60</v>
      </c>
      <c r="B23" s="145">
        <v>50</v>
      </c>
      <c r="C23" s="202">
        <v>73</v>
      </c>
      <c r="D23" s="202">
        <v>49</v>
      </c>
      <c r="E23" s="140">
        <f t="shared" si="1"/>
        <v>67.123287671232873</v>
      </c>
      <c r="F23" s="202">
        <v>13</v>
      </c>
      <c r="G23" s="202">
        <v>17</v>
      </c>
      <c r="H23" s="140">
        <f t="shared" si="22"/>
        <v>130.76923076923077</v>
      </c>
      <c r="I23" s="202">
        <v>2</v>
      </c>
      <c r="J23" s="202">
        <v>1</v>
      </c>
      <c r="K23" s="140">
        <f t="shared" ref="K23" si="24">J23/I23*100</f>
        <v>50</v>
      </c>
      <c r="L23" s="202">
        <v>0</v>
      </c>
      <c r="M23" s="145">
        <v>0</v>
      </c>
      <c r="N23" s="140" t="s">
        <v>69</v>
      </c>
      <c r="O23" s="199">
        <v>72</v>
      </c>
      <c r="P23" s="199">
        <v>47</v>
      </c>
      <c r="Q23" s="140">
        <f t="shared" si="9"/>
        <v>65.277777777777786</v>
      </c>
      <c r="R23" s="145">
        <v>7</v>
      </c>
      <c r="S23" s="202">
        <v>29</v>
      </c>
      <c r="T23" s="202">
        <v>7</v>
      </c>
      <c r="U23" s="140">
        <f t="shared" si="12"/>
        <v>24.137931034482758</v>
      </c>
      <c r="V23" s="202">
        <v>26</v>
      </c>
      <c r="W23" s="202">
        <v>7</v>
      </c>
      <c r="X23" s="140">
        <f t="shared" si="14"/>
        <v>26.923076923076923</v>
      </c>
      <c r="Y23" s="53"/>
    </row>
    <row r="24" spans="1:25" ht="42.75" customHeight="1" x14ac:dyDescent="0.25">
      <c r="B24" s="231" t="s">
        <v>76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09"/>
    </row>
  </sheetData>
  <mergeCells count="9">
    <mergeCell ref="V3:X3"/>
    <mergeCell ref="C3:E3"/>
    <mergeCell ref="F3:H3"/>
    <mergeCell ref="I3:K3"/>
    <mergeCell ref="B1:K1"/>
    <mergeCell ref="B24:K24"/>
    <mergeCell ref="L3:N3"/>
    <mergeCell ref="O3:Q3"/>
    <mergeCell ref="S3:U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"/>
  <sheetViews>
    <sheetView view="pageBreakPreview" zoomScale="80" zoomScaleNormal="70" zoomScaleSheetLayoutView="80" workbookViewId="0">
      <selection activeCell="B10" sqref="B10:C10"/>
    </sheetView>
  </sheetViews>
  <sheetFormatPr defaultColWidth="8" defaultRowHeight="12.75" x14ac:dyDescent="0.2"/>
  <cols>
    <col min="1" max="1" width="60.28515625" style="3" customWidth="1"/>
    <col min="2" max="2" width="21.42578125" style="3" customWidth="1"/>
    <col min="3" max="3" width="21.140625" style="3" customWidth="1"/>
    <col min="4" max="4" width="13.7109375" style="3" customWidth="1"/>
    <col min="5" max="5" width="13.28515625" style="3" customWidth="1"/>
    <col min="6" max="6" width="8" style="3"/>
    <col min="7" max="7" width="12.42578125" style="3" bestFit="1" customWidth="1"/>
    <col min="8" max="16384" width="8" style="3"/>
  </cols>
  <sheetData>
    <row r="1" spans="1:9" ht="52.5" customHeight="1" x14ac:dyDescent="0.2">
      <c r="A1" s="248" t="s">
        <v>63</v>
      </c>
      <c r="B1" s="248"/>
      <c r="C1" s="248"/>
      <c r="D1" s="248"/>
      <c r="E1" s="248"/>
    </row>
    <row r="2" spans="1:9" ht="29.25" customHeight="1" x14ac:dyDescent="0.2">
      <c r="A2" s="249" t="s">
        <v>32</v>
      </c>
      <c r="B2" s="249"/>
      <c r="C2" s="249"/>
      <c r="D2" s="249"/>
      <c r="E2" s="249"/>
    </row>
    <row r="3" spans="1:9" s="4" customFormat="1" ht="23.25" customHeight="1" x14ac:dyDescent="0.25">
      <c r="A3" s="221" t="s">
        <v>0</v>
      </c>
      <c r="B3" s="217" t="s">
        <v>85</v>
      </c>
      <c r="C3" s="217" t="s">
        <v>86</v>
      </c>
      <c r="D3" s="243" t="s">
        <v>1</v>
      </c>
      <c r="E3" s="244"/>
    </row>
    <row r="4" spans="1:9" s="4" customFormat="1" ht="30" x14ac:dyDescent="0.25">
      <c r="A4" s="222"/>
      <c r="B4" s="218"/>
      <c r="C4" s="218"/>
      <c r="D4" s="5" t="s">
        <v>2</v>
      </c>
      <c r="E4" s="6" t="s">
        <v>62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75</v>
      </c>
      <c r="B6" s="133" t="s">
        <v>74</v>
      </c>
      <c r="C6" s="133">
        <v>2121</v>
      </c>
      <c r="D6" s="133" t="s">
        <v>69</v>
      </c>
      <c r="E6" s="133" t="s">
        <v>69</v>
      </c>
      <c r="I6" s="12"/>
    </row>
    <row r="7" spans="1:9" s="4" customFormat="1" ht="29.25" customHeight="1" x14ac:dyDescent="0.25">
      <c r="A7" s="10" t="s">
        <v>36</v>
      </c>
      <c r="B7" s="133">
        <v>66</v>
      </c>
      <c r="C7" s="133">
        <v>1921</v>
      </c>
      <c r="D7" s="17" t="s">
        <v>98</v>
      </c>
      <c r="E7" s="128">
        <f t="shared" ref="E7:E11" si="0">C7-B7</f>
        <v>1855</v>
      </c>
      <c r="I7" s="12"/>
    </row>
    <row r="8" spans="1:9" s="4" customFormat="1" ht="48.75" customHeight="1" x14ac:dyDescent="0.25">
      <c r="A8" s="13" t="s">
        <v>37</v>
      </c>
      <c r="B8" s="133">
        <v>27</v>
      </c>
      <c r="C8" s="133">
        <v>463</v>
      </c>
      <c r="D8" s="17" t="s">
        <v>99</v>
      </c>
      <c r="E8" s="128">
        <f t="shared" si="0"/>
        <v>436</v>
      </c>
      <c r="I8" s="12"/>
    </row>
    <row r="9" spans="1:9" s="4" customFormat="1" ht="34.5" customHeight="1" x14ac:dyDescent="0.25">
      <c r="A9" s="14" t="s">
        <v>38</v>
      </c>
      <c r="B9" s="133">
        <v>9</v>
      </c>
      <c r="C9" s="133">
        <v>90</v>
      </c>
      <c r="D9" s="17" t="s">
        <v>83</v>
      </c>
      <c r="E9" s="128">
        <f t="shared" si="0"/>
        <v>81</v>
      </c>
      <c r="I9" s="12"/>
    </row>
    <row r="10" spans="1:9" s="4" customFormat="1" ht="48.75" customHeight="1" x14ac:dyDescent="0.25">
      <c r="A10" s="14" t="s">
        <v>29</v>
      </c>
      <c r="B10" s="133">
        <v>0</v>
      </c>
      <c r="C10" s="133">
        <v>4</v>
      </c>
      <c r="D10" s="17" t="s">
        <v>69</v>
      </c>
      <c r="E10" s="128">
        <f t="shared" si="0"/>
        <v>4</v>
      </c>
      <c r="I10" s="12"/>
    </row>
    <row r="11" spans="1:9" s="4" customFormat="1" ht="54.75" customHeight="1" x14ac:dyDescent="0.25">
      <c r="A11" s="14" t="s">
        <v>39</v>
      </c>
      <c r="B11" s="126">
        <v>63</v>
      </c>
      <c r="C11" s="126">
        <v>1898</v>
      </c>
      <c r="D11" s="17" t="s">
        <v>100</v>
      </c>
      <c r="E11" s="128">
        <f t="shared" si="0"/>
        <v>1835</v>
      </c>
      <c r="I11" s="12"/>
    </row>
    <row r="12" spans="1:9" s="4" customFormat="1" ht="12.75" customHeight="1" x14ac:dyDescent="0.25">
      <c r="A12" s="224" t="s">
        <v>4</v>
      </c>
      <c r="B12" s="225"/>
      <c r="C12" s="225"/>
      <c r="D12" s="225"/>
      <c r="E12" s="225"/>
      <c r="I12" s="12"/>
    </row>
    <row r="13" spans="1:9" s="4" customFormat="1" ht="18" customHeight="1" x14ac:dyDescent="0.25">
      <c r="A13" s="226"/>
      <c r="B13" s="227"/>
      <c r="C13" s="227"/>
      <c r="D13" s="227"/>
      <c r="E13" s="227"/>
      <c r="I13" s="12"/>
    </row>
    <row r="14" spans="1:9" s="4" customFormat="1" ht="20.25" customHeight="1" x14ac:dyDescent="0.25">
      <c r="A14" s="221" t="s">
        <v>0</v>
      </c>
      <c r="B14" s="228" t="s">
        <v>87</v>
      </c>
      <c r="C14" s="228" t="s">
        <v>88</v>
      </c>
      <c r="D14" s="243" t="s">
        <v>1</v>
      </c>
      <c r="E14" s="244"/>
      <c r="I14" s="12"/>
    </row>
    <row r="15" spans="1:9" ht="31.5" customHeight="1" x14ac:dyDescent="0.2">
      <c r="A15" s="222"/>
      <c r="B15" s="228"/>
      <c r="C15" s="228"/>
      <c r="D15" s="18" t="s">
        <v>2</v>
      </c>
      <c r="E15" s="6" t="s">
        <v>64</v>
      </c>
      <c r="I15" s="12"/>
    </row>
    <row r="16" spans="1:9" ht="28.5" customHeight="1" x14ac:dyDescent="0.2">
      <c r="A16" s="10" t="s">
        <v>75</v>
      </c>
      <c r="B16" s="126" t="s">
        <v>74</v>
      </c>
      <c r="C16" s="126">
        <v>712</v>
      </c>
      <c r="D16" s="126" t="s">
        <v>69</v>
      </c>
      <c r="E16" s="126" t="s">
        <v>69</v>
      </c>
      <c r="I16" s="12"/>
    </row>
    <row r="17" spans="1:9" ht="25.5" customHeight="1" x14ac:dyDescent="0.2">
      <c r="A17" s="1" t="s">
        <v>36</v>
      </c>
      <c r="B17" s="126">
        <v>12</v>
      </c>
      <c r="C17" s="126">
        <v>676</v>
      </c>
      <c r="D17" s="17" t="s">
        <v>101</v>
      </c>
      <c r="E17" s="144">
        <f t="shared" ref="E17:E18" si="1">C17-B17</f>
        <v>664</v>
      </c>
      <c r="G17" s="4"/>
      <c r="I17" s="12"/>
    </row>
    <row r="18" spans="1:9" ht="30" customHeight="1" x14ac:dyDescent="0.2">
      <c r="A18" s="1" t="s">
        <v>40</v>
      </c>
      <c r="B18" s="126">
        <v>10</v>
      </c>
      <c r="C18" s="126">
        <v>613</v>
      </c>
      <c r="D18" s="17" t="s">
        <v>102</v>
      </c>
      <c r="E18" s="144">
        <f t="shared" si="1"/>
        <v>603</v>
      </c>
      <c r="G18" s="4"/>
      <c r="I18" s="12"/>
    </row>
    <row r="19" spans="1:9" ht="51" customHeight="1" x14ac:dyDescent="0.2">
      <c r="A19" s="223" t="s">
        <v>76</v>
      </c>
      <c r="B19" s="223"/>
      <c r="C19" s="223"/>
      <c r="D19" s="223"/>
      <c r="E19" s="223"/>
    </row>
  </sheetData>
  <mergeCells count="12">
    <mergeCell ref="A19:E19"/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70"/>
  <sheetViews>
    <sheetView view="pageBreakPreview" topLeftCell="E1" zoomScale="90" zoomScaleNormal="90" zoomScaleSheetLayoutView="90" workbookViewId="0">
      <selection activeCell="W8" sqref="W8"/>
    </sheetView>
  </sheetViews>
  <sheetFormatPr defaultRowHeight="14.25" x14ac:dyDescent="0.2"/>
  <cols>
    <col min="1" max="1" width="25.28515625" style="40" customWidth="1"/>
    <col min="2" max="2" width="15.42578125" style="40" customWidth="1"/>
    <col min="3" max="4" width="11" style="40" customWidth="1"/>
    <col min="5" max="11" width="10.7109375" style="40" customWidth="1"/>
    <col min="12" max="13" width="8.7109375" style="40" customWidth="1"/>
    <col min="14" max="14" width="7.7109375" style="40" customWidth="1"/>
    <col min="15" max="15" width="8.7109375" style="40" customWidth="1"/>
    <col min="16" max="16" width="8.28515625" style="40" customWidth="1"/>
    <col min="17" max="17" width="10.28515625" style="40" customWidth="1"/>
    <col min="18" max="18" width="13.28515625" style="40" customWidth="1"/>
    <col min="19" max="19" width="8.7109375" style="40" customWidth="1"/>
    <col min="20" max="20" width="8.5703125" style="40" customWidth="1"/>
    <col min="21" max="21" width="9.28515625" style="40" customWidth="1"/>
    <col min="22" max="22" width="8.42578125" style="40" customWidth="1"/>
    <col min="23" max="23" width="8.7109375" style="40" customWidth="1"/>
    <col min="24" max="24" width="9.7109375" style="40" customWidth="1"/>
    <col min="25" max="16384" width="9.140625" style="40"/>
  </cols>
  <sheetData>
    <row r="1" spans="1:24" s="24" customFormat="1" ht="57.75" customHeight="1" x14ac:dyDescent="0.25">
      <c r="A1" s="23"/>
      <c r="B1" s="250" t="s">
        <v>92</v>
      </c>
      <c r="C1" s="250"/>
      <c r="D1" s="250"/>
      <c r="E1" s="250"/>
      <c r="F1" s="250"/>
      <c r="G1" s="250"/>
      <c r="H1" s="250"/>
      <c r="I1" s="250"/>
      <c r="J1" s="250"/>
      <c r="K1" s="250"/>
      <c r="L1" s="23"/>
      <c r="M1" s="23"/>
      <c r="N1" s="23"/>
      <c r="O1" s="23"/>
      <c r="P1" s="23"/>
      <c r="Q1" s="23"/>
      <c r="R1" s="23"/>
      <c r="S1" s="23"/>
      <c r="T1" s="23"/>
      <c r="U1" s="23"/>
      <c r="X1" s="120" t="s">
        <v>22</v>
      </c>
    </row>
    <row r="2" spans="1:24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8" t="s">
        <v>7</v>
      </c>
      <c r="L2" s="25"/>
      <c r="M2" s="25"/>
      <c r="N2" s="25"/>
      <c r="O2" s="26"/>
      <c r="P2" s="26"/>
      <c r="Q2" s="26"/>
      <c r="R2" s="26"/>
      <c r="T2" s="26"/>
      <c r="U2" s="28"/>
      <c r="V2" s="28"/>
      <c r="W2" s="28"/>
      <c r="X2" s="28" t="s">
        <v>7</v>
      </c>
    </row>
    <row r="3" spans="1:24" s="29" customFormat="1" ht="60" customHeight="1" x14ac:dyDescent="0.25">
      <c r="A3" s="239"/>
      <c r="B3" s="161" t="s">
        <v>71</v>
      </c>
      <c r="C3" s="230" t="s">
        <v>8</v>
      </c>
      <c r="D3" s="230"/>
      <c r="E3" s="230"/>
      <c r="F3" s="230" t="s">
        <v>19</v>
      </c>
      <c r="G3" s="230"/>
      <c r="H3" s="230"/>
      <c r="I3" s="230" t="s">
        <v>11</v>
      </c>
      <c r="J3" s="230"/>
      <c r="K3" s="230"/>
      <c r="L3" s="230" t="s">
        <v>12</v>
      </c>
      <c r="M3" s="230"/>
      <c r="N3" s="230"/>
      <c r="O3" s="234" t="s">
        <v>10</v>
      </c>
      <c r="P3" s="235"/>
      <c r="Q3" s="236"/>
      <c r="R3" s="161" t="s">
        <v>72</v>
      </c>
      <c r="S3" s="230" t="s">
        <v>13</v>
      </c>
      <c r="T3" s="230"/>
      <c r="U3" s="230"/>
      <c r="V3" s="230" t="s">
        <v>18</v>
      </c>
      <c r="W3" s="230"/>
      <c r="X3" s="230"/>
    </row>
    <row r="4" spans="1:24" s="179" customFormat="1" ht="26.25" customHeight="1" x14ac:dyDescent="0.25">
      <c r="A4" s="240"/>
      <c r="B4" s="177" t="s">
        <v>70</v>
      </c>
      <c r="C4" s="177" t="s">
        <v>65</v>
      </c>
      <c r="D4" s="177" t="s">
        <v>70</v>
      </c>
      <c r="E4" s="178" t="s">
        <v>2</v>
      </c>
      <c r="F4" s="177" t="s">
        <v>65</v>
      </c>
      <c r="G4" s="177" t="s">
        <v>70</v>
      </c>
      <c r="H4" s="178" t="s">
        <v>2</v>
      </c>
      <c r="I4" s="177" t="s">
        <v>65</v>
      </c>
      <c r="J4" s="177" t="s">
        <v>70</v>
      </c>
      <c r="K4" s="178" t="s">
        <v>2</v>
      </c>
      <c r="L4" s="177" t="s">
        <v>65</v>
      </c>
      <c r="M4" s="177" t="s">
        <v>70</v>
      </c>
      <c r="N4" s="178" t="s">
        <v>2</v>
      </c>
      <c r="O4" s="177" t="s">
        <v>65</v>
      </c>
      <c r="P4" s="177" t="s">
        <v>70</v>
      </c>
      <c r="Q4" s="178" t="s">
        <v>2</v>
      </c>
      <c r="R4" s="177" t="s">
        <v>70</v>
      </c>
      <c r="S4" s="177" t="s">
        <v>65</v>
      </c>
      <c r="T4" s="177" t="s">
        <v>70</v>
      </c>
      <c r="U4" s="178" t="s">
        <v>2</v>
      </c>
      <c r="V4" s="177" t="s">
        <v>65</v>
      </c>
      <c r="W4" s="177" t="s">
        <v>70</v>
      </c>
      <c r="X4" s="178" t="s">
        <v>2</v>
      </c>
    </row>
    <row r="5" spans="1:24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</row>
    <row r="6" spans="1:24" s="155" customFormat="1" ht="16.5" customHeight="1" x14ac:dyDescent="0.25">
      <c r="A6" s="124" t="s">
        <v>43</v>
      </c>
      <c r="B6" s="148">
        <f>SUM(B7:B23)</f>
        <v>2121</v>
      </c>
      <c r="C6" s="148">
        <f t="shared" ref="C6:D6" si="0">SUM(C7:C23)</f>
        <v>66</v>
      </c>
      <c r="D6" s="148">
        <f t="shared" si="0"/>
        <v>1921</v>
      </c>
      <c r="E6" s="149" t="s">
        <v>98</v>
      </c>
      <c r="F6" s="148">
        <f t="shared" ref="F6:G6" si="1">SUM(F7:F23)</f>
        <v>27</v>
      </c>
      <c r="G6" s="148">
        <f t="shared" si="1"/>
        <v>463</v>
      </c>
      <c r="H6" s="149" t="s">
        <v>99</v>
      </c>
      <c r="I6" s="148">
        <f t="shared" ref="I6:M6" si="2">SUM(I7:I23)</f>
        <v>9</v>
      </c>
      <c r="J6" s="148">
        <f t="shared" si="2"/>
        <v>90</v>
      </c>
      <c r="K6" s="149" t="s">
        <v>83</v>
      </c>
      <c r="L6" s="148">
        <f t="shared" si="2"/>
        <v>0</v>
      </c>
      <c r="M6" s="148">
        <f t="shared" si="2"/>
        <v>4</v>
      </c>
      <c r="N6" s="149" t="s">
        <v>69</v>
      </c>
      <c r="O6" s="148">
        <f t="shared" ref="O6:P6" si="3">SUM(O7:O23)</f>
        <v>63</v>
      </c>
      <c r="P6" s="148">
        <f t="shared" si="3"/>
        <v>1898</v>
      </c>
      <c r="Q6" s="149" t="s">
        <v>100</v>
      </c>
      <c r="R6" s="148">
        <f t="shared" ref="R6" si="4">SUM(R7:R23)</f>
        <v>712</v>
      </c>
      <c r="S6" s="148">
        <f t="shared" ref="S6:T6" si="5">SUM(S7:S23)</f>
        <v>12</v>
      </c>
      <c r="T6" s="148">
        <f t="shared" si="5"/>
        <v>676</v>
      </c>
      <c r="U6" s="149" t="s">
        <v>101</v>
      </c>
      <c r="V6" s="148">
        <f t="shared" ref="V6:W6" si="6">SUM(V7:V23)</f>
        <v>10</v>
      </c>
      <c r="W6" s="148">
        <f t="shared" si="6"/>
        <v>613</v>
      </c>
      <c r="X6" s="149" t="s">
        <v>102</v>
      </c>
    </row>
    <row r="7" spans="1:24" s="37" customFormat="1" ht="16.5" customHeight="1" x14ac:dyDescent="0.25">
      <c r="A7" s="125" t="s">
        <v>44</v>
      </c>
      <c r="B7" s="145">
        <v>31</v>
      </c>
      <c r="C7" s="201">
        <v>0</v>
      </c>
      <c r="D7" s="201">
        <v>25</v>
      </c>
      <c r="E7" s="149" t="s">
        <v>69</v>
      </c>
      <c r="F7" s="215">
        <v>0</v>
      </c>
      <c r="G7" s="201">
        <v>7</v>
      </c>
      <c r="H7" s="149" t="s">
        <v>69</v>
      </c>
      <c r="I7" s="201">
        <v>0</v>
      </c>
      <c r="J7" s="201">
        <v>1</v>
      </c>
      <c r="K7" s="149" t="s">
        <v>69</v>
      </c>
      <c r="L7" s="201">
        <v>0</v>
      </c>
      <c r="M7" s="201">
        <v>0</v>
      </c>
      <c r="N7" s="149" t="s">
        <v>69</v>
      </c>
      <c r="O7" s="200">
        <v>0</v>
      </c>
      <c r="P7" s="200">
        <v>25</v>
      </c>
      <c r="Q7" s="149" t="s">
        <v>69</v>
      </c>
      <c r="R7" s="145">
        <v>10</v>
      </c>
      <c r="S7" s="201">
        <v>0</v>
      </c>
      <c r="T7" s="201">
        <v>10</v>
      </c>
      <c r="U7" s="149" t="s">
        <v>69</v>
      </c>
      <c r="V7" s="201">
        <v>0</v>
      </c>
      <c r="W7" s="201">
        <v>10</v>
      </c>
      <c r="X7" s="149" t="s">
        <v>69</v>
      </c>
    </row>
    <row r="8" spans="1:24" s="38" customFormat="1" ht="16.5" customHeight="1" x14ac:dyDescent="0.25">
      <c r="A8" s="125" t="s">
        <v>45</v>
      </c>
      <c r="B8" s="145">
        <v>723</v>
      </c>
      <c r="C8" s="202">
        <v>40</v>
      </c>
      <c r="D8" s="202">
        <v>663</v>
      </c>
      <c r="E8" s="149" t="s">
        <v>103</v>
      </c>
      <c r="F8" s="215">
        <v>12</v>
      </c>
      <c r="G8" s="202">
        <v>136</v>
      </c>
      <c r="H8" s="149" t="s">
        <v>111</v>
      </c>
      <c r="I8" s="202">
        <v>7</v>
      </c>
      <c r="J8" s="202">
        <v>29</v>
      </c>
      <c r="K8" s="149" t="s">
        <v>117</v>
      </c>
      <c r="L8" s="202">
        <v>0</v>
      </c>
      <c r="M8" s="202">
        <v>1</v>
      </c>
      <c r="N8" s="149" t="s">
        <v>69</v>
      </c>
      <c r="O8" s="200">
        <v>40</v>
      </c>
      <c r="P8" s="200">
        <v>647</v>
      </c>
      <c r="Q8" s="149" t="s">
        <v>118</v>
      </c>
      <c r="R8" s="145">
        <v>275</v>
      </c>
      <c r="S8" s="202">
        <v>7</v>
      </c>
      <c r="T8" s="202">
        <v>260</v>
      </c>
      <c r="U8" s="149" t="s">
        <v>123</v>
      </c>
      <c r="V8" s="202">
        <v>5</v>
      </c>
      <c r="W8" s="202">
        <v>232</v>
      </c>
      <c r="X8" s="149" t="s">
        <v>127</v>
      </c>
    </row>
    <row r="9" spans="1:24" s="37" customFormat="1" ht="16.5" customHeight="1" x14ac:dyDescent="0.25">
      <c r="A9" s="125" t="s">
        <v>46</v>
      </c>
      <c r="B9" s="145">
        <v>162</v>
      </c>
      <c r="C9" s="202">
        <v>2</v>
      </c>
      <c r="D9" s="202">
        <v>151</v>
      </c>
      <c r="E9" s="149" t="s">
        <v>104</v>
      </c>
      <c r="F9" s="215">
        <v>0</v>
      </c>
      <c r="G9" s="202">
        <v>25</v>
      </c>
      <c r="H9" s="149" t="s">
        <v>69</v>
      </c>
      <c r="I9" s="202">
        <v>0</v>
      </c>
      <c r="J9" s="202">
        <v>10</v>
      </c>
      <c r="K9" s="149" t="s">
        <v>69</v>
      </c>
      <c r="L9" s="202">
        <v>0</v>
      </c>
      <c r="M9" s="202">
        <v>0</v>
      </c>
      <c r="N9" s="149" t="s">
        <v>69</v>
      </c>
      <c r="O9" s="200">
        <v>2</v>
      </c>
      <c r="P9" s="200">
        <v>151</v>
      </c>
      <c r="Q9" s="149" t="s">
        <v>104</v>
      </c>
      <c r="R9" s="145">
        <v>49</v>
      </c>
      <c r="S9" s="202">
        <v>1</v>
      </c>
      <c r="T9" s="202">
        <v>47</v>
      </c>
      <c r="U9" s="149" t="s">
        <v>124</v>
      </c>
      <c r="V9" s="202">
        <v>1</v>
      </c>
      <c r="W9" s="202">
        <v>42</v>
      </c>
      <c r="X9" s="149" t="s">
        <v>128</v>
      </c>
    </row>
    <row r="10" spans="1:24" s="37" customFormat="1" ht="16.5" customHeight="1" x14ac:dyDescent="0.25">
      <c r="A10" s="125" t="s">
        <v>47</v>
      </c>
      <c r="B10" s="145">
        <v>90</v>
      </c>
      <c r="C10" s="202">
        <v>4</v>
      </c>
      <c r="D10" s="202">
        <v>79</v>
      </c>
      <c r="E10" s="149" t="s">
        <v>105</v>
      </c>
      <c r="F10" s="215">
        <v>2</v>
      </c>
      <c r="G10" s="202">
        <v>15</v>
      </c>
      <c r="H10" s="149" t="s">
        <v>112</v>
      </c>
      <c r="I10" s="202">
        <v>1</v>
      </c>
      <c r="J10" s="202">
        <v>1</v>
      </c>
      <c r="K10" s="149">
        <f t="shared" ref="K10" si="7">J10/I10*100</f>
        <v>100</v>
      </c>
      <c r="L10" s="202">
        <v>0</v>
      </c>
      <c r="M10" s="202">
        <v>0</v>
      </c>
      <c r="N10" s="149" t="s">
        <v>69</v>
      </c>
      <c r="O10" s="200">
        <v>3</v>
      </c>
      <c r="P10" s="200">
        <v>78</v>
      </c>
      <c r="Q10" s="149" t="s">
        <v>119</v>
      </c>
      <c r="R10" s="145">
        <v>28</v>
      </c>
      <c r="S10" s="202">
        <v>2</v>
      </c>
      <c r="T10" s="202">
        <v>25</v>
      </c>
      <c r="U10" s="149" t="s">
        <v>84</v>
      </c>
      <c r="V10" s="202">
        <v>2</v>
      </c>
      <c r="W10" s="202">
        <v>23</v>
      </c>
      <c r="X10" s="149" t="s">
        <v>129</v>
      </c>
    </row>
    <row r="11" spans="1:24" s="37" customFormat="1" ht="16.5" customHeight="1" x14ac:dyDescent="0.25">
      <c r="A11" s="125" t="s">
        <v>48</v>
      </c>
      <c r="B11" s="145">
        <v>58</v>
      </c>
      <c r="C11" s="202">
        <v>0</v>
      </c>
      <c r="D11" s="202">
        <v>56</v>
      </c>
      <c r="E11" s="149" t="s">
        <v>69</v>
      </c>
      <c r="F11" s="215">
        <v>0</v>
      </c>
      <c r="G11" s="202">
        <v>13</v>
      </c>
      <c r="H11" s="149" t="s">
        <v>69</v>
      </c>
      <c r="I11" s="202">
        <v>0</v>
      </c>
      <c r="J11" s="202">
        <v>8</v>
      </c>
      <c r="K11" s="149" t="s">
        <v>69</v>
      </c>
      <c r="L11" s="202">
        <v>0</v>
      </c>
      <c r="M11" s="202">
        <v>0</v>
      </c>
      <c r="N11" s="149" t="s">
        <v>69</v>
      </c>
      <c r="O11" s="200">
        <v>0</v>
      </c>
      <c r="P11" s="200">
        <v>56</v>
      </c>
      <c r="Q11" s="149" t="s">
        <v>69</v>
      </c>
      <c r="R11" s="145">
        <v>16</v>
      </c>
      <c r="S11" s="202">
        <v>0</v>
      </c>
      <c r="T11" s="202">
        <v>16</v>
      </c>
      <c r="U11" s="149" t="s">
        <v>69</v>
      </c>
      <c r="V11" s="202">
        <v>0</v>
      </c>
      <c r="W11" s="202">
        <v>15</v>
      </c>
      <c r="X11" s="149" t="s">
        <v>69</v>
      </c>
    </row>
    <row r="12" spans="1:24" s="37" customFormat="1" ht="16.5" customHeight="1" x14ac:dyDescent="0.25">
      <c r="A12" s="125" t="s">
        <v>49</v>
      </c>
      <c r="B12" s="145">
        <v>72</v>
      </c>
      <c r="C12" s="202">
        <v>4</v>
      </c>
      <c r="D12" s="202">
        <v>64</v>
      </c>
      <c r="E12" s="149" t="s">
        <v>79</v>
      </c>
      <c r="F12" s="215">
        <v>3</v>
      </c>
      <c r="G12" s="202">
        <v>16</v>
      </c>
      <c r="H12" s="149" t="s">
        <v>113</v>
      </c>
      <c r="I12" s="202">
        <v>1</v>
      </c>
      <c r="J12" s="202">
        <v>4</v>
      </c>
      <c r="K12" s="149" t="s">
        <v>77</v>
      </c>
      <c r="L12" s="202">
        <v>0</v>
      </c>
      <c r="M12" s="202">
        <v>0</v>
      </c>
      <c r="N12" s="149" t="s">
        <v>69</v>
      </c>
      <c r="O12" s="200">
        <v>4</v>
      </c>
      <c r="P12" s="200">
        <v>64</v>
      </c>
      <c r="Q12" s="149" t="s">
        <v>79</v>
      </c>
      <c r="R12" s="145">
        <v>19</v>
      </c>
      <c r="S12" s="202">
        <v>0</v>
      </c>
      <c r="T12" s="202">
        <v>18</v>
      </c>
      <c r="U12" s="149" t="s">
        <v>69</v>
      </c>
      <c r="V12" s="202">
        <v>0</v>
      </c>
      <c r="W12" s="202">
        <v>16</v>
      </c>
      <c r="X12" s="149" t="s">
        <v>69</v>
      </c>
    </row>
    <row r="13" spans="1:24" s="37" customFormat="1" ht="16.5" customHeight="1" x14ac:dyDescent="0.25">
      <c r="A13" s="125" t="s">
        <v>50</v>
      </c>
      <c r="B13" s="145">
        <v>56</v>
      </c>
      <c r="C13" s="202">
        <v>3</v>
      </c>
      <c r="D13" s="202">
        <v>51</v>
      </c>
      <c r="E13" s="149" t="s">
        <v>106</v>
      </c>
      <c r="F13" s="215">
        <v>2</v>
      </c>
      <c r="G13" s="202">
        <v>12</v>
      </c>
      <c r="H13" s="149" t="s">
        <v>82</v>
      </c>
      <c r="I13" s="202">
        <v>0</v>
      </c>
      <c r="J13" s="202">
        <v>1</v>
      </c>
      <c r="K13" s="149" t="s">
        <v>69</v>
      </c>
      <c r="L13" s="202">
        <v>0</v>
      </c>
      <c r="M13" s="202">
        <v>2</v>
      </c>
      <c r="N13" s="149" t="s">
        <v>69</v>
      </c>
      <c r="O13" s="200">
        <v>3</v>
      </c>
      <c r="P13" s="200">
        <v>50</v>
      </c>
      <c r="Q13" s="149" t="s">
        <v>81</v>
      </c>
      <c r="R13" s="145">
        <v>21</v>
      </c>
      <c r="S13" s="202">
        <v>0</v>
      </c>
      <c r="T13" s="202">
        <v>21</v>
      </c>
      <c r="U13" s="149" t="s">
        <v>69</v>
      </c>
      <c r="V13" s="202">
        <v>0</v>
      </c>
      <c r="W13" s="202">
        <v>21</v>
      </c>
      <c r="X13" s="149" t="s">
        <v>69</v>
      </c>
    </row>
    <row r="14" spans="1:24" s="37" customFormat="1" ht="16.5" customHeight="1" x14ac:dyDescent="0.25">
      <c r="A14" s="125" t="s">
        <v>51</v>
      </c>
      <c r="B14" s="145">
        <v>102</v>
      </c>
      <c r="C14" s="202">
        <v>3</v>
      </c>
      <c r="D14" s="202">
        <v>90</v>
      </c>
      <c r="E14" s="149" t="s">
        <v>107</v>
      </c>
      <c r="F14" s="215">
        <v>1</v>
      </c>
      <c r="G14" s="202">
        <v>41</v>
      </c>
      <c r="H14" s="149" t="s">
        <v>114</v>
      </c>
      <c r="I14" s="202">
        <v>0</v>
      </c>
      <c r="J14" s="202">
        <v>4</v>
      </c>
      <c r="K14" s="149" t="s">
        <v>69</v>
      </c>
      <c r="L14" s="202">
        <v>0</v>
      </c>
      <c r="M14" s="202">
        <v>0</v>
      </c>
      <c r="N14" s="149" t="s">
        <v>69</v>
      </c>
      <c r="O14" s="200">
        <v>2</v>
      </c>
      <c r="P14" s="200">
        <v>89</v>
      </c>
      <c r="Q14" s="149" t="s">
        <v>120</v>
      </c>
      <c r="R14" s="145">
        <v>24</v>
      </c>
      <c r="S14" s="202">
        <v>0</v>
      </c>
      <c r="T14" s="202">
        <v>23</v>
      </c>
      <c r="U14" s="149" t="s">
        <v>69</v>
      </c>
      <c r="V14" s="202">
        <v>0</v>
      </c>
      <c r="W14" s="202">
        <v>17</v>
      </c>
      <c r="X14" s="149" t="s">
        <v>69</v>
      </c>
    </row>
    <row r="15" spans="1:24" s="37" customFormat="1" ht="16.5" customHeight="1" x14ac:dyDescent="0.25">
      <c r="A15" s="125" t="s">
        <v>52</v>
      </c>
      <c r="B15" s="145">
        <v>78</v>
      </c>
      <c r="C15" s="202">
        <v>0</v>
      </c>
      <c r="D15" s="202">
        <v>60</v>
      </c>
      <c r="E15" s="149" t="s">
        <v>69</v>
      </c>
      <c r="F15" s="215">
        <v>0</v>
      </c>
      <c r="G15" s="202">
        <v>12</v>
      </c>
      <c r="H15" s="149" t="s">
        <v>69</v>
      </c>
      <c r="I15" s="202">
        <v>0</v>
      </c>
      <c r="J15" s="202">
        <v>0</v>
      </c>
      <c r="K15" s="149" t="s">
        <v>69</v>
      </c>
      <c r="L15" s="202">
        <v>0</v>
      </c>
      <c r="M15" s="202">
        <v>0</v>
      </c>
      <c r="N15" s="149" t="s">
        <v>69</v>
      </c>
      <c r="O15" s="200">
        <v>0</v>
      </c>
      <c r="P15" s="200">
        <v>58</v>
      </c>
      <c r="Q15" s="149" t="s">
        <v>69</v>
      </c>
      <c r="R15" s="145">
        <v>20</v>
      </c>
      <c r="S15" s="202">
        <v>0</v>
      </c>
      <c r="T15" s="202">
        <v>14</v>
      </c>
      <c r="U15" s="149" t="s">
        <v>69</v>
      </c>
      <c r="V15" s="202">
        <v>0</v>
      </c>
      <c r="W15" s="202">
        <v>13</v>
      </c>
      <c r="X15" s="149" t="s">
        <v>69</v>
      </c>
    </row>
    <row r="16" spans="1:24" s="37" customFormat="1" ht="16.5" customHeight="1" x14ac:dyDescent="0.25">
      <c r="A16" s="125" t="s">
        <v>53</v>
      </c>
      <c r="B16" s="145">
        <v>108</v>
      </c>
      <c r="C16" s="202">
        <v>4</v>
      </c>
      <c r="D16" s="202">
        <v>90</v>
      </c>
      <c r="E16" s="149" t="s">
        <v>108</v>
      </c>
      <c r="F16" s="215">
        <v>2</v>
      </c>
      <c r="G16" s="202">
        <v>22</v>
      </c>
      <c r="H16" s="149" t="s">
        <v>115</v>
      </c>
      <c r="I16" s="202">
        <v>0</v>
      </c>
      <c r="J16" s="202">
        <v>3</v>
      </c>
      <c r="K16" s="149" t="s">
        <v>69</v>
      </c>
      <c r="L16" s="202">
        <v>0</v>
      </c>
      <c r="M16" s="202">
        <v>0</v>
      </c>
      <c r="N16" s="149" t="s">
        <v>69</v>
      </c>
      <c r="O16" s="200">
        <v>4</v>
      </c>
      <c r="P16" s="200">
        <v>89</v>
      </c>
      <c r="Q16" s="149" t="s">
        <v>121</v>
      </c>
      <c r="R16" s="145">
        <v>40</v>
      </c>
      <c r="S16" s="202">
        <v>1</v>
      </c>
      <c r="T16" s="202">
        <v>35</v>
      </c>
      <c r="U16" s="149" t="s">
        <v>125</v>
      </c>
      <c r="V16" s="202">
        <v>1</v>
      </c>
      <c r="W16" s="202">
        <v>32</v>
      </c>
      <c r="X16" s="149" t="s">
        <v>130</v>
      </c>
    </row>
    <row r="17" spans="1:24" s="37" customFormat="1" ht="16.5" customHeight="1" x14ac:dyDescent="0.25">
      <c r="A17" s="125" t="s">
        <v>54</v>
      </c>
      <c r="B17" s="145">
        <v>67</v>
      </c>
      <c r="C17" s="202">
        <v>0</v>
      </c>
      <c r="D17" s="202">
        <v>45</v>
      </c>
      <c r="E17" s="149" t="s">
        <v>69</v>
      </c>
      <c r="F17" s="215">
        <v>0</v>
      </c>
      <c r="G17" s="202">
        <v>12</v>
      </c>
      <c r="H17" s="149" t="s">
        <v>69</v>
      </c>
      <c r="I17" s="202">
        <v>0</v>
      </c>
      <c r="J17" s="202">
        <v>0</v>
      </c>
      <c r="K17" s="149" t="s">
        <v>69</v>
      </c>
      <c r="L17" s="202">
        <v>0</v>
      </c>
      <c r="M17" s="202">
        <v>0</v>
      </c>
      <c r="N17" s="149" t="s">
        <v>69</v>
      </c>
      <c r="O17" s="200">
        <v>0</v>
      </c>
      <c r="P17" s="200">
        <v>45</v>
      </c>
      <c r="Q17" s="149" t="s">
        <v>69</v>
      </c>
      <c r="R17" s="145">
        <v>16</v>
      </c>
      <c r="S17" s="202">
        <v>0</v>
      </c>
      <c r="T17" s="202">
        <v>15</v>
      </c>
      <c r="U17" s="149" t="s">
        <v>69</v>
      </c>
      <c r="V17" s="202">
        <v>0</v>
      </c>
      <c r="W17" s="202">
        <v>14</v>
      </c>
      <c r="X17" s="149" t="s">
        <v>69</v>
      </c>
    </row>
    <row r="18" spans="1:24" s="37" customFormat="1" ht="16.5" customHeight="1" x14ac:dyDescent="0.25">
      <c r="A18" s="125" t="s">
        <v>55</v>
      </c>
      <c r="B18" s="145">
        <v>54</v>
      </c>
      <c r="C18" s="202">
        <v>0</v>
      </c>
      <c r="D18" s="202">
        <v>54</v>
      </c>
      <c r="E18" s="149" t="s">
        <v>69</v>
      </c>
      <c r="F18" s="215">
        <v>0</v>
      </c>
      <c r="G18" s="202">
        <v>15</v>
      </c>
      <c r="H18" s="149" t="s">
        <v>69</v>
      </c>
      <c r="I18" s="202">
        <v>0</v>
      </c>
      <c r="J18" s="202">
        <v>1</v>
      </c>
      <c r="K18" s="149" t="s">
        <v>69</v>
      </c>
      <c r="L18" s="202">
        <v>0</v>
      </c>
      <c r="M18" s="202">
        <v>0</v>
      </c>
      <c r="N18" s="149" t="s">
        <v>69</v>
      </c>
      <c r="O18" s="200">
        <v>0</v>
      </c>
      <c r="P18" s="200">
        <v>54</v>
      </c>
      <c r="Q18" s="149" t="s">
        <v>69</v>
      </c>
      <c r="R18" s="145">
        <v>18</v>
      </c>
      <c r="S18" s="202">
        <v>0</v>
      </c>
      <c r="T18" s="202">
        <v>18</v>
      </c>
      <c r="U18" s="149" t="s">
        <v>69</v>
      </c>
      <c r="V18" s="202">
        <v>0</v>
      </c>
      <c r="W18" s="202">
        <v>18</v>
      </c>
      <c r="X18" s="149" t="s">
        <v>69</v>
      </c>
    </row>
    <row r="19" spans="1:24" s="37" customFormat="1" ht="16.5" customHeight="1" x14ac:dyDescent="0.25">
      <c r="A19" s="125" t="s">
        <v>56</v>
      </c>
      <c r="B19" s="145">
        <v>31</v>
      </c>
      <c r="C19" s="202">
        <v>0</v>
      </c>
      <c r="D19" s="202">
        <v>31</v>
      </c>
      <c r="E19" s="149" t="s">
        <v>69</v>
      </c>
      <c r="F19" s="215">
        <v>0</v>
      </c>
      <c r="G19" s="202">
        <v>3</v>
      </c>
      <c r="H19" s="149" t="s">
        <v>69</v>
      </c>
      <c r="I19" s="202">
        <v>0</v>
      </c>
      <c r="J19" s="202">
        <v>0</v>
      </c>
      <c r="K19" s="149" t="s">
        <v>69</v>
      </c>
      <c r="L19" s="202">
        <v>0</v>
      </c>
      <c r="M19" s="202">
        <v>0</v>
      </c>
      <c r="N19" s="149" t="s">
        <v>69</v>
      </c>
      <c r="O19" s="200">
        <v>0</v>
      </c>
      <c r="P19" s="200">
        <v>31</v>
      </c>
      <c r="Q19" s="149" t="s">
        <v>69</v>
      </c>
      <c r="R19" s="145">
        <v>16</v>
      </c>
      <c r="S19" s="202">
        <v>0</v>
      </c>
      <c r="T19" s="202">
        <v>16</v>
      </c>
      <c r="U19" s="149" t="s">
        <v>69</v>
      </c>
      <c r="V19" s="202">
        <v>0</v>
      </c>
      <c r="W19" s="202">
        <v>16</v>
      </c>
      <c r="X19" s="149" t="s">
        <v>69</v>
      </c>
    </row>
    <row r="20" spans="1:24" s="37" customFormat="1" ht="16.5" customHeight="1" x14ac:dyDescent="0.25">
      <c r="A20" s="125" t="s">
        <v>57</v>
      </c>
      <c r="B20" s="145">
        <v>40</v>
      </c>
      <c r="C20" s="202">
        <v>0</v>
      </c>
      <c r="D20" s="202">
        <v>36</v>
      </c>
      <c r="E20" s="149" t="s">
        <v>69</v>
      </c>
      <c r="F20" s="215">
        <v>0</v>
      </c>
      <c r="G20" s="202">
        <v>9</v>
      </c>
      <c r="H20" s="149" t="s">
        <v>69</v>
      </c>
      <c r="I20" s="202">
        <v>0</v>
      </c>
      <c r="J20" s="202">
        <v>6</v>
      </c>
      <c r="K20" s="149" t="s">
        <v>69</v>
      </c>
      <c r="L20" s="202">
        <v>0</v>
      </c>
      <c r="M20" s="202">
        <v>0</v>
      </c>
      <c r="N20" s="149" t="s">
        <v>69</v>
      </c>
      <c r="O20" s="200">
        <v>0</v>
      </c>
      <c r="P20" s="200">
        <v>36</v>
      </c>
      <c r="Q20" s="149" t="s">
        <v>69</v>
      </c>
      <c r="R20" s="145">
        <v>15</v>
      </c>
      <c r="S20" s="202">
        <v>0</v>
      </c>
      <c r="T20" s="202">
        <v>15</v>
      </c>
      <c r="U20" s="149" t="s">
        <v>69</v>
      </c>
      <c r="V20" s="202">
        <v>0</v>
      </c>
      <c r="W20" s="202">
        <v>14</v>
      </c>
      <c r="X20" s="149" t="s">
        <v>69</v>
      </c>
    </row>
    <row r="21" spans="1:24" s="37" customFormat="1" ht="16.5" customHeight="1" x14ac:dyDescent="0.25">
      <c r="A21" s="125" t="s">
        <v>58</v>
      </c>
      <c r="B21" s="145">
        <v>37</v>
      </c>
      <c r="C21" s="202">
        <v>0</v>
      </c>
      <c r="D21" s="202">
        <v>36</v>
      </c>
      <c r="E21" s="149" t="s">
        <v>69</v>
      </c>
      <c r="F21" s="215">
        <v>0</v>
      </c>
      <c r="G21" s="202">
        <v>17</v>
      </c>
      <c r="H21" s="149" t="s">
        <v>69</v>
      </c>
      <c r="I21" s="202">
        <v>0</v>
      </c>
      <c r="J21" s="202">
        <v>10</v>
      </c>
      <c r="K21" s="149" t="s">
        <v>69</v>
      </c>
      <c r="L21" s="202">
        <v>0</v>
      </c>
      <c r="M21" s="202">
        <v>0</v>
      </c>
      <c r="N21" s="149" t="s">
        <v>69</v>
      </c>
      <c r="O21" s="200">
        <v>0</v>
      </c>
      <c r="P21" s="200">
        <v>36</v>
      </c>
      <c r="Q21" s="149" t="s">
        <v>69</v>
      </c>
      <c r="R21" s="145">
        <v>10</v>
      </c>
      <c r="S21" s="202">
        <v>0</v>
      </c>
      <c r="T21" s="202">
        <v>10</v>
      </c>
      <c r="U21" s="149" t="s">
        <v>69</v>
      </c>
      <c r="V21" s="202">
        <v>0</v>
      </c>
      <c r="W21" s="202">
        <v>9</v>
      </c>
      <c r="X21" s="149" t="s">
        <v>69</v>
      </c>
    </row>
    <row r="22" spans="1:24" s="37" customFormat="1" ht="16.5" customHeight="1" x14ac:dyDescent="0.25">
      <c r="A22" s="125" t="s">
        <v>59</v>
      </c>
      <c r="B22" s="145">
        <v>142</v>
      </c>
      <c r="C22" s="202">
        <v>4</v>
      </c>
      <c r="D22" s="202">
        <v>129</v>
      </c>
      <c r="E22" s="149" t="s">
        <v>109</v>
      </c>
      <c r="F22" s="215">
        <v>4</v>
      </c>
      <c r="G22" s="202">
        <v>37</v>
      </c>
      <c r="H22" s="149" t="s">
        <v>116</v>
      </c>
      <c r="I22" s="202">
        <v>0</v>
      </c>
      <c r="J22" s="202">
        <v>5</v>
      </c>
      <c r="K22" s="149" t="s">
        <v>69</v>
      </c>
      <c r="L22" s="202">
        <v>0</v>
      </c>
      <c r="M22" s="202">
        <v>1</v>
      </c>
      <c r="N22" s="149" t="s">
        <v>69</v>
      </c>
      <c r="O22" s="200">
        <v>3</v>
      </c>
      <c r="P22" s="200">
        <v>128</v>
      </c>
      <c r="Q22" s="149" t="s">
        <v>122</v>
      </c>
      <c r="R22" s="145">
        <v>49</v>
      </c>
      <c r="S22" s="202">
        <v>0</v>
      </c>
      <c r="T22" s="202">
        <v>47</v>
      </c>
      <c r="U22" s="149" t="s">
        <v>69</v>
      </c>
      <c r="V22" s="202">
        <v>0</v>
      </c>
      <c r="W22" s="202">
        <v>43</v>
      </c>
      <c r="X22" s="149" t="s">
        <v>69</v>
      </c>
    </row>
    <row r="23" spans="1:24" s="37" customFormat="1" ht="16.5" customHeight="1" x14ac:dyDescent="0.25">
      <c r="A23" s="125" t="s">
        <v>60</v>
      </c>
      <c r="B23" s="145">
        <v>270</v>
      </c>
      <c r="C23" s="202">
        <v>2</v>
      </c>
      <c r="D23" s="202">
        <v>261</v>
      </c>
      <c r="E23" s="149" t="s">
        <v>110</v>
      </c>
      <c r="F23" s="215">
        <v>1</v>
      </c>
      <c r="G23" s="202">
        <v>71</v>
      </c>
      <c r="H23" s="149" t="s">
        <v>80</v>
      </c>
      <c r="I23" s="202">
        <v>0</v>
      </c>
      <c r="J23" s="202">
        <v>7</v>
      </c>
      <c r="K23" s="149" t="s">
        <v>69</v>
      </c>
      <c r="L23" s="202">
        <v>0</v>
      </c>
      <c r="M23" s="202">
        <v>0</v>
      </c>
      <c r="N23" s="149" t="s">
        <v>69</v>
      </c>
      <c r="O23" s="199">
        <v>2</v>
      </c>
      <c r="P23" s="199">
        <v>261</v>
      </c>
      <c r="Q23" s="149" t="s">
        <v>110</v>
      </c>
      <c r="R23" s="145">
        <v>86</v>
      </c>
      <c r="S23" s="202">
        <v>1</v>
      </c>
      <c r="T23" s="202">
        <v>86</v>
      </c>
      <c r="U23" s="149" t="s">
        <v>126</v>
      </c>
      <c r="V23" s="202">
        <v>1</v>
      </c>
      <c r="W23" s="202">
        <v>78</v>
      </c>
      <c r="X23" s="149" t="s">
        <v>131</v>
      </c>
    </row>
    <row r="24" spans="1:24" ht="46.5" customHeight="1" x14ac:dyDescent="0.25">
      <c r="A24" s="39"/>
      <c r="B24" s="231" t="s">
        <v>76</v>
      </c>
      <c r="C24" s="231"/>
      <c r="D24" s="231"/>
      <c r="E24" s="231"/>
      <c r="F24" s="231"/>
      <c r="G24" s="231"/>
      <c r="H24" s="231"/>
      <c r="I24" s="231"/>
      <c r="J24" s="231"/>
      <c r="K24" s="231"/>
      <c r="L24" s="41"/>
      <c r="M24" s="210"/>
      <c r="N24" s="41"/>
      <c r="O24" s="41"/>
      <c r="P24" s="41"/>
      <c r="Q24" s="41"/>
      <c r="R24" s="41"/>
      <c r="S24" s="41"/>
      <c r="T24" s="58"/>
      <c r="U24" s="41"/>
    </row>
    <row r="25" spans="1:24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4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4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4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4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4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4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4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9:2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9:21" x14ac:dyDescent="0.2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9:21" x14ac:dyDescent="0.2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9:21" x14ac:dyDescent="0.2"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</sheetData>
  <mergeCells count="10">
    <mergeCell ref="B24:K24"/>
    <mergeCell ref="V3:X3"/>
    <mergeCell ref="L3:N3"/>
    <mergeCell ref="O3:Q3"/>
    <mergeCell ref="S3:U3"/>
    <mergeCell ref="B1:K1"/>
    <mergeCell ref="A3:A4"/>
    <mergeCell ref="C3:E3"/>
    <mergeCell ref="F3:H3"/>
    <mergeCell ref="I3:K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80" zoomScaleNormal="70" zoomScaleSheetLayoutView="80" workbookViewId="0">
      <selection activeCell="B18" sqref="B18:C18"/>
    </sheetView>
  </sheetViews>
  <sheetFormatPr defaultColWidth="8" defaultRowHeight="12.75" x14ac:dyDescent="0.2"/>
  <cols>
    <col min="1" max="1" width="63.85546875" style="3" customWidth="1"/>
    <col min="2" max="2" width="21" style="3" customWidth="1"/>
    <col min="3" max="3" width="21.710937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16" t="s">
        <v>66</v>
      </c>
      <c r="B1" s="216"/>
      <c r="C1" s="216"/>
      <c r="D1" s="216"/>
      <c r="E1" s="216"/>
    </row>
    <row r="2" spans="1:11" ht="23.25" customHeight="1" x14ac:dyDescent="0.2">
      <c r="A2" s="216" t="s">
        <v>33</v>
      </c>
      <c r="B2" s="216"/>
      <c r="C2" s="216"/>
      <c r="D2" s="216"/>
      <c r="E2" s="216"/>
    </row>
    <row r="3" spans="1:11" ht="6" customHeight="1" x14ac:dyDescent="0.2">
      <c r="A3" s="22"/>
    </row>
    <row r="4" spans="1:11" s="4" customFormat="1" ht="23.25" customHeight="1" x14ac:dyDescent="0.25">
      <c r="A4" s="228"/>
      <c r="B4" s="217" t="s">
        <v>85</v>
      </c>
      <c r="C4" s="217" t="s">
        <v>86</v>
      </c>
      <c r="D4" s="243" t="s">
        <v>1</v>
      </c>
      <c r="E4" s="244"/>
    </row>
    <row r="5" spans="1:11" s="4" customFormat="1" ht="32.25" customHeight="1" x14ac:dyDescent="0.25">
      <c r="A5" s="228"/>
      <c r="B5" s="218"/>
      <c r="C5" s="218"/>
      <c r="D5" s="5" t="s">
        <v>2</v>
      </c>
      <c r="E5" s="6" t="s">
        <v>41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75</v>
      </c>
      <c r="B7" s="269" t="s">
        <v>74</v>
      </c>
      <c r="C7" s="272">
        <v>9356</v>
      </c>
      <c r="D7" s="133" t="s">
        <v>69</v>
      </c>
      <c r="E7" s="133" t="s">
        <v>69</v>
      </c>
      <c r="K7" s="12"/>
    </row>
    <row r="8" spans="1:11" s="4" customFormat="1" ht="30" customHeight="1" x14ac:dyDescent="0.25">
      <c r="A8" s="10" t="s">
        <v>36</v>
      </c>
      <c r="B8" s="270">
        <v>11348</v>
      </c>
      <c r="C8" s="270">
        <v>7600</v>
      </c>
      <c r="D8" s="11">
        <f t="shared" ref="D8:D12" si="0">C8/B8*100</f>
        <v>66.972153683468449</v>
      </c>
      <c r="E8" s="128">
        <f t="shared" ref="E8:E12" si="1">C8-B8</f>
        <v>-3748</v>
      </c>
      <c r="K8" s="12"/>
    </row>
    <row r="9" spans="1:11" s="4" customFormat="1" ht="54.75" customHeight="1" x14ac:dyDescent="0.25">
      <c r="A9" s="13" t="s">
        <v>37</v>
      </c>
      <c r="B9" s="270">
        <v>4758</v>
      </c>
      <c r="C9" s="270">
        <v>3213</v>
      </c>
      <c r="D9" s="11">
        <f t="shared" si="0"/>
        <v>67.528373266078177</v>
      </c>
      <c r="E9" s="128">
        <f t="shared" si="1"/>
        <v>-1545</v>
      </c>
      <c r="K9" s="12"/>
    </row>
    <row r="10" spans="1:11" s="4" customFormat="1" ht="30" customHeight="1" x14ac:dyDescent="0.25">
      <c r="A10" s="14" t="s">
        <v>38</v>
      </c>
      <c r="B10" s="270">
        <v>1571</v>
      </c>
      <c r="C10" s="270">
        <v>903</v>
      </c>
      <c r="D10" s="11">
        <f t="shared" si="0"/>
        <v>57.479312539783578</v>
      </c>
      <c r="E10" s="128">
        <f t="shared" si="1"/>
        <v>-668</v>
      </c>
      <c r="K10" s="12"/>
    </row>
    <row r="11" spans="1:11" s="4" customFormat="1" ht="45.75" customHeight="1" x14ac:dyDescent="0.25">
      <c r="A11" s="14" t="s">
        <v>29</v>
      </c>
      <c r="B11" s="270">
        <v>145</v>
      </c>
      <c r="C11" s="273">
        <v>40</v>
      </c>
      <c r="D11" s="11">
        <f t="shared" si="0"/>
        <v>27.586206896551722</v>
      </c>
      <c r="E11" s="128">
        <f t="shared" si="1"/>
        <v>-105</v>
      </c>
      <c r="K11" s="12"/>
    </row>
    <row r="12" spans="1:11" s="4" customFormat="1" ht="55.5" customHeight="1" x14ac:dyDescent="0.25">
      <c r="A12" s="14" t="s">
        <v>39</v>
      </c>
      <c r="B12" s="270">
        <v>10746</v>
      </c>
      <c r="C12" s="270">
        <v>7120</v>
      </c>
      <c r="D12" s="11">
        <f t="shared" si="0"/>
        <v>66.257211985855207</v>
      </c>
      <c r="E12" s="128">
        <f t="shared" si="1"/>
        <v>-3626</v>
      </c>
      <c r="K12" s="12"/>
    </row>
    <row r="13" spans="1:11" s="4" customFormat="1" ht="12.75" customHeight="1" x14ac:dyDescent="0.25">
      <c r="A13" s="224" t="s">
        <v>4</v>
      </c>
      <c r="B13" s="225"/>
      <c r="C13" s="225"/>
      <c r="D13" s="225"/>
      <c r="E13" s="225"/>
      <c r="K13" s="12"/>
    </row>
    <row r="14" spans="1:11" s="4" customFormat="1" ht="15" customHeight="1" x14ac:dyDescent="0.25">
      <c r="A14" s="226"/>
      <c r="B14" s="227"/>
      <c r="C14" s="227"/>
      <c r="D14" s="227"/>
      <c r="E14" s="227"/>
      <c r="K14" s="12"/>
    </row>
    <row r="15" spans="1:11" s="4" customFormat="1" ht="20.25" customHeight="1" x14ac:dyDescent="0.25">
      <c r="A15" s="221" t="s">
        <v>0</v>
      </c>
      <c r="B15" s="228" t="s">
        <v>87</v>
      </c>
      <c r="C15" s="228" t="s">
        <v>88</v>
      </c>
      <c r="D15" s="243" t="s">
        <v>1</v>
      </c>
      <c r="E15" s="244"/>
      <c r="K15" s="12"/>
    </row>
    <row r="16" spans="1:11" ht="35.25" customHeight="1" x14ac:dyDescent="0.2">
      <c r="A16" s="222"/>
      <c r="B16" s="228"/>
      <c r="C16" s="228"/>
      <c r="D16" s="5" t="s">
        <v>2</v>
      </c>
      <c r="E16" s="6" t="s">
        <v>42</v>
      </c>
      <c r="K16" s="12"/>
    </row>
    <row r="17" spans="1:11" ht="30" customHeight="1" x14ac:dyDescent="0.2">
      <c r="A17" s="10" t="s">
        <v>75</v>
      </c>
      <c r="B17" s="269" t="s">
        <v>74</v>
      </c>
      <c r="C17" s="272">
        <v>1815</v>
      </c>
      <c r="D17" s="133" t="s">
        <v>69</v>
      </c>
      <c r="E17" s="133" t="s">
        <v>69</v>
      </c>
      <c r="K17" s="12"/>
    </row>
    <row r="18" spans="1:11" ht="30" customHeight="1" x14ac:dyDescent="0.2">
      <c r="A18" s="1" t="s">
        <v>36</v>
      </c>
      <c r="B18" s="271">
        <v>2451</v>
      </c>
      <c r="C18" s="271">
        <v>1603</v>
      </c>
      <c r="D18" s="150">
        <f t="shared" ref="D18:D19" si="2">C18/B18*100</f>
        <v>65.401876784985717</v>
      </c>
      <c r="E18" s="151">
        <f t="shared" ref="E18:E19" si="3">C18-B18</f>
        <v>-848</v>
      </c>
      <c r="K18" s="12"/>
    </row>
    <row r="19" spans="1:11" ht="30" customHeight="1" x14ac:dyDescent="0.2">
      <c r="A19" s="1" t="s">
        <v>40</v>
      </c>
      <c r="B19" s="271">
        <v>2055</v>
      </c>
      <c r="C19" s="271">
        <v>1375</v>
      </c>
      <c r="D19" s="150">
        <f t="shared" si="2"/>
        <v>66.909975669099751</v>
      </c>
      <c r="E19" s="151">
        <f t="shared" si="3"/>
        <v>-680</v>
      </c>
      <c r="K19" s="12"/>
    </row>
    <row r="20" spans="1:11" ht="50.25" customHeight="1" x14ac:dyDescent="0.2">
      <c r="A20" s="223" t="s">
        <v>76</v>
      </c>
      <c r="B20" s="223"/>
      <c r="C20" s="223"/>
      <c r="D20" s="223"/>
      <c r="E20" s="223"/>
    </row>
  </sheetData>
  <mergeCells count="12">
    <mergeCell ref="A20:E20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2022-11-14T08:10:54Z</cp:lastPrinted>
  <dcterms:created xsi:type="dcterms:W3CDTF">2020-12-10T10:35:03Z</dcterms:created>
  <dcterms:modified xsi:type="dcterms:W3CDTF">2022-11-14T08:11:11Z</dcterms:modified>
</cp:coreProperties>
</file>