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19440" windowHeight="11580" tabRatio="779"/>
  </bookViews>
  <sheets>
    <sheet name="1" sheetId="23" r:id="rId1"/>
    <sheet name="2" sheetId="49" r:id="rId2"/>
    <sheet name="3" sheetId="42" r:id="rId3"/>
    <sheet name="4" sheetId="29" r:id="rId4"/>
    <sheet name="5" sheetId="24" r:id="rId5"/>
    <sheet name="6" sheetId="34" r:id="rId6"/>
    <sheet name="7" sheetId="43" r:id="rId7"/>
    <sheet name="8" sheetId="31" r:id="rId8"/>
    <sheet name="9" sheetId="40" r:id="rId9"/>
    <sheet name="10" sheetId="30" r:id="rId10"/>
    <sheet name="11" sheetId="25" r:id="rId11"/>
    <sheet name="12" sheetId="37" r:id="rId12"/>
    <sheet name="13" sheetId="44" r:id="rId13"/>
    <sheet name="14" sheetId="45" r:id="rId14"/>
    <sheet name="15" sheetId="46" r:id="rId15"/>
    <sheet name="16" sheetId="47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9">#REF!</definedName>
    <definedName name="_firstRow" localSheetId="10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1">#REF!</definedName>
    <definedName name="_firstRow" localSheetId="2">#REF!</definedName>
    <definedName name="_firstRow" localSheetId="4">#REF!</definedName>
    <definedName name="_firstRow" localSheetId="5">#REF!</definedName>
    <definedName name="_firstRow" localSheetId="6">#REF!</definedName>
    <definedName name="_firstRow" localSheetId="7">#REF!</definedName>
    <definedName name="_firstRow" localSheetId="8">#REF!</definedName>
    <definedName name="_firstRow">#REF!</definedName>
    <definedName name="_lastColumn" localSheetId="9">#REF!</definedName>
    <definedName name="_lastColumn" localSheetId="10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1">#REF!</definedName>
    <definedName name="_lastColumn" localSheetId="2">#REF!</definedName>
    <definedName name="_lastColumn" localSheetId="4">#REF!</definedName>
    <definedName name="_lastColumn" localSheetId="5">#REF!</definedName>
    <definedName name="_lastColumn" localSheetId="6">#REF!</definedName>
    <definedName name="_lastColumn" localSheetId="7">#REF!</definedName>
    <definedName name="_lastColumn" localSheetId="8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'[1]Sheet1 (3)'!#REF!</definedName>
    <definedName name="date.e" localSheetId="13">'[1]Sheet1 (3)'!#REF!</definedName>
    <definedName name="date.e" localSheetId="14">'[1]Sheet1 (3)'!#REF!</definedName>
    <definedName name="date.e" localSheetId="15">'[1]Sheet1 (3)'!#REF!</definedName>
    <definedName name="date.e" localSheetId="1">'[1]Sheet1 (3)'!#REF!</definedName>
    <definedName name="date.e" localSheetId="2">'[1]Sheet1 (3)'!#REF!</definedName>
    <definedName name="date.e" localSheetId="4">'[1]Sheet1 (3)'!#REF!</definedName>
    <definedName name="date.e" localSheetId="5">'[1]Sheet1 (3)'!#REF!</definedName>
    <definedName name="date.e" localSheetId="6">'[1]Sheet1 (3)'!#REF!</definedName>
    <definedName name="date.e" localSheetId="7">'[1]Sheet1 (3)'!#REF!</definedName>
    <definedName name="date.e" localSheetId="8">'[1]Sheet1 (3)'!#REF!</definedName>
    <definedName name="date.e">'[1]Sheet1 (3)'!#REF!</definedName>
    <definedName name="date_b" localSheetId="0">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1">#REF!</definedName>
    <definedName name="date_b" localSheetId="2">#REF!</definedName>
    <definedName name="date_b" localSheetId="4">#REF!</definedName>
    <definedName name="date_b" localSheetId="5">#REF!</definedName>
    <definedName name="date_b" localSheetId="6">#REF!</definedName>
    <definedName name="date_b" localSheetId="7">#REF!</definedName>
    <definedName name="date_b" localSheetId="8">#REF!</definedName>
    <definedName name="date_b">#REF!</definedName>
    <definedName name="date_e" localSheetId="0">'[1]Sheet1 (2)'!#REF!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'[1]Sheet1 (2)'!#REF!</definedName>
    <definedName name="date_e" localSheetId="13">'[1]Sheet1 (2)'!#REF!</definedName>
    <definedName name="date_e" localSheetId="14">'[1]Sheet1 (2)'!#REF!</definedName>
    <definedName name="date_e" localSheetId="15">'[1]Sheet1 (2)'!#REF!</definedName>
    <definedName name="date_e" localSheetId="1">'[1]Sheet1 (2)'!#REF!</definedName>
    <definedName name="date_e" localSheetId="2">'[1]Sheet1 (2)'!#REF!</definedName>
    <definedName name="date_e" localSheetId="4">'[1]Sheet1 (2)'!#REF!</definedName>
    <definedName name="date_e" localSheetId="5">'[1]Sheet1 (2)'!#REF!</definedName>
    <definedName name="date_e" localSheetId="6">'[1]Sheet1 (2)'!#REF!</definedName>
    <definedName name="date_e" localSheetId="7">'[1]Sheet1 (2)'!#REF!</definedName>
    <definedName name="date_e" localSheetId="8">'[1]Sheet1 (2)'!#REF!</definedName>
    <definedName name="date_e">'[1]Sheet1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1">#REF!</definedName>
    <definedName name="Excel_BuiltIn_Print_Area_1" localSheetId="2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[2]Sheet3!$A$3</definedName>
    <definedName name="hjj" localSheetId="12">[2]Sheet3!$A$3</definedName>
    <definedName name="hjj" localSheetId="14">[2]Sheet3!$A$3</definedName>
    <definedName name="hjj" localSheetId="15">[2]Sheet3!$A$3</definedName>
    <definedName name="hjj" localSheetId="5">[2]Sheet3!$A$3</definedName>
    <definedName name="hjj">[3]Sheet3!$A$3</definedName>
    <definedName name="hl_0" localSheetId="9">#REF!</definedName>
    <definedName name="hl_0" localSheetId="10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1">#REF!</definedName>
    <definedName name="hl_0" localSheetId="2">#REF!</definedName>
    <definedName name="hl_0" localSheetId="4">#REF!</definedName>
    <definedName name="hl_0" localSheetId="5">#REF!</definedName>
    <definedName name="hl_0" localSheetId="6">#REF!</definedName>
    <definedName name="hl_0" localSheetId="7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1">#REF!</definedName>
    <definedName name="hn_0" localSheetId="2">#REF!</definedName>
    <definedName name="hn_0" localSheetId="4">#REF!</definedName>
    <definedName name="hn_0" localSheetId="5">#REF!</definedName>
    <definedName name="hn_0" localSheetId="6">#REF!</definedName>
    <definedName name="hn_0" localSheetId="7">#REF!</definedName>
    <definedName name="hn_0" localSheetId="8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'[1]Sheet1 (2)'!#REF!</definedName>
    <definedName name="lcz" localSheetId="13">'[1]Sheet1 (2)'!#REF!</definedName>
    <definedName name="lcz" localSheetId="14">'[1]Sheet1 (2)'!#REF!</definedName>
    <definedName name="lcz" localSheetId="15">'[1]Sheet1 (2)'!#REF!</definedName>
    <definedName name="lcz" localSheetId="1">'[1]Sheet1 (2)'!#REF!</definedName>
    <definedName name="lcz" localSheetId="2">'[1]Sheet1 (2)'!#REF!</definedName>
    <definedName name="lcz" localSheetId="4">'[1]Sheet1 (2)'!#REF!</definedName>
    <definedName name="lcz" localSheetId="5">'[1]Sheet1 (2)'!#REF!</definedName>
    <definedName name="lcz" localSheetId="6">'[1]Sheet1 (2)'!#REF!</definedName>
    <definedName name="lcz" localSheetId="7">'[1]Sheet1 (2)'!#REF!</definedName>
    <definedName name="lcz" localSheetId="8">'[1]Sheet1 (2)'!#REF!</definedName>
    <definedName name="lcz">'[1]Sheet1 (2)'!#REF!</definedName>
    <definedName name="name_cz" localSheetId="0">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1">#REF!</definedName>
    <definedName name="name_cz" localSheetId="2">#REF!</definedName>
    <definedName name="name_cz" localSheetId="4">#REF!</definedName>
    <definedName name="name_cz" localSheetId="5">#REF!</definedName>
    <definedName name="name_cz" localSheetId="6">#REF!</definedName>
    <definedName name="name_cz" localSheetId="7">#REF!</definedName>
    <definedName name="name_cz" localSheetId="8">#REF!</definedName>
    <definedName name="name_cz">#REF!</definedName>
    <definedName name="name_period" localSheetId="0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1">#REF!</definedName>
    <definedName name="name_period" localSheetId="2">#REF!</definedName>
    <definedName name="name_period" localSheetId="4">#REF!</definedName>
    <definedName name="name_period" localSheetId="5">#REF!</definedName>
    <definedName name="name_period" localSheetId="6">#REF!</definedName>
    <definedName name="name_period" localSheetId="7">#REF!</definedName>
    <definedName name="name_period" localSheetId="8">#REF!</definedName>
    <definedName name="name_period">#REF!</definedName>
    <definedName name="pyear" localSheetId="0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1">#REF!</definedName>
    <definedName name="pyear" localSheetId="2">#REF!</definedName>
    <definedName name="pyear" localSheetId="4">#REF!</definedName>
    <definedName name="pyear" localSheetId="5">#REF!</definedName>
    <definedName name="pyear" localSheetId="6">#REF!</definedName>
    <definedName name="pyear" localSheetId="7">#REF!</definedName>
    <definedName name="pyear" localSheetId="8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14">#REF!</definedName>
    <definedName name="апр" localSheetId="15">#REF!</definedName>
    <definedName name="апр" localSheetId="1">#REF!</definedName>
    <definedName name="апр" localSheetId="2">#REF!</definedName>
    <definedName name="апр" localSheetId="6">#REF!</definedName>
    <definedName name="апр" localSheetId="7">#REF!</definedName>
    <definedName name="апр" localSheetId="8">#REF!</definedName>
    <definedName name="апр">#REF!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14">#REF!</definedName>
    <definedName name="дфтф" localSheetId="15">#REF!</definedName>
    <definedName name="дфтф" localSheetId="1">#REF!</definedName>
    <definedName name="дфтф" localSheetId="2">#REF!</definedName>
    <definedName name="дфтф" localSheetId="6">#REF!</definedName>
    <definedName name="дфтф" localSheetId="7">#REF!</definedName>
    <definedName name="дфтф" localSheetId="8">#REF!</definedName>
    <definedName name="дфтф">#REF!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1">'12'!$A:$A</definedName>
    <definedName name="_xlnm.Print_Titles" localSheetId="12">'13'!$A:$A</definedName>
    <definedName name="_xlnm.Print_Titles" localSheetId="14">'15'!$A:$A</definedName>
    <definedName name="_xlnm.Print_Titles" localSheetId="15">'16'!$A:$A</definedName>
    <definedName name="_xlnm.Print_Titles" localSheetId="1">'2'!$A:$A</definedName>
    <definedName name="_xlnm.Print_Titles" localSheetId="3">'4'!$A:$A</definedName>
    <definedName name="_xlnm.Print_Titles" localSheetId="5">'6'!$A:$A</definedName>
    <definedName name="_xlnm.Print_Titles" localSheetId="7">'8'!$A:$A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14">#REF!</definedName>
    <definedName name="лпдаж" localSheetId="15">#REF!</definedName>
    <definedName name="лпдаж" localSheetId="1">#REF!</definedName>
    <definedName name="лпдаж" localSheetId="2">#REF!</definedName>
    <definedName name="лпдаж" localSheetId="6">#REF!</definedName>
    <definedName name="лпдаж" localSheetId="7">#REF!</definedName>
    <definedName name="лпдаж" localSheetId="8">#REF!</definedName>
    <definedName name="лпдаж">#REF!</definedName>
    <definedName name="_xlnm.Print_Area" localSheetId="0">'1'!$A$1:$E$19</definedName>
    <definedName name="_xlnm.Print_Area" localSheetId="9">'10'!$A$1:$AD$12</definedName>
    <definedName name="_xlnm.Print_Area" localSheetId="10">'11'!$A$1:$I$21</definedName>
    <definedName name="_xlnm.Print_Area" localSheetId="11">'12'!$A$1:$AD$13</definedName>
    <definedName name="_xlnm.Print_Area" localSheetId="12">'13'!$A$1:$AD$13</definedName>
    <definedName name="_xlnm.Print_Area" localSheetId="13">'14'!$A$1:$I$21</definedName>
    <definedName name="_xlnm.Print_Area" localSheetId="14">'15'!$A$1:$AD$13</definedName>
    <definedName name="_xlnm.Print_Area" localSheetId="15">'16'!$A$1:$AD$13</definedName>
    <definedName name="_xlnm.Print_Area" localSheetId="1">'2'!$A$1:$AD$12</definedName>
    <definedName name="_xlnm.Print_Area" localSheetId="2">'3'!$A$1:$E$18</definedName>
    <definedName name="_xlnm.Print_Area" localSheetId="3">'4'!$A$1:$AD$12</definedName>
    <definedName name="_xlnm.Print_Area" localSheetId="4">'5'!$A$1:$E$20</definedName>
    <definedName name="_xlnm.Print_Area" localSheetId="5">'6'!$A$1:$AD$13</definedName>
    <definedName name="_xlnm.Print_Area" localSheetId="6">'7'!$A$1:$E$19</definedName>
    <definedName name="_xlnm.Print_Area" localSheetId="7">'8'!$A$1:$AD$12</definedName>
    <definedName name="_xlnm.Print_Area" localSheetId="8">'9'!$A$1:$E$20</definedName>
    <definedName name="олд" localSheetId="10">'[1]Sheet1 (3)'!#REF!</definedName>
    <definedName name="олд" localSheetId="12">'[1]Sheet1 (3)'!#REF!</definedName>
    <definedName name="олд" localSheetId="13">'[1]Sheet1 (3)'!#REF!</definedName>
    <definedName name="олд" localSheetId="14">'[1]Sheet1 (3)'!#REF!</definedName>
    <definedName name="олд" localSheetId="15">'[1]Sheet1 (3)'!#REF!</definedName>
    <definedName name="олд" localSheetId="1">'[1]Sheet1 (3)'!#REF!</definedName>
    <definedName name="олд" localSheetId="2">'[1]Sheet1 (3)'!#REF!</definedName>
    <definedName name="олд" localSheetId="4">'[1]Sheet1 (3)'!#REF!</definedName>
    <definedName name="олд" localSheetId="6">'[1]Sheet1 (3)'!#REF!</definedName>
    <definedName name="олд" localSheetId="7">'[1]Sheet1 (3)'!#REF!</definedName>
    <definedName name="олд" localSheetId="8">'[1]Sheet1 (3)'!#REF!</definedName>
    <definedName name="олд">'[1]Sheet1 (3)'!#REF!</definedName>
    <definedName name="оплад" localSheetId="14">'[4]Sheet1 (2)'!#REF!</definedName>
    <definedName name="оплад" localSheetId="15">'[4]Sheet1 (2)'!#REF!</definedName>
    <definedName name="оплад" localSheetId="1">'[4]Sheet1 (2)'!#REF!</definedName>
    <definedName name="оплад" localSheetId="2">'[4]Sheet1 (2)'!#REF!</definedName>
    <definedName name="оплад" localSheetId="6">'[4]Sheet1 (2)'!#REF!</definedName>
    <definedName name="оплад" localSheetId="7">'[4]Sheet1 (2)'!#REF!</definedName>
    <definedName name="оплад" localSheetId="8">'[4]Sheet1 (2)'!#REF!</definedName>
    <definedName name="оплад">'[4]Sheet1 (2)'!#REF!</definedName>
    <definedName name="паовжф" localSheetId="14">#REF!</definedName>
    <definedName name="паовжф" localSheetId="15">#REF!</definedName>
    <definedName name="паовжф" localSheetId="1">#REF!</definedName>
    <definedName name="паовжф" localSheetId="2">#REF!</definedName>
    <definedName name="паовжф" localSheetId="6">#REF!</definedName>
    <definedName name="паовжф" localSheetId="7">#REF!</definedName>
    <definedName name="паовжф" localSheetId="8">#REF!</definedName>
    <definedName name="паовжф">#REF!</definedName>
    <definedName name="пар" localSheetId="14">#REF!</definedName>
    <definedName name="пар" localSheetId="15">#REF!</definedName>
    <definedName name="пар" localSheetId="1">#REF!</definedName>
    <definedName name="пар" localSheetId="2">#REF!</definedName>
    <definedName name="пар" localSheetId="6">#REF!</definedName>
    <definedName name="пар" localSheetId="7">#REF!</definedName>
    <definedName name="пар" localSheetId="8">#REF!</definedName>
    <definedName name="пар">#REF!</definedName>
    <definedName name="плдаж" localSheetId="14">#REF!</definedName>
    <definedName name="плдаж" localSheetId="15">#REF!</definedName>
    <definedName name="плдаж" localSheetId="1">#REF!</definedName>
    <definedName name="плдаж" localSheetId="2">#REF!</definedName>
    <definedName name="плдаж" localSheetId="6">#REF!</definedName>
    <definedName name="плдаж" localSheetId="7">#REF!</definedName>
    <definedName name="плдаж" localSheetId="8">#REF!</definedName>
    <definedName name="плдаж">#REF!</definedName>
    <definedName name="плдажп" localSheetId="14">#REF!</definedName>
    <definedName name="плдажп" localSheetId="15">#REF!</definedName>
    <definedName name="плдажп" localSheetId="1">#REF!</definedName>
    <definedName name="плдажп" localSheetId="2">#REF!</definedName>
    <definedName name="плдажп" localSheetId="6">#REF!</definedName>
    <definedName name="плдажп" localSheetId="7">#REF!</definedName>
    <definedName name="плдажп" localSheetId="8">#REF!</definedName>
    <definedName name="плдажп">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4">'[4]Sheet1 (3)'!#REF!</definedName>
    <definedName name="праовл" localSheetId="15">'[4]Sheet1 (3)'!#REF!</definedName>
    <definedName name="праовл" localSheetId="1">'[4]Sheet1 (3)'!#REF!</definedName>
    <definedName name="праовл" localSheetId="2">'[4]Sheet1 (3)'!#REF!</definedName>
    <definedName name="праовл" localSheetId="6">'[4]Sheet1 (3)'!#REF!</definedName>
    <definedName name="праовл" localSheetId="7">'[4]Sheet1 (3)'!#REF!</definedName>
    <definedName name="праовл" localSheetId="8">'[4]Sheet1 (3)'!#REF!</definedName>
    <definedName name="праовл">'[4]Sheet1 (3)'!#REF!</definedName>
    <definedName name="проавлф" localSheetId="14">#REF!</definedName>
    <definedName name="проавлф" localSheetId="15">#REF!</definedName>
    <definedName name="проавлф" localSheetId="1">#REF!</definedName>
    <definedName name="проавлф" localSheetId="2">#REF!</definedName>
    <definedName name="проавлф" localSheetId="6">#REF!</definedName>
    <definedName name="проавлф" localSheetId="7">#REF!</definedName>
    <definedName name="проавлф" localSheetId="8">#REF!</definedName>
    <definedName name="проавлф">#REF!</definedName>
    <definedName name="рпа" localSheetId="14">#REF!</definedName>
    <definedName name="рпа" localSheetId="15">#REF!</definedName>
    <definedName name="рпа" localSheetId="1">#REF!</definedName>
    <definedName name="рпа" localSheetId="2">#REF!</definedName>
    <definedName name="рпа" localSheetId="6">#REF!</definedName>
    <definedName name="рпа" localSheetId="7">#REF!</definedName>
    <definedName name="рпа" localSheetId="8">#REF!</definedName>
    <definedName name="рпа">#REF!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4">'[4]Sheet1 (2)'!#REF!</definedName>
    <definedName name="рррр" localSheetId="15">'[4]Sheet1 (2)'!#REF!</definedName>
    <definedName name="рррр" localSheetId="1">'[4]Sheet1 (2)'!#REF!</definedName>
    <definedName name="рррр" localSheetId="2">'[4]Sheet1 (2)'!#REF!</definedName>
    <definedName name="рррр" localSheetId="6">'[4]Sheet1 (2)'!#REF!</definedName>
    <definedName name="рррр" localSheetId="7">'[4]Sheet1 (2)'!#REF!</definedName>
    <definedName name="рррр" localSheetId="8">'[4]Sheet1 (2)'!#REF!</definedName>
    <definedName name="рррр">'[4]Sheet1 (2)'!#REF!</definedName>
    <definedName name="ррррау" localSheetId="14">'[1]Sheet1 (3)'!#REF!</definedName>
    <definedName name="ррррау" localSheetId="15">'[1]Sheet1 (3)'!#REF!</definedName>
    <definedName name="ррррау" localSheetId="1">'[1]Sheet1 (3)'!#REF!</definedName>
    <definedName name="ррррау" localSheetId="2">'[1]Sheet1 (3)'!#REF!</definedName>
    <definedName name="ррррау" localSheetId="6">'[1]Sheet1 (3)'!#REF!</definedName>
    <definedName name="ррррау" localSheetId="7">'[1]Sheet1 (3)'!#REF!</definedName>
    <definedName name="ррррау" localSheetId="8">'[1]Sheet1 (3)'!#REF!</definedName>
    <definedName name="ррррау">'[1]Sheet1 (3)'!#REF!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[5]Sheet3!$A$2</definedName>
    <definedName name="ц" localSheetId="12">[5]Sheet3!$A$2</definedName>
    <definedName name="ц" localSheetId="14">[5]Sheet3!$A$2</definedName>
    <definedName name="ц" localSheetId="15">[5]Sheet3!$A$2</definedName>
    <definedName name="ц" localSheetId="5">[5]Sheet3!$A$2</definedName>
    <definedName name="ц">[6]Sheet3!$A$2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9" i="29" l="1"/>
  <c r="R10" i="29"/>
  <c r="R11" i="29"/>
  <c r="R9" i="49"/>
  <c r="R10" i="49"/>
  <c r="R11" i="49"/>
  <c r="O7" i="47" l="1"/>
  <c r="N7" i="47"/>
  <c r="O7" i="46"/>
  <c r="N7" i="46"/>
  <c r="H12" i="45"/>
  <c r="D12" i="45"/>
  <c r="O7" i="44" l="1"/>
  <c r="N7" i="44"/>
  <c r="O7" i="37"/>
  <c r="N7" i="37"/>
  <c r="H12" i="25"/>
  <c r="D12" i="25"/>
  <c r="O6" i="30"/>
  <c r="N6" i="30"/>
  <c r="E11" i="40"/>
  <c r="O6" i="31"/>
  <c r="N6" i="31"/>
  <c r="E10" i="43"/>
  <c r="O6" i="34"/>
  <c r="N6" i="34"/>
  <c r="E10" i="24"/>
  <c r="O6" i="29"/>
  <c r="N6" i="29"/>
  <c r="E9" i="42"/>
  <c r="O6" i="49"/>
  <c r="N6" i="49"/>
  <c r="E10" i="23"/>
  <c r="Q6" i="31" l="1"/>
  <c r="M11" i="34" l="1"/>
  <c r="R10" i="47" l="1"/>
  <c r="R12" i="46"/>
  <c r="R9" i="44"/>
  <c r="R10" i="44"/>
  <c r="R10" i="37"/>
  <c r="R11" i="37"/>
  <c r="R12" i="37"/>
  <c r="R13" i="37"/>
  <c r="R9" i="30"/>
  <c r="AD7" i="31"/>
  <c r="AD8" i="31"/>
  <c r="AD9" i="31"/>
  <c r="AD10" i="31"/>
  <c r="AD11" i="31"/>
  <c r="AD12" i="31"/>
  <c r="AA7" i="31"/>
  <c r="AA8" i="31"/>
  <c r="AA9" i="31"/>
  <c r="AA10" i="31"/>
  <c r="AA11" i="31"/>
  <c r="AA12" i="31"/>
  <c r="X7" i="31"/>
  <c r="X8" i="31"/>
  <c r="X9" i="31"/>
  <c r="X10" i="31"/>
  <c r="X11" i="31"/>
  <c r="X12" i="31"/>
  <c r="U7" i="31"/>
  <c r="U8" i="31"/>
  <c r="U9" i="31"/>
  <c r="U10" i="31"/>
  <c r="U11" i="31"/>
  <c r="U12" i="31"/>
  <c r="R7" i="31"/>
  <c r="R11" i="31"/>
  <c r="R12" i="31"/>
  <c r="M7" i="31"/>
  <c r="M8" i="31"/>
  <c r="M10" i="31"/>
  <c r="M11" i="31"/>
  <c r="J7" i="31"/>
  <c r="J8" i="31"/>
  <c r="J9" i="31"/>
  <c r="J10" i="31"/>
  <c r="J11" i="31"/>
  <c r="J12" i="31"/>
  <c r="G7" i="31"/>
  <c r="G8" i="31"/>
  <c r="G9" i="31"/>
  <c r="G10" i="31"/>
  <c r="G11" i="31"/>
  <c r="G12" i="31"/>
  <c r="D7" i="31"/>
  <c r="D8" i="31"/>
  <c r="D9" i="31"/>
  <c r="D10" i="31"/>
  <c r="D11" i="31"/>
  <c r="D12" i="31"/>
  <c r="D19" i="43"/>
  <c r="D18" i="43"/>
  <c r="D17" i="43"/>
  <c r="D7" i="43"/>
  <c r="D8" i="43"/>
  <c r="D9" i="43"/>
  <c r="D11" i="43"/>
  <c r="D12" i="43"/>
  <c r="D6" i="43"/>
  <c r="R11" i="47" l="1"/>
  <c r="R10" i="30" l="1"/>
  <c r="R7" i="30"/>
  <c r="M10" i="29"/>
  <c r="M8" i="29"/>
  <c r="R12" i="30" l="1"/>
  <c r="M12" i="30"/>
  <c r="L7" i="46" l="1"/>
  <c r="R8" i="47" l="1"/>
  <c r="R12" i="44"/>
  <c r="R8" i="44"/>
  <c r="AD11" i="44" l="1"/>
  <c r="AA11" i="44"/>
  <c r="X11" i="44"/>
  <c r="U11" i="44"/>
  <c r="M11" i="44"/>
  <c r="J11" i="44"/>
  <c r="G11" i="44"/>
  <c r="D11" i="44"/>
  <c r="AD10" i="44"/>
  <c r="AA10" i="44"/>
  <c r="X10" i="44"/>
  <c r="U10" i="44"/>
  <c r="M10" i="44"/>
  <c r="J10" i="44"/>
  <c r="G10" i="44"/>
  <c r="D10" i="44"/>
  <c r="R11" i="30" l="1"/>
  <c r="AD12" i="49"/>
  <c r="AA12" i="49"/>
  <c r="X12" i="49"/>
  <c r="U12" i="49"/>
  <c r="M12" i="49"/>
  <c r="J12" i="49"/>
  <c r="G12" i="49"/>
  <c r="D12" i="49"/>
  <c r="AD11" i="49"/>
  <c r="AA11" i="49"/>
  <c r="X11" i="49"/>
  <c r="U11" i="49"/>
  <c r="M11" i="49"/>
  <c r="J11" i="49"/>
  <c r="G11" i="49"/>
  <c r="D11" i="49"/>
  <c r="AD10" i="49"/>
  <c r="AA10" i="49"/>
  <c r="X10" i="49"/>
  <c r="U10" i="49"/>
  <c r="M10" i="49"/>
  <c r="J10" i="49"/>
  <c r="G10" i="49"/>
  <c r="D10" i="49"/>
  <c r="AD9" i="49"/>
  <c r="AA9" i="49"/>
  <c r="X9" i="49"/>
  <c r="U9" i="49"/>
  <c r="M9" i="49"/>
  <c r="J9" i="49"/>
  <c r="G9" i="49"/>
  <c r="D9" i="49"/>
  <c r="AD8" i="49"/>
  <c r="AA8" i="49"/>
  <c r="X8" i="49"/>
  <c r="U8" i="49"/>
  <c r="M8" i="49"/>
  <c r="J8" i="49"/>
  <c r="G8" i="49"/>
  <c r="D8" i="49"/>
  <c r="AD7" i="49"/>
  <c r="AA7" i="49"/>
  <c r="X7" i="49"/>
  <c r="U7" i="49"/>
  <c r="R7" i="49"/>
  <c r="M7" i="49"/>
  <c r="J7" i="49"/>
  <c r="G7" i="49"/>
  <c r="D7" i="49"/>
  <c r="AC6" i="49"/>
  <c r="AB6" i="49"/>
  <c r="Z6" i="49"/>
  <c r="Y6" i="49"/>
  <c r="W6" i="49"/>
  <c r="V6" i="49"/>
  <c r="T6" i="49"/>
  <c r="S6" i="49"/>
  <c r="Q6" i="49"/>
  <c r="P6" i="49"/>
  <c r="L6" i="49"/>
  <c r="K6" i="49"/>
  <c r="I6" i="49"/>
  <c r="H6" i="49"/>
  <c r="F6" i="49"/>
  <c r="E6" i="49"/>
  <c r="C6" i="49"/>
  <c r="B6" i="49"/>
  <c r="G6" i="49" l="1"/>
  <c r="M6" i="49"/>
  <c r="U6" i="49"/>
  <c r="AA6" i="49"/>
  <c r="D6" i="49"/>
  <c r="J6" i="49"/>
  <c r="R6" i="49"/>
  <c r="X6" i="49"/>
  <c r="AD6" i="49"/>
  <c r="X8" i="47" l="1"/>
  <c r="X9" i="47"/>
  <c r="X10" i="47"/>
  <c r="X11" i="47"/>
  <c r="X12" i="47"/>
  <c r="X13" i="47"/>
  <c r="W7" i="47"/>
  <c r="R13" i="47"/>
  <c r="D8" i="47"/>
  <c r="D9" i="47"/>
  <c r="D10" i="47"/>
  <c r="D11" i="47"/>
  <c r="D12" i="47"/>
  <c r="D13" i="47"/>
  <c r="C7" i="47"/>
  <c r="X8" i="46"/>
  <c r="X9" i="46"/>
  <c r="X10" i="46"/>
  <c r="X11" i="46"/>
  <c r="X12" i="46"/>
  <c r="X13" i="46"/>
  <c r="W7" i="46"/>
  <c r="R8" i="46"/>
  <c r="M11" i="46"/>
  <c r="M10" i="46"/>
  <c r="M9" i="46"/>
  <c r="D8" i="46"/>
  <c r="D9" i="46"/>
  <c r="D10" i="46"/>
  <c r="D11" i="46"/>
  <c r="D12" i="46"/>
  <c r="D13" i="46"/>
  <c r="C7" i="46"/>
  <c r="I19" i="45"/>
  <c r="H19" i="45"/>
  <c r="I8" i="45"/>
  <c r="H8" i="45"/>
  <c r="E19" i="45"/>
  <c r="D19" i="45"/>
  <c r="E8" i="45"/>
  <c r="D8" i="45"/>
  <c r="X8" i="44"/>
  <c r="X9" i="44"/>
  <c r="X12" i="44"/>
  <c r="X13" i="44"/>
  <c r="W7" i="44"/>
  <c r="R13" i="44"/>
  <c r="D8" i="44"/>
  <c r="D9" i="44"/>
  <c r="D12" i="44"/>
  <c r="D13" i="44"/>
  <c r="C7" i="44"/>
  <c r="X8" i="37"/>
  <c r="X9" i="37"/>
  <c r="X10" i="37"/>
  <c r="X11" i="37"/>
  <c r="X12" i="37"/>
  <c r="X13" i="37"/>
  <c r="W7" i="37"/>
  <c r="R8" i="37"/>
  <c r="D8" i="37"/>
  <c r="D9" i="37"/>
  <c r="D10" i="37"/>
  <c r="D11" i="37"/>
  <c r="D12" i="37"/>
  <c r="D13" i="37"/>
  <c r="C7" i="37" l="1"/>
  <c r="I19" i="25"/>
  <c r="H19" i="25"/>
  <c r="I8" i="25"/>
  <c r="H8" i="25"/>
  <c r="E19" i="25"/>
  <c r="D19" i="25"/>
  <c r="E8" i="25"/>
  <c r="D8" i="25"/>
  <c r="X7" i="30" l="1"/>
  <c r="X8" i="30"/>
  <c r="X9" i="30"/>
  <c r="X10" i="30"/>
  <c r="X11" i="30"/>
  <c r="X12" i="30"/>
  <c r="W6" i="30"/>
  <c r="D7" i="30"/>
  <c r="D8" i="30"/>
  <c r="D9" i="30"/>
  <c r="D10" i="30"/>
  <c r="D11" i="30"/>
  <c r="D12" i="30"/>
  <c r="C6" i="30"/>
  <c r="E18" i="40"/>
  <c r="D18" i="40"/>
  <c r="E7" i="40"/>
  <c r="D7" i="40"/>
  <c r="W6" i="31"/>
  <c r="C6" i="31"/>
  <c r="E17" i="43"/>
  <c r="E6" i="43"/>
  <c r="W6" i="34"/>
  <c r="J12" i="34"/>
  <c r="J11" i="34"/>
  <c r="J10" i="34"/>
  <c r="J9" i="34"/>
  <c r="D7" i="34"/>
  <c r="D9" i="34"/>
  <c r="D10" i="34"/>
  <c r="D11" i="34"/>
  <c r="D12" i="34"/>
  <c r="C6" i="34"/>
  <c r="E17" i="24" l="1"/>
  <c r="E11" i="24"/>
  <c r="E8" i="24"/>
  <c r="D8" i="24"/>
  <c r="E6" i="24"/>
  <c r="D6" i="24"/>
  <c r="X7" i="29"/>
  <c r="X8" i="29"/>
  <c r="X9" i="29"/>
  <c r="X10" i="29"/>
  <c r="X11" i="29"/>
  <c r="X12" i="29"/>
  <c r="W6" i="29"/>
  <c r="R7" i="29"/>
  <c r="M7" i="29"/>
  <c r="M9" i="29"/>
  <c r="M11" i="29"/>
  <c r="M12" i="29"/>
  <c r="J10" i="29"/>
  <c r="D12" i="29"/>
  <c r="D7" i="29"/>
  <c r="D8" i="29"/>
  <c r="D9" i="29"/>
  <c r="D10" i="29"/>
  <c r="D11" i="29"/>
  <c r="C6" i="29"/>
  <c r="E16" i="42"/>
  <c r="D16" i="42"/>
  <c r="E10" i="42"/>
  <c r="D10" i="42"/>
  <c r="E5" i="42"/>
  <c r="D5" i="42"/>
  <c r="E17" i="23"/>
  <c r="D17" i="23"/>
  <c r="E6" i="23"/>
  <c r="D6" i="23"/>
  <c r="D12" i="24" l="1"/>
  <c r="P6" i="31" l="1"/>
  <c r="R6" i="31" s="1"/>
  <c r="J9" i="29" l="1"/>
  <c r="J8" i="29"/>
  <c r="AD13" i="47" l="1"/>
  <c r="AA13" i="47"/>
  <c r="U13" i="47"/>
  <c r="M13" i="47"/>
  <c r="J13" i="47"/>
  <c r="G13" i="47"/>
  <c r="AD12" i="47"/>
  <c r="AA12" i="47"/>
  <c r="U12" i="47"/>
  <c r="R12" i="47"/>
  <c r="M12" i="47"/>
  <c r="J12" i="47"/>
  <c r="G12" i="47"/>
  <c r="AD11" i="47"/>
  <c r="AA11" i="47"/>
  <c r="U11" i="47"/>
  <c r="M11" i="47"/>
  <c r="J11" i="47"/>
  <c r="G11" i="47"/>
  <c r="AD10" i="47"/>
  <c r="AA10" i="47"/>
  <c r="U10" i="47"/>
  <c r="M10" i="47"/>
  <c r="J10" i="47"/>
  <c r="G10" i="47"/>
  <c r="AD9" i="47"/>
  <c r="AA9" i="47"/>
  <c r="U9" i="47"/>
  <c r="M9" i="47"/>
  <c r="J9" i="47"/>
  <c r="G9" i="47"/>
  <c r="AD8" i="47"/>
  <c r="AA8" i="47"/>
  <c r="U8" i="47"/>
  <c r="M8" i="47"/>
  <c r="J8" i="47"/>
  <c r="G8" i="47"/>
  <c r="AC7" i="47"/>
  <c r="AB7" i="47"/>
  <c r="Z7" i="47"/>
  <c r="Y7" i="47"/>
  <c r="V7" i="47"/>
  <c r="X7" i="47" s="1"/>
  <c r="T7" i="47"/>
  <c r="S7" i="47"/>
  <c r="Q7" i="47"/>
  <c r="P7" i="47"/>
  <c r="L7" i="47"/>
  <c r="K7" i="47"/>
  <c r="I7" i="47"/>
  <c r="H7" i="47"/>
  <c r="F7" i="47"/>
  <c r="E7" i="47"/>
  <c r="B7" i="47"/>
  <c r="D7" i="47" s="1"/>
  <c r="AD13" i="46"/>
  <c r="AA13" i="46"/>
  <c r="U13" i="46"/>
  <c r="M13" i="46"/>
  <c r="J13" i="46"/>
  <c r="G13" i="46"/>
  <c r="AD12" i="46"/>
  <c r="AA12" i="46"/>
  <c r="U12" i="46"/>
  <c r="M12" i="46"/>
  <c r="J12" i="46"/>
  <c r="G12" i="46"/>
  <c r="AD11" i="46"/>
  <c r="AA11" i="46"/>
  <c r="U11" i="46"/>
  <c r="J11" i="46"/>
  <c r="G11" i="46"/>
  <c r="AD10" i="46"/>
  <c r="AA10" i="46"/>
  <c r="U10" i="46"/>
  <c r="J10" i="46"/>
  <c r="G10" i="46"/>
  <c r="AD9" i="46"/>
  <c r="AA9" i="46"/>
  <c r="U9" i="46"/>
  <c r="J9" i="46"/>
  <c r="G9" i="46"/>
  <c r="AD8" i="46"/>
  <c r="AA8" i="46"/>
  <c r="U8" i="46"/>
  <c r="M8" i="46"/>
  <c r="J8" i="46"/>
  <c r="G8" i="46"/>
  <c r="AC7" i="46"/>
  <c r="AB7" i="46"/>
  <c r="Z7" i="46"/>
  <c r="Y7" i="46"/>
  <c r="V7" i="46"/>
  <c r="X7" i="46" s="1"/>
  <c r="T7" i="46"/>
  <c r="S7" i="46"/>
  <c r="Q7" i="46"/>
  <c r="P7" i="46"/>
  <c r="K7" i="46"/>
  <c r="I7" i="46"/>
  <c r="H7" i="46"/>
  <c r="F7" i="46"/>
  <c r="E7" i="46"/>
  <c r="B7" i="46"/>
  <c r="D7" i="46" s="1"/>
  <c r="I20" i="45"/>
  <c r="I21" i="45"/>
  <c r="H21" i="45"/>
  <c r="H20" i="45"/>
  <c r="E20" i="45"/>
  <c r="E21" i="45"/>
  <c r="D21" i="45"/>
  <c r="D20" i="45"/>
  <c r="I9" i="45"/>
  <c r="I10" i="45"/>
  <c r="I11" i="45"/>
  <c r="I13" i="45"/>
  <c r="I14" i="45"/>
  <c r="E9" i="45"/>
  <c r="E10" i="45"/>
  <c r="E11" i="45"/>
  <c r="E13" i="45"/>
  <c r="E14" i="45"/>
  <c r="H9" i="45"/>
  <c r="H10" i="45"/>
  <c r="H11" i="45"/>
  <c r="H13" i="45"/>
  <c r="H14" i="45"/>
  <c r="D9" i="45"/>
  <c r="D10" i="45"/>
  <c r="D11" i="45"/>
  <c r="D13" i="45"/>
  <c r="D14" i="45"/>
  <c r="AD7" i="47" l="1"/>
  <c r="R7" i="47"/>
  <c r="G7" i="47"/>
  <c r="U7" i="47"/>
  <c r="J7" i="46"/>
  <c r="R7" i="46"/>
  <c r="AD7" i="46"/>
  <c r="AA7" i="47"/>
  <c r="J7" i="47"/>
  <c r="AA7" i="46"/>
  <c r="U7" i="46"/>
  <c r="M7" i="46"/>
  <c r="G7" i="46"/>
  <c r="M7" i="47"/>
  <c r="AD13" i="44"/>
  <c r="AA13" i="44"/>
  <c r="U13" i="44"/>
  <c r="M13" i="44"/>
  <c r="J13" i="44"/>
  <c r="G13" i="44"/>
  <c r="AD12" i="44"/>
  <c r="AA12" i="44"/>
  <c r="U12" i="44"/>
  <c r="M12" i="44"/>
  <c r="J12" i="44"/>
  <c r="G12" i="44"/>
  <c r="AD9" i="44"/>
  <c r="AA9" i="44"/>
  <c r="U9" i="44"/>
  <c r="M9" i="44"/>
  <c r="J9" i="44"/>
  <c r="G9" i="44"/>
  <c r="AD8" i="44"/>
  <c r="AA8" i="44"/>
  <c r="U8" i="44"/>
  <c r="M8" i="44"/>
  <c r="J8" i="44"/>
  <c r="G8" i="44"/>
  <c r="AC7" i="44"/>
  <c r="AB7" i="44"/>
  <c r="Z7" i="44"/>
  <c r="Y7" i="44"/>
  <c r="V7" i="44"/>
  <c r="X7" i="44" s="1"/>
  <c r="T7" i="44"/>
  <c r="S7" i="44"/>
  <c r="Q7" i="44"/>
  <c r="P7" i="44"/>
  <c r="L7" i="44"/>
  <c r="K7" i="44"/>
  <c r="I7" i="44"/>
  <c r="H7" i="44"/>
  <c r="F7" i="44"/>
  <c r="E7" i="44"/>
  <c r="B7" i="44"/>
  <c r="D7" i="44" s="1"/>
  <c r="AD13" i="37"/>
  <c r="AA13" i="37"/>
  <c r="U13" i="37"/>
  <c r="M13" i="37"/>
  <c r="J13" i="37"/>
  <c r="G13" i="37"/>
  <c r="AD12" i="37"/>
  <c r="AA12" i="37"/>
  <c r="U12" i="37"/>
  <c r="M12" i="37"/>
  <c r="J12" i="37"/>
  <c r="G12" i="37"/>
  <c r="AD11" i="37"/>
  <c r="AA11" i="37"/>
  <c r="U11" i="37"/>
  <c r="M11" i="37"/>
  <c r="J11" i="37"/>
  <c r="G11" i="37"/>
  <c r="AD10" i="37"/>
  <c r="AA10" i="37"/>
  <c r="U10" i="37"/>
  <c r="M10" i="37"/>
  <c r="J10" i="37"/>
  <c r="G10" i="37"/>
  <c r="AD9" i="37"/>
  <c r="AA9" i="37"/>
  <c r="U9" i="37"/>
  <c r="M9" i="37"/>
  <c r="J9" i="37"/>
  <c r="G9" i="37"/>
  <c r="AD8" i="37"/>
  <c r="AA8" i="37"/>
  <c r="U8" i="37"/>
  <c r="M8" i="37"/>
  <c r="J8" i="37"/>
  <c r="G8" i="37"/>
  <c r="AC7" i="37"/>
  <c r="AB7" i="37"/>
  <c r="Z7" i="37"/>
  <c r="Y7" i="37"/>
  <c r="V7" i="37"/>
  <c r="X7" i="37" s="1"/>
  <c r="T7" i="37"/>
  <c r="S7" i="37"/>
  <c r="Q7" i="37"/>
  <c r="P7" i="37"/>
  <c r="L7" i="37"/>
  <c r="K7" i="37"/>
  <c r="I7" i="37"/>
  <c r="H7" i="37"/>
  <c r="F7" i="37"/>
  <c r="E7" i="37"/>
  <c r="B7" i="37"/>
  <c r="D7" i="37" s="1"/>
  <c r="E20" i="25"/>
  <c r="E21" i="25"/>
  <c r="D20" i="25"/>
  <c r="D21" i="25"/>
  <c r="E9" i="25"/>
  <c r="E10" i="25"/>
  <c r="E11" i="25"/>
  <c r="E13" i="25"/>
  <c r="E14" i="25"/>
  <c r="D9" i="25"/>
  <c r="D10" i="25"/>
  <c r="D11" i="25"/>
  <c r="D13" i="25"/>
  <c r="D14" i="25"/>
  <c r="AD12" i="30"/>
  <c r="AA12" i="30"/>
  <c r="U12" i="30"/>
  <c r="J12" i="30"/>
  <c r="G12" i="30"/>
  <c r="AD11" i="30"/>
  <c r="AA11" i="30"/>
  <c r="U11" i="30"/>
  <c r="M11" i="30"/>
  <c r="J11" i="30"/>
  <c r="G11" i="30"/>
  <c r="AD10" i="30"/>
  <c r="AA10" i="30"/>
  <c r="U10" i="30"/>
  <c r="M10" i="30"/>
  <c r="J10" i="30"/>
  <c r="G10" i="30"/>
  <c r="AD9" i="30"/>
  <c r="AA9" i="30"/>
  <c r="U9" i="30"/>
  <c r="M9" i="30"/>
  <c r="J9" i="30"/>
  <c r="G9" i="30"/>
  <c r="AD8" i="30"/>
  <c r="AA8" i="30"/>
  <c r="U8" i="30"/>
  <c r="M8" i="30"/>
  <c r="J8" i="30"/>
  <c r="G8" i="30"/>
  <c r="AD7" i="30"/>
  <c r="AA7" i="30"/>
  <c r="U7" i="30"/>
  <c r="M7" i="30"/>
  <c r="J7" i="30"/>
  <c r="G7" i="30"/>
  <c r="AC6" i="30"/>
  <c r="AB6" i="30"/>
  <c r="Z6" i="30"/>
  <c r="Y6" i="30"/>
  <c r="V6" i="30"/>
  <c r="X6" i="30" s="1"/>
  <c r="T6" i="30"/>
  <c r="S6" i="30"/>
  <c r="Q6" i="30"/>
  <c r="P6" i="30"/>
  <c r="L6" i="30"/>
  <c r="K6" i="30"/>
  <c r="I6" i="30"/>
  <c r="H6" i="30"/>
  <c r="F6" i="30"/>
  <c r="E6" i="30"/>
  <c r="B6" i="30"/>
  <c r="D6" i="30" s="1"/>
  <c r="E19" i="40"/>
  <c r="E20" i="40"/>
  <c r="D20" i="40"/>
  <c r="D19" i="40"/>
  <c r="E8" i="40"/>
  <c r="E9" i="40"/>
  <c r="E10" i="40"/>
  <c r="E12" i="40"/>
  <c r="E13" i="40"/>
  <c r="D8" i="40"/>
  <c r="D9" i="40"/>
  <c r="D10" i="40"/>
  <c r="D12" i="40"/>
  <c r="D13" i="40"/>
  <c r="AC6" i="31"/>
  <c r="AB6" i="31"/>
  <c r="AD6" i="31" s="1"/>
  <c r="Z6" i="31"/>
  <c r="Y6" i="31"/>
  <c r="V6" i="31"/>
  <c r="X6" i="31" s="1"/>
  <c r="T6" i="31"/>
  <c r="S6" i="31"/>
  <c r="L6" i="31"/>
  <c r="K6" i="31"/>
  <c r="I6" i="31"/>
  <c r="H6" i="31"/>
  <c r="F6" i="31"/>
  <c r="E6" i="31"/>
  <c r="B6" i="31"/>
  <c r="D6" i="31" s="1"/>
  <c r="U12" i="34"/>
  <c r="G12" i="34"/>
  <c r="U11" i="34"/>
  <c r="G11" i="34"/>
  <c r="U10" i="34"/>
  <c r="G10" i="34"/>
  <c r="AD9" i="34"/>
  <c r="U9" i="34"/>
  <c r="G9" i="34"/>
  <c r="U7" i="34"/>
  <c r="J7" i="34"/>
  <c r="G7" i="34"/>
  <c r="AC6" i="34"/>
  <c r="AB6" i="34"/>
  <c r="Z6" i="34"/>
  <c r="Y6" i="34"/>
  <c r="V6" i="34"/>
  <c r="T6" i="34"/>
  <c r="S6" i="34"/>
  <c r="Q6" i="34"/>
  <c r="P6" i="34"/>
  <c r="L6" i="34"/>
  <c r="K6" i="34"/>
  <c r="I6" i="34"/>
  <c r="H6" i="34"/>
  <c r="F6" i="34"/>
  <c r="E6" i="34"/>
  <c r="B6" i="34"/>
  <c r="D6" i="34" s="1"/>
  <c r="D7" i="24"/>
  <c r="U6" i="31" l="1"/>
  <c r="AA6" i="31"/>
  <c r="M6" i="31"/>
  <c r="J6" i="31"/>
  <c r="G6" i="31"/>
  <c r="J6" i="34"/>
  <c r="AD6" i="30"/>
  <c r="J7" i="44"/>
  <c r="U7" i="37"/>
  <c r="AD7" i="44"/>
  <c r="AA7" i="44"/>
  <c r="G7" i="44"/>
  <c r="U7" i="44"/>
  <c r="AD7" i="37"/>
  <c r="R7" i="37"/>
  <c r="J7" i="37"/>
  <c r="R7" i="44"/>
  <c r="M7" i="44"/>
  <c r="AA7" i="37"/>
  <c r="M7" i="37"/>
  <c r="G7" i="37"/>
  <c r="R6" i="30"/>
  <c r="J6" i="30"/>
  <c r="AA6" i="30"/>
  <c r="U6" i="30"/>
  <c r="M6" i="30"/>
  <c r="G6" i="30"/>
  <c r="U6" i="34"/>
  <c r="G6" i="34"/>
  <c r="AD12" i="29"/>
  <c r="AA12" i="29"/>
  <c r="U12" i="29"/>
  <c r="J12" i="29"/>
  <c r="AD11" i="29"/>
  <c r="AA11" i="29"/>
  <c r="U11" i="29"/>
  <c r="J11" i="29"/>
  <c r="AD10" i="29"/>
  <c r="AA10" i="29"/>
  <c r="U10" i="29"/>
  <c r="AD9" i="29"/>
  <c r="AA9" i="29"/>
  <c r="U9" i="29"/>
  <c r="AD8" i="29"/>
  <c r="AA8" i="29"/>
  <c r="U8" i="29"/>
  <c r="AD7" i="29"/>
  <c r="AA7" i="29"/>
  <c r="U7" i="29"/>
  <c r="J7" i="29"/>
  <c r="AC6" i="29"/>
  <c r="AB6" i="29"/>
  <c r="Z6" i="29"/>
  <c r="Y6" i="29"/>
  <c r="V6" i="29"/>
  <c r="X6" i="29" s="1"/>
  <c r="T6" i="29"/>
  <c r="S6" i="29"/>
  <c r="Q6" i="29"/>
  <c r="P6" i="29"/>
  <c r="L6" i="29"/>
  <c r="K6" i="29"/>
  <c r="I6" i="29"/>
  <c r="H6" i="29"/>
  <c r="G12" i="29"/>
  <c r="G11" i="29"/>
  <c r="G10" i="29"/>
  <c r="G9" i="29"/>
  <c r="G8" i="29"/>
  <c r="G7" i="29"/>
  <c r="F6" i="29"/>
  <c r="E6" i="29"/>
  <c r="B6" i="29"/>
  <c r="D6" i="29" s="1"/>
  <c r="E17" i="42"/>
  <c r="E18" i="42"/>
  <c r="D18" i="42"/>
  <c r="D17" i="42"/>
  <c r="E6" i="42"/>
  <c r="E7" i="42"/>
  <c r="E8" i="42"/>
  <c r="E11" i="42"/>
  <c r="D6" i="42"/>
  <c r="D7" i="42"/>
  <c r="D8" i="42"/>
  <c r="D11" i="42"/>
  <c r="R6" i="29" l="1"/>
  <c r="M6" i="29"/>
  <c r="U6" i="29"/>
  <c r="AA6" i="29"/>
  <c r="AD6" i="29"/>
  <c r="J6" i="29"/>
  <c r="G6" i="29"/>
  <c r="E18" i="23"/>
  <c r="E19" i="23"/>
  <c r="D18" i="23"/>
  <c r="D19" i="23"/>
  <c r="E7" i="23"/>
  <c r="E8" i="23"/>
  <c r="E9" i="23"/>
  <c r="E11" i="23"/>
  <c r="E12" i="23"/>
  <c r="D7" i="23"/>
  <c r="D8" i="23"/>
  <c r="D9" i="23"/>
  <c r="D11" i="23"/>
  <c r="D12" i="23"/>
  <c r="E19" i="43" l="1"/>
  <c r="E18" i="43"/>
  <c r="E12" i="43"/>
  <c r="E11" i="43"/>
  <c r="E9" i="43"/>
  <c r="E8" i="43"/>
  <c r="E7" i="43"/>
  <c r="I21" i="25" l="1"/>
  <c r="H21" i="25"/>
  <c r="I20" i="25"/>
  <c r="H20" i="25"/>
  <c r="I14" i="25"/>
  <c r="H14" i="25"/>
  <c r="I13" i="25"/>
  <c r="H13" i="25"/>
  <c r="I11" i="25"/>
  <c r="H11" i="25"/>
  <c r="I10" i="25"/>
  <c r="H10" i="25"/>
  <c r="I9" i="25"/>
  <c r="H9" i="25"/>
  <c r="E19" i="24"/>
  <c r="E18" i="24"/>
  <c r="E12" i="24"/>
  <c r="E9" i="24"/>
  <c r="E7" i="24"/>
</calcChain>
</file>

<file path=xl/sharedStrings.xml><?xml version="1.0" encoding="utf-8"?>
<sst xmlns="http://schemas.openxmlformats.org/spreadsheetml/2006/main" count="729" uniqueCount="104">
  <si>
    <t>Показник</t>
  </si>
  <si>
    <t>зміна значення</t>
  </si>
  <si>
    <t>%</t>
  </si>
  <si>
    <t>А</t>
  </si>
  <si>
    <t>Станом на:</t>
  </si>
  <si>
    <t>Жінки</t>
  </si>
  <si>
    <t>Чоловіки</t>
  </si>
  <si>
    <t>особи</t>
  </si>
  <si>
    <t>Мали статус безробітного</t>
  </si>
  <si>
    <t>Брали участь у громадських та інших роботах тимчасового характеру</t>
  </si>
  <si>
    <t>Кількість безробітних, охоплених профорієнтаційними послугами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</si>
  <si>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</si>
  <si>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</si>
  <si>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</si>
  <si>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з них, мали статус безробітного                                     протягом періоді</t>
  </si>
  <si>
    <t>Проходили профнавчання</t>
  </si>
  <si>
    <t>з них, отримують допомогу по безробіттю</t>
  </si>
  <si>
    <t>Мають статус безробітного на кінець періоду</t>
  </si>
  <si>
    <t>з них, отримують                                                                     допомогу по безробіттю</t>
  </si>
  <si>
    <t>з них, мали статус безробітного                                     протягом періоду</t>
  </si>
  <si>
    <t>Всього брали участь у громадських та інших роботах тимчасового характеру</t>
  </si>
  <si>
    <t>Продовження таблиці</t>
  </si>
  <si>
    <t>з них, мали статус безробітного у звітному періоді</t>
  </si>
  <si>
    <t>(за місцем проживання)</t>
  </si>
  <si>
    <t>Мешканці міських поселень</t>
  </si>
  <si>
    <t xml:space="preserve">Мешканці сільської місцевості </t>
  </si>
  <si>
    <t>Брали участь у громадських та інших роботах тимчасового характеру, осіб</t>
  </si>
  <si>
    <t>з них, мали статус безробітного</t>
  </si>
  <si>
    <r>
      <t xml:space="preserve"> </t>
    </r>
    <r>
      <rPr>
        <b/>
        <u/>
        <sz val="19"/>
        <rFont val="Times New Roman"/>
        <family val="1"/>
        <charset val="204"/>
      </rPr>
      <t>молоді у віці до 35 років</t>
    </r>
  </si>
  <si>
    <r>
      <t xml:space="preserve"> </t>
    </r>
    <r>
      <rPr>
        <b/>
        <u/>
        <sz val="19"/>
        <rFont val="Times New Roman"/>
        <family val="1"/>
        <charset val="204"/>
      </rPr>
      <t>(за гендерною ознакою)</t>
    </r>
  </si>
  <si>
    <t>Проходили професійне навчання, осіб</t>
  </si>
  <si>
    <t>Кількість безробітних, охоплених профорієнтаційними послугами, осіб</t>
  </si>
  <si>
    <t>Отримували допомогу по безробіттю, осіб</t>
  </si>
  <si>
    <t xml:space="preserve"> + (-)                             осіб</t>
  </si>
  <si>
    <t xml:space="preserve"> + (-)                        осіб</t>
  </si>
  <si>
    <t xml:space="preserve">Область </t>
  </si>
  <si>
    <r>
      <t xml:space="preserve">Надання послуг службою зайнятості Івано-Франківської області                                               </t>
    </r>
    <r>
      <rPr>
        <b/>
        <u/>
        <sz val="19"/>
        <rFont val="Times New Roman"/>
        <family val="1"/>
        <charset val="204"/>
      </rPr>
      <t>особам з інвалідністю</t>
    </r>
  </si>
  <si>
    <t xml:space="preserve"> + (-)                            осіб</t>
  </si>
  <si>
    <t xml:space="preserve"> + (-)                       осіб</t>
  </si>
  <si>
    <t>Надання послуг службою зайнятості Івано-Франківської області</t>
  </si>
  <si>
    <t>Надання послуг службою зайнятості Івано-Франківської області громадянам</t>
  </si>
  <si>
    <t>Інформація про надання послуг службою зайнятості Івано-Франківської області</t>
  </si>
  <si>
    <t>-</t>
  </si>
  <si>
    <t>2022 р.</t>
  </si>
  <si>
    <t>Отримували послуги, осіб</t>
  </si>
  <si>
    <t xml:space="preserve">Всього отримували послуги </t>
  </si>
  <si>
    <t>2023 р.</t>
  </si>
  <si>
    <t>Отримували послуги на кінець періоду</t>
  </si>
  <si>
    <t>Всього отримують послуги на кінець періоду</t>
  </si>
  <si>
    <t>Всього отримували послуги</t>
  </si>
  <si>
    <t>Верховинська філія Івано-Франківського ОЦЗ</t>
  </si>
  <si>
    <t>Івано-Франківська філія Івано-Франківського ОЦЗ</t>
  </si>
  <si>
    <t>Калуська філія Івано-Франківського ОЦЗ</t>
  </si>
  <si>
    <t>Коломийська філія Івано-Франківського ОЦЗ</t>
  </si>
  <si>
    <t>Косівська філія Івано-Франківського ОЦЗ</t>
  </si>
  <si>
    <t>Надвірнянська філія Івано-Франківського ОЦЗ</t>
  </si>
  <si>
    <t xml:space="preserve">Надання послуг службою зайнятості Івано-Франківської області особам,                                                                         що мають додаткові гарантії у сприянні працевлаштуванню                                                            </t>
  </si>
  <si>
    <t>Надання послуг службою зайнятості Івано-Франківської області особам з числа учасників бойових дій*</t>
  </si>
  <si>
    <t>* 2022 рік у моніторингу відображалася кількість учасників АТО (ООС), починаючи з 2023 року відображається кількість учасників бойових дій</t>
  </si>
  <si>
    <r>
      <t xml:space="preserve">Надання послуг службою зайнятості Івано-Франківської області                                                                               </t>
    </r>
    <r>
      <rPr>
        <b/>
        <u/>
        <sz val="19"/>
        <rFont val="Times New Roman"/>
        <family val="1"/>
        <charset val="204"/>
      </rPr>
      <t xml:space="preserve"> внутрішньо переміщеним особам</t>
    </r>
  </si>
  <si>
    <t xml:space="preserve"> </t>
  </si>
  <si>
    <t xml:space="preserve">  січень - грудень 2022 р.</t>
  </si>
  <si>
    <t xml:space="preserve">  січень - грудень 2023 р.</t>
  </si>
  <si>
    <t xml:space="preserve">  1 січня            2023 р.</t>
  </si>
  <si>
    <t xml:space="preserve">  1 січня            2024 р.</t>
  </si>
  <si>
    <r>
      <t xml:space="preserve">    Надання послуг службою зайнятості Івано-Франківської області особам, що мають додаткові гарантії у сприянні працевлаштуванню у січні - грудні 2022-2023 рр.                                                  </t>
    </r>
    <r>
      <rPr>
        <i/>
        <sz val="15"/>
        <rFont val="Times New Roman Cyr"/>
        <family val="1"/>
        <charset val="204"/>
      </rPr>
      <t>(відповідно до статті 14  ЗУ "Про зайнятіть населення")</t>
    </r>
    <r>
      <rPr>
        <b/>
        <i/>
        <sz val="15"/>
        <rFont val="Times New Roman Cyr"/>
        <family val="1"/>
        <charset val="204"/>
      </rPr>
      <t xml:space="preserve">  </t>
    </r>
  </si>
  <si>
    <t xml:space="preserve">    Надання послуг службою зайнятості Івано-Франківської області особам з інвалідністю у січні - грудні 2022-2023 рр.</t>
  </si>
  <si>
    <t>Надання послуг службою зайнятості Івано-Франківської області 
особам з числа учасників бойових дій*  у січні - грудні 2022-2023 рр.</t>
  </si>
  <si>
    <t xml:space="preserve">    Надання послуг службою зайнятості Івано-Франківської області внутрішньо переміщеним особам у січні - грудні 2022-2023 рр.                                                                        </t>
  </si>
  <si>
    <t>Надання послуг службою зайнятості  Івано-Франківської області                                                                 молоді у віці до 35 років у січні -грудні 2022-2023 рр.</t>
  </si>
  <si>
    <t>Надання послуг  службою зайнятості  Івано-Франківської області жінкам                                                                                                                                                                    у січні - грудні 2022-2023 рр.</t>
  </si>
  <si>
    <t>Надання послуг службою зайнятості Івано-Франківської області чоловікам                                                                                                                                                                    у січні - грудні 2022-2023 рр.</t>
  </si>
  <si>
    <r>
      <t>особам з числа</t>
    </r>
    <r>
      <rPr>
        <b/>
        <u/>
        <sz val="16"/>
        <rFont val="Times New Roman"/>
        <family val="1"/>
        <charset val="204"/>
      </rPr>
      <t xml:space="preserve"> мешканців міських поселень</t>
    </r>
    <r>
      <rPr>
        <b/>
        <sz val="16"/>
        <rFont val="Times New Roman"/>
        <family val="1"/>
        <charset val="204"/>
      </rPr>
      <t xml:space="preserve"> у січні - грудні 2022 - 2023 рр.</t>
    </r>
  </si>
  <si>
    <r>
      <t xml:space="preserve">особам з числа </t>
    </r>
    <r>
      <rPr>
        <b/>
        <u/>
        <sz val="16"/>
        <rFont val="Times New Roman"/>
        <family val="1"/>
        <charset val="204"/>
      </rPr>
      <t>мешканців сільської місцевості</t>
    </r>
    <r>
      <rPr>
        <b/>
        <sz val="16"/>
        <rFont val="Times New Roman"/>
        <family val="1"/>
        <charset val="204"/>
      </rPr>
      <t xml:space="preserve">  у січні - грудні 2022 - 2023 рр.</t>
    </r>
  </si>
  <si>
    <t>Всього отримали роботу, осіб</t>
  </si>
  <si>
    <t xml:space="preserve">Всього отримали роботу                        </t>
  </si>
  <si>
    <t xml:space="preserve">Всього отримали роботу                         </t>
  </si>
  <si>
    <t xml:space="preserve">Всього отримали роботу                                 </t>
  </si>
  <si>
    <t xml:space="preserve">Всього отримали роботу                  </t>
  </si>
  <si>
    <t xml:space="preserve">Всього отримали роботу                 </t>
  </si>
  <si>
    <t xml:space="preserve">Всього отримали роботу                               </t>
  </si>
  <si>
    <t xml:space="preserve">Всього отримали роботу                             </t>
  </si>
  <si>
    <t xml:space="preserve">   з них, мали статус безробітного, осіб</t>
  </si>
  <si>
    <t xml:space="preserve">     з них, мали статус безробітного, осіб</t>
  </si>
  <si>
    <t>Отримали ваучер на навчання, осіб</t>
  </si>
  <si>
    <t>Отримали ваучер на навчання</t>
  </si>
  <si>
    <t xml:space="preserve">  1 січня 2024 р.</t>
  </si>
  <si>
    <t xml:space="preserve">  1 січня 2023 р.</t>
  </si>
  <si>
    <t>у 3 р.</t>
  </si>
  <si>
    <t>у 2 р.</t>
  </si>
  <si>
    <t>у 3,9 р.</t>
  </si>
  <si>
    <t>у 3,4 р.</t>
  </si>
  <si>
    <t>у 2,2 р.</t>
  </si>
  <si>
    <t>у 3,7 р.</t>
  </si>
  <si>
    <t>у 2,0 р.</t>
  </si>
  <si>
    <t>у 8,7 р.</t>
  </si>
  <si>
    <t>у 2,3 р.</t>
  </si>
  <si>
    <t>у 2,7 р.</t>
  </si>
  <si>
    <t>у 14 р.</t>
  </si>
  <si>
    <t>у 6,0 р.</t>
  </si>
  <si>
    <t>у 3,3 р.</t>
  </si>
  <si>
    <t>у 12 р.</t>
  </si>
  <si>
    <t>у 2,6 р.</t>
  </si>
  <si>
    <t>у 3,0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</si>
</sst>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64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9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20"/>
      <name val="Times New Roman"/>
      <family val="1"/>
      <charset val="204"/>
    </font>
    <font>
      <i/>
      <sz val="12"/>
      <name val="Times New Roman"/>
      <family val="1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2"/>
      <name val="Times New Roman Cyr"/>
      <family val="1"/>
      <charset val="204"/>
    </font>
    <font>
      <i/>
      <sz val="11"/>
      <name val="Times New Roman Cyr"/>
      <charset val="204"/>
    </font>
    <font>
      <sz val="10"/>
      <name val="Times New Roman CYR"/>
      <family val="1"/>
      <charset val="204"/>
    </font>
    <font>
      <sz val="11"/>
      <name val="Times New Roman Cyr"/>
      <charset val="204"/>
    </font>
    <font>
      <sz val="16"/>
      <color rgb="FFFF0000"/>
      <name val="Times New Roman"/>
      <family val="1"/>
      <charset val="204"/>
    </font>
    <font>
      <b/>
      <sz val="11"/>
      <name val="Times New Roman Cyr"/>
      <charset val="204"/>
    </font>
    <font>
      <b/>
      <u/>
      <sz val="16"/>
      <name val="Times New Roman"/>
      <family val="1"/>
      <charset val="204"/>
    </font>
    <font>
      <sz val="12"/>
      <name val="Times New Roman Cyr"/>
    </font>
    <font>
      <b/>
      <sz val="18"/>
      <name val="Times New Roman Cyr"/>
      <family val="1"/>
      <charset val="204"/>
    </font>
    <font>
      <b/>
      <i/>
      <sz val="12"/>
      <name val="Times New Roman Cyr"/>
      <charset val="204"/>
    </font>
    <font>
      <b/>
      <sz val="11"/>
      <name val="Times New Roman Cyr"/>
      <family val="1"/>
      <charset val="204"/>
    </font>
    <font>
      <b/>
      <sz val="8"/>
      <name val="Times New Roman Cyr"/>
      <family val="1"/>
      <charset val="204"/>
    </font>
    <font>
      <sz val="8"/>
      <name val="Times New Roman Cyr"/>
      <charset val="204"/>
    </font>
    <font>
      <b/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6"/>
      <name val="Times New Roman Cyr"/>
      <family val="1"/>
      <charset val="204"/>
    </font>
    <font>
      <b/>
      <i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20"/>
      <name val="Times New Roman Cyr"/>
      <family val="1"/>
      <charset val="204"/>
    </font>
    <font>
      <sz val="9"/>
      <name val="Times New Roman Cyr"/>
      <charset val="204"/>
    </font>
    <font>
      <b/>
      <u/>
      <sz val="19"/>
      <name val="Times New Roman"/>
      <family val="1"/>
      <charset val="204"/>
    </font>
    <font>
      <sz val="10"/>
      <name val="Arial Cyr"/>
    </font>
    <font>
      <sz val="10"/>
      <name val="Arial Cyr"/>
      <family val="2"/>
      <charset val="204"/>
    </font>
    <font>
      <b/>
      <sz val="12"/>
      <name val="Times New Roman Cyr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 Cyr"/>
      <charset val="204"/>
    </font>
    <font>
      <b/>
      <sz val="12"/>
      <color rgb="FFFF0000"/>
      <name val="Times New Roman"/>
      <family val="1"/>
      <charset val="204"/>
    </font>
    <font>
      <b/>
      <sz val="11"/>
      <color rgb="FFFF0000"/>
      <name val="Times New Roman Cyr"/>
      <charset val="204"/>
    </font>
    <font>
      <sz val="11"/>
      <color rgb="FFFF0000"/>
      <name val="Times New Roman Cyr"/>
      <charset val="204"/>
    </font>
    <font>
      <b/>
      <sz val="10"/>
      <color rgb="FFFF0000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b/>
      <sz val="14"/>
      <name val="Times New Roman Cyr"/>
      <family val="1"/>
      <charset val="204"/>
    </font>
    <font>
      <b/>
      <sz val="15"/>
      <name val="Times New Roman Cyr"/>
      <family val="1"/>
      <charset val="204"/>
    </font>
    <font>
      <b/>
      <i/>
      <sz val="15"/>
      <name val="Times New Roman Cyr"/>
      <family val="1"/>
      <charset val="204"/>
    </font>
    <font>
      <i/>
      <sz val="15"/>
      <name val="Times New Roman Cyr"/>
      <family val="1"/>
      <charset val="204"/>
    </font>
    <font>
      <b/>
      <i/>
      <sz val="11"/>
      <name val="Times New Roman"/>
      <family val="1"/>
      <charset val="204"/>
    </font>
    <font>
      <sz val="11"/>
      <name val="Times New Roman Cyr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7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31" fillId="0" borderId="0"/>
    <xf numFmtId="0" fontId="14" fillId="0" borderId="0"/>
    <xf numFmtId="0" fontId="17" fillId="0" borderId="0"/>
    <xf numFmtId="0" fontId="46" fillId="0" borderId="0"/>
    <xf numFmtId="0" fontId="47" fillId="0" borderId="0"/>
    <xf numFmtId="0" fontId="17" fillId="0" borderId="0"/>
    <xf numFmtId="0" fontId="14" fillId="0" borderId="0"/>
    <xf numFmtId="0" fontId="17" fillId="0" borderId="0"/>
    <xf numFmtId="0" fontId="1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17" fillId="0" borderId="0"/>
  </cellStyleXfs>
  <cellXfs count="279">
    <xf numFmtId="0" fontId="0" fillId="0" borderId="0" xfId="0"/>
    <xf numFmtId="0" fontId="5" fillId="0" borderId="6" xfId="1" applyFont="1" applyBorder="1" applyAlignment="1">
      <alignment vertical="center" wrapText="1"/>
    </xf>
    <xf numFmtId="0" fontId="5" fillId="0" borderId="6" xfId="1" applyFont="1" applyFill="1" applyBorder="1" applyAlignment="1">
      <alignment vertical="center" wrapText="1"/>
    </xf>
    <xf numFmtId="0" fontId="1" fillId="0" borderId="0" xfId="7" applyFont="1"/>
    <xf numFmtId="0" fontId="1" fillId="0" borderId="0" xfId="8" applyFont="1" applyAlignment="1">
      <alignment vertical="center" wrapText="1"/>
    </xf>
    <xf numFmtId="0" fontId="16" fillId="0" borderId="6" xfId="1" applyFont="1" applyFill="1" applyBorder="1" applyAlignment="1">
      <alignment horizontal="center" vertical="center"/>
    </xf>
    <xf numFmtId="0" fontId="16" fillId="0" borderId="6" xfId="1" applyFont="1" applyFill="1" applyBorder="1" applyAlignment="1">
      <alignment horizontal="center" vertical="center" wrapText="1"/>
    </xf>
    <xf numFmtId="0" fontId="4" fillId="0" borderId="6" xfId="8" applyFont="1" applyBorder="1" applyAlignment="1">
      <alignment horizontal="center" vertical="center" wrapText="1"/>
    </xf>
    <xf numFmtId="0" fontId="4" fillId="0" borderId="6" xfId="8" applyFont="1" applyFill="1" applyBorder="1" applyAlignment="1">
      <alignment horizontal="center" vertical="center" wrapText="1"/>
    </xf>
    <xf numFmtId="0" fontId="11" fillId="0" borderId="0" xfId="8" applyFont="1" applyAlignment="1">
      <alignment vertical="center" wrapText="1"/>
    </xf>
    <xf numFmtId="0" fontId="5" fillId="3" borderId="6" xfId="8" applyFont="1" applyFill="1" applyBorder="1" applyAlignment="1">
      <alignment vertical="center" wrapText="1"/>
    </xf>
    <xf numFmtId="164" fontId="6" fillId="2" borderId="6" xfId="7" applyNumberFormat="1" applyFont="1" applyFill="1" applyBorder="1" applyAlignment="1">
      <alignment horizontal="center" vertical="center" wrapText="1"/>
    </xf>
    <xf numFmtId="164" fontId="11" fillId="0" borderId="0" xfId="8" applyNumberFormat="1" applyFont="1" applyAlignment="1">
      <alignment vertical="center" wrapText="1"/>
    </xf>
    <xf numFmtId="0" fontId="5" fillId="0" borderId="6" xfId="7" applyFont="1" applyBorder="1" applyAlignment="1">
      <alignment horizontal="left" vertical="center" wrapText="1"/>
    </xf>
    <xf numFmtId="0" fontId="5" fillId="0" borderId="6" xfId="8" applyFont="1" applyBorder="1" applyAlignment="1">
      <alignment vertical="center" wrapText="1"/>
    </xf>
    <xf numFmtId="165" fontId="6" fillId="0" borderId="6" xfId="1" applyNumberFormat="1" applyFont="1" applyFill="1" applyBorder="1" applyAlignment="1">
      <alignment horizontal="center" vertical="center"/>
    </xf>
    <xf numFmtId="0" fontId="15" fillId="0" borderId="0" xfId="7" applyFont="1" applyFill="1"/>
    <xf numFmtId="165" fontId="6" fillId="0" borderId="6" xfId="8" applyNumberFormat="1" applyFont="1" applyBorder="1" applyAlignment="1">
      <alignment horizontal="center" vertical="center" wrapText="1"/>
    </xf>
    <xf numFmtId="0" fontId="19" fillId="0" borderId="6" xfId="1" applyFont="1" applyFill="1" applyBorder="1" applyAlignment="1">
      <alignment horizontal="center" vertical="center"/>
    </xf>
    <xf numFmtId="0" fontId="28" fillId="0" borderId="0" xfId="8" applyFont="1" applyAlignment="1">
      <alignment vertical="center" wrapText="1"/>
    </xf>
    <xf numFmtId="0" fontId="28" fillId="0" borderId="0" xfId="7" applyFont="1"/>
    <xf numFmtId="165" fontId="28" fillId="0" borderId="0" xfId="8" applyNumberFormat="1" applyFont="1" applyAlignment="1">
      <alignment vertical="center" wrapText="1"/>
    </xf>
    <xf numFmtId="0" fontId="18" fillId="0" borderId="0" xfId="8" applyFont="1" applyFill="1" applyAlignment="1">
      <alignment horizontal="center" vertical="top" wrapText="1"/>
    </xf>
    <xf numFmtId="0" fontId="32" fillId="0" borderId="0" xfId="12" applyFont="1" applyFill="1" applyBorder="1" applyAlignment="1">
      <alignment vertical="top" wrapText="1"/>
    </xf>
    <xf numFmtId="0" fontId="24" fillId="0" borderId="0" xfId="12" applyFont="1" applyFill="1" applyBorder="1"/>
    <xf numFmtId="0" fontId="33" fillId="0" borderId="1" xfId="12" applyFont="1" applyFill="1" applyBorder="1" applyAlignment="1">
      <alignment horizontal="center" vertical="top"/>
    </xf>
    <xf numFmtId="0" fontId="33" fillId="0" borderId="0" xfId="12" applyFont="1" applyFill="1" applyBorder="1" applyAlignment="1">
      <alignment horizontal="center" vertical="top"/>
    </xf>
    <xf numFmtId="0" fontId="34" fillId="0" borderId="0" xfId="12" applyFont="1" applyFill="1" applyAlignment="1">
      <alignment vertical="top"/>
    </xf>
    <xf numFmtId="0" fontId="25" fillId="0" borderId="0" xfId="12" applyFont="1" applyFill="1" applyAlignment="1">
      <alignment vertical="top"/>
    </xf>
    <xf numFmtId="0" fontId="35" fillId="0" borderId="0" xfId="12" applyFont="1" applyFill="1" applyAlignment="1">
      <alignment horizontal="center" vertical="center" wrapText="1"/>
    </xf>
    <xf numFmtId="0" fontId="35" fillId="0" borderId="0" xfId="12" applyFont="1" applyFill="1" applyAlignment="1">
      <alignment vertical="center" wrapText="1"/>
    </xf>
    <xf numFmtId="0" fontId="36" fillId="0" borderId="6" xfId="12" applyFont="1" applyFill="1" applyBorder="1" applyAlignment="1">
      <alignment horizontal="center" vertical="center" wrapText="1"/>
    </xf>
    <xf numFmtId="1" fontId="36" fillId="0" borderId="6" xfId="12" applyNumberFormat="1" applyFont="1" applyFill="1" applyBorder="1" applyAlignment="1">
      <alignment horizontal="center" vertical="center" wrapText="1"/>
    </xf>
    <xf numFmtId="0" fontId="36" fillId="0" borderId="0" xfId="12" applyFont="1" applyFill="1" applyAlignment="1">
      <alignment vertical="center" wrapText="1"/>
    </xf>
    <xf numFmtId="3" fontId="29" fillId="0" borderId="0" xfId="12" applyNumberFormat="1" applyFont="1" applyFill="1" applyAlignment="1">
      <alignment vertical="center"/>
    </xf>
    <xf numFmtId="3" fontId="29" fillId="0" borderId="0" xfId="12" applyNumberFormat="1" applyFont="1" applyFill="1" applyAlignment="1">
      <alignment horizontal="center" vertical="center"/>
    </xf>
    <xf numFmtId="3" fontId="27" fillId="0" borderId="0" xfId="12" applyNumberFormat="1" applyFont="1" applyFill="1"/>
    <xf numFmtId="0" fontId="27" fillId="0" borderId="0" xfId="12" applyFont="1" applyFill="1"/>
    <xf numFmtId="0" fontId="27" fillId="0" borderId="0" xfId="12" applyFont="1" applyFill="1" applyAlignment="1">
      <alignment horizontal="center" vertical="top"/>
    </xf>
    <xf numFmtId="0" fontId="34" fillId="0" borderId="0" xfId="12" applyFont="1" applyFill="1"/>
    <xf numFmtId="0" fontId="26" fillId="0" borderId="0" xfId="13" applyFont="1" applyFill="1"/>
    <xf numFmtId="1" fontId="2" fillId="0" borderId="0" xfId="6" applyNumberFormat="1" applyFont="1" applyFill="1" applyAlignment="1" applyProtection="1">
      <alignment horizontal="center" wrapText="1"/>
      <protection locked="0"/>
    </xf>
    <xf numFmtId="1" fontId="2" fillId="0" borderId="0" xfId="6" applyNumberFormat="1" applyFont="1" applyFill="1" applyAlignment="1" applyProtection="1">
      <alignment wrapText="1"/>
      <protection locked="0"/>
    </xf>
    <xf numFmtId="1" fontId="21" fillId="0" borderId="0" xfId="6" applyNumberFormat="1" applyFont="1" applyFill="1" applyAlignment="1" applyProtection="1">
      <alignment wrapText="1"/>
      <protection locked="0"/>
    </xf>
    <xf numFmtId="1" fontId="8" fillId="0" borderId="0" xfId="6" applyNumberFormat="1" applyFont="1" applyFill="1" applyAlignment="1" applyProtection="1">
      <alignment wrapText="1"/>
      <protection locked="0"/>
    </xf>
    <xf numFmtId="1" fontId="1" fillId="0" borderId="0" xfId="6" applyNumberFormat="1" applyFont="1" applyFill="1" applyProtection="1">
      <protection locked="0"/>
    </xf>
    <xf numFmtId="1" fontId="1" fillId="2" borderId="0" xfId="6" applyNumberFormat="1" applyFont="1" applyFill="1" applyProtection="1">
      <protection locked="0"/>
    </xf>
    <xf numFmtId="1" fontId="11" fillId="0" borderId="0" xfId="6" applyNumberFormat="1" applyFont="1" applyFill="1" applyProtection="1">
      <protection locked="0"/>
    </xf>
    <xf numFmtId="1" fontId="1" fillId="0" borderId="0" xfId="6" applyNumberFormat="1" applyFont="1" applyFill="1" applyBorder="1" applyAlignment="1" applyProtection="1">
      <protection locked="0"/>
    </xf>
    <xf numFmtId="1" fontId="38" fillId="0" borderId="6" xfId="6" applyNumberFormat="1" applyFont="1" applyFill="1" applyBorder="1" applyAlignment="1" applyProtection="1">
      <alignment horizontal="center"/>
    </xf>
    <xf numFmtId="1" fontId="38" fillId="0" borderId="0" xfId="6" applyNumberFormat="1" applyFont="1" applyFill="1" applyProtection="1">
      <protection locked="0"/>
    </xf>
    <xf numFmtId="1" fontId="4" fillId="0" borderId="0" xfId="6" applyNumberFormat="1" applyFont="1" applyFill="1" applyBorder="1" applyAlignment="1" applyProtection="1">
      <alignment vertical="center"/>
      <protection locked="0"/>
    </xf>
    <xf numFmtId="1" fontId="4" fillId="0" borderId="0" xfId="6" applyNumberFormat="1" applyFont="1" applyFill="1" applyBorder="1" applyAlignment="1" applyProtection="1">
      <alignment horizontal="right"/>
      <protection locked="0"/>
    </xf>
    <xf numFmtId="1" fontId="4" fillId="2" borderId="0" xfId="6" applyNumberFormat="1" applyFont="1" applyFill="1" applyBorder="1" applyAlignment="1" applyProtection="1">
      <alignment horizontal="right"/>
      <protection locked="0"/>
    </xf>
    <xf numFmtId="1" fontId="4" fillId="0" borderId="0" xfId="6" applyNumberFormat="1" applyFont="1" applyFill="1" applyBorder="1" applyAlignment="1" applyProtection="1">
      <alignment horizontal="left" wrapText="1" shrinkToFit="1"/>
      <protection locked="0"/>
    </xf>
    <xf numFmtId="1" fontId="21" fillId="0" borderId="0" xfId="6" applyNumberFormat="1" applyFont="1" applyFill="1" applyBorder="1" applyAlignment="1" applyProtection="1">
      <alignment horizontal="right"/>
      <protection locked="0"/>
    </xf>
    <xf numFmtId="1" fontId="2" fillId="2" borderId="0" xfId="6" applyNumberFormat="1" applyFont="1" applyFill="1" applyAlignment="1" applyProtection="1">
      <alignment wrapText="1"/>
      <protection locked="0"/>
    </xf>
    <xf numFmtId="1" fontId="2" fillId="2" borderId="0" xfId="6" applyNumberFormat="1" applyFont="1" applyFill="1" applyAlignment="1" applyProtection="1">
      <alignment horizontal="center" wrapText="1"/>
      <protection locked="0"/>
    </xf>
    <xf numFmtId="1" fontId="40" fillId="0" borderId="1" xfId="6" applyNumberFormat="1" applyFont="1" applyFill="1" applyBorder="1" applyAlignment="1" applyProtection="1">
      <protection locked="0"/>
    </xf>
    <xf numFmtId="1" fontId="40" fillId="2" borderId="1" xfId="6" applyNumberFormat="1" applyFont="1" applyFill="1" applyBorder="1" applyAlignment="1" applyProtection="1">
      <protection locked="0"/>
    </xf>
    <xf numFmtId="1" fontId="41" fillId="0" borderId="0" xfId="6" applyNumberFormat="1" applyFont="1" applyFill="1" applyProtection="1">
      <protection locked="0"/>
    </xf>
    <xf numFmtId="1" fontId="42" fillId="0" borderId="0" xfId="14" applyNumberFormat="1" applyFont="1" applyBorder="1" applyAlignment="1" applyProtection="1">
      <protection locked="0"/>
    </xf>
    <xf numFmtId="1" fontId="2" fillId="0" borderId="0" xfId="14" applyNumberFormat="1" applyFont="1" applyAlignment="1" applyProtection="1">
      <alignment wrapText="1"/>
      <protection locked="0"/>
    </xf>
    <xf numFmtId="1" fontId="2" fillId="0" borderId="0" xfId="14" applyNumberFormat="1" applyFont="1" applyFill="1" applyAlignment="1" applyProtection="1">
      <alignment wrapText="1"/>
      <protection locked="0"/>
    </xf>
    <xf numFmtId="1" fontId="1" fillId="0" borderId="0" xfId="14" applyNumberFormat="1" applyFont="1" applyProtection="1">
      <protection locked="0"/>
    </xf>
    <xf numFmtId="1" fontId="5" fillId="0" borderId="0" xfId="14" applyNumberFormat="1" applyFont="1" applyAlignment="1" applyProtection="1">
      <alignment horizontal="center" vertical="center" wrapText="1"/>
      <protection locked="0"/>
    </xf>
    <xf numFmtId="1" fontId="5" fillId="0" borderId="0" xfId="14" applyNumberFormat="1" applyFont="1" applyFill="1" applyAlignment="1" applyProtection="1">
      <alignment horizontal="center" vertical="center" wrapText="1"/>
      <protection locked="0"/>
    </xf>
    <xf numFmtId="1" fontId="40" fillId="0" borderId="1" xfId="14" applyNumberFormat="1" applyFont="1" applyBorder="1" applyAlignment="1" applyProtection="1">
      <protection locked="0"/>
    </xf>
    <xf numFmtId="1" fontId="1" fillId="0" borderId="1" xfId="14" applyNumberFormat="1" applyFont="1" applyFill="1" applyBorder="1" applyAlignment="1" applyProtection="1">
      <alignment horizontal="center"/>
      <protection locked="0"/>
    </xf>
    <xf numFmtId="1" fontId="40" fillId="0" borderId="1" xfId="14" applyNumberFormat="1" applyFont="1" applyFill="1" applyBorder="1" applyAlignment="1" applyProtection="1">
      <protection locked="0"/>
    </xf>
    <xf numFmtId="1" fontId="10" fillId="0" borderId="1" xfId="14" applyNumberFormat="1" applyFont="1" applyFill="1" applyBorder="1" applyAlignment="1" applyProtection="1">
      <alignment horizontal="center"/>
      <protection locked="0"/>
    </xf>
    <xf numFmtId="1" fontId="1" fillId="2" borderId="0" xfId="14" applyNumberFormat="1" applyFont="1" applyFill="1" applyBorder="1" applyAlignment="1" applyProtection="1">
      <alignment horizontal="center" vertical="center" wrapText="1"/>
    </xf>
    <xf numFmtId="1" fontId="1" fillId="0" borderId="0" xfId="14" applyNumberFormat="1" applyFont="1" applyFill="1" applyBorder="1" applyAlignment="1" applyProtection="1">
      <alignment horizontal="center" vertical="center" wrapText="1"/>
    </xf>
    <xf numFmtId="1" fontId="41" fillId="0" borderId="0" xfId="14" applyNumberFormat="1" applyFont="1" applyProtection="1">
      <protection locked="0"/>
    </xf>
    <xf numFmtId="1" fontId="1" fillId="0" borderId="0" xfId="14" applyNumberFormat="1" applyFont="1" applyBorder="1" applyAlignment="1" applyProtection="1">
      <protection locked="0"/>
    </xf>
    <xf numFmtId="1" fontId="41" fillId="0" borderId="6" xfId="14" applyNumberFormat="1" applyFont="1" applyFill="1" applyBorder="1" applyAlignment="1" applyProtection="1">
      <alignment horizontal="center"/>
    </xf>
    <xf numFmtId="1" fontId="41" fillId="2" borderId="6" xfId="14" applyNumberFormat="1" applyFont="1" applyFill="1" applyBorder="1" applyAlignment="1" applyProtection="1">
      <alignment horizontal="center"/>
    </xf>
    <xf numFmtId="1" fontId="41" fillId="2" borderId="0" xfId="14" applyNumberFormat="1" applyFont="1" applyFill="1" applyBorder="1" applyAlignment="1" applyProtection="1">
      <alignment horizontal="center"/>
    </xf>
    <xf numFmtId="1" fontId="41" fillId="0" borderId="0" xfId="14" applyNumberFormat="1" applyFont="1" applyFill="1" applyBorder="1" applyAlignment="1" applyProtection="1">
      <alignment horizontal="center"/>
    </xf>
    <xf numFmtId="164" fontId="11" fillId="2" borderId="0" xfId="14" applyNumberFormat="1" applyFont="1" applyFill="1" applyBorder="1" applyAlignment="1" applyProtection="1">
      <alignment horizontal="center" vertical="center"/>
    </xf>
    <xf numFmtId="164" fontId="11" fillId="0" borderId="0" xfId="14" applyNumberFormat="1" applyFont="1" applyBorder="1" applyAlignment="1" applyProtection="1">
      <alignment horizontal="center" vertical="center"/>
    </xf>
    <xf numFmtId="1" fontId="4" fillId="0" borderId="0" xfId="14" applyNumberFormat="1" applyFont="1" applyFill="1" applyBorder="1" applyAlignment="1" applyProtection="1">
      <alignment horizontal="right"/>
      <protection locked="0"/>
    </xf>
    <xf numFmtId="1" fontId="4" fillId="0" borderId="0" xfId="14" applyNumberFormat="1" applyFont="1" applyBorder="1" applyAlignment="1" applyProtection="1">
      <alignment horizontal="right"/>
      <protection locked="0"/>
    </xf>
    <xf numFmtId="1" fontId="4" fillId="0" borderId="0" xfId="14" applyNumberFormat="1" applyFont="1" applyBorder="1" applyAlignment="1" applyProtection="1">
      <alignment horizontal="left" wrapText="1" shrinkToFit="1"/>
      <protection locked="0"/>
    </xf>
    <xf numFmtId="0" fontId="1" fillId="0" borderId="0" xfId="8" applyFont="1" applyFill="1" applyAlignment="1">
      <alignment vertical="center" wrapText="1"/>
    </xf>
    <xf numFmtId="1" fontId="37" fillId="2" borderId="1" xfId="6" applyNumberFormat="1" applyFont="1" applyFill="1" applyBorder="1" applyAlignment="1" applyProtection="1">
      <alignment horizontal="center"/>
      <protection locked="0"/>
    </xf>
    <xf numFmtId="1" fontId="11" fillId="0" borderId="1" xfId="6" applyNumberFormat="1" applyFont="1" applyFill="1" applyBorder="1" applyAlignment="1" applyProtection="1">
      <alignment horizontal="center"/>
      <protection locked="0"/>
    </xf>
    <xf numFmtId="1" fontId="11" fillId="0" borderId="0" xfId="14" applyNumberFormat="1" applyFont="1" applyAlignment="1" applyProtection="1">
      <alignment horizontal="right"/>
      <protection locked="0"/>
    </xf>
    <xf numFmtId="1" fontId="1" fillId="2" borderId="0" xfId="14" applyNumberFormat="1" applyFont="1" applyFill="1" applyBorder="1" applyAlignment="1" applyProtection="1">
      <alignment horizontal="center" vertical="center"/>
      <protection locked="0"/>
    </xf>
    <xf numFmtId="1" fontId="1" fillId="0" borderId="0" xfId="14" applyNumberFormat="1" applyFont="1" applyBorder="1" applyAlignment="1" applyProtection="1">
      <alignment horizontal="center" vertical="center"/>
      <protection locked="0"/>
    </xf>
    <xf numFmtId="0" fontId="43" fillId="0" borderId="0" xfId="12" applyFont="1" applyFill="1" applyBorder="1"/>
    <xf numFmtId="0" fontId="44" fillId="0" borderId="6" xfId="12" applyFont="1" applyFill="1" applyBorder="1" applyAlignment="1">
      <alignment horizontal="center" wrapText="1"/>
    </xf>
    <xf numFmtId="1" fontId="44" fillId="0" borderId="6" xfId="12" applyNumberFormat="1" applyFont="1" applyFill="1" applyBorder="1" applyAlignment="1">
      <alignment horizontal="center" wrapText="1"/>
    </xf>
    <xf numFmtId="0" fontId="44" fillId="0" borderId="0" xfId="12" applyFont="1" applyFill="1" applyAlignment="1">
      <alignment vertical="center" wrapText="1"/>
    </xf>
    <xf numFmtId="1" fontId="5" fillId="0" borderId="1" xfId="6" applyNumberFormat="1" applyFont="1" applyFill="1" applyBorder="1" applyAlignment="1" applyProtection="1">
      <alignment horizontal="center" vertical="center" wrapText="1"/>
      <protection locked="0"/>
    </xf>
    <xf numFmtId="1" fontId="3" fillId="0" borderId="0" xfId="6" applyNumberFormat="1" applyFont="1" applyFill="1" applyAlignment="1" applyProtection="1">
      <alignment wrapText="1"/>
      <protection locked="0"/>
    </xf>
    <xf numFmtId="0" fontId="1" fillId="0" borderId="0" xfId="7" applyFont="1" applyFill="1"/>
    <xf numFmtId="0" fontId="11" fillId="0" borderId="0" xfId="8" applyFont="1" applyFill="1" applyAlignment="1">
      <alignment vertical="center" wrapText="1"/>
    </xf>
    <xf numFmtId="0" fontId="5" fillId="0" borderId="6" xfId="8" applyFont="1" applyFill="1" applyBorder="1" applyAlignment="1">
      <alignment vertical="center" wrapText="1"/>
    </xf>
    <xf numFmtId="1" fontId="5" fillId="0" borderId="0" xfId="6" applyNumberFormat="1" applyFont="1" applyFill="1" applyBorder="1" applyAlignment="1" applyProtection="1">
      <alignment vertical="center" wrapText="1"/>
      <protection locked="0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23" fillId="0" borderId="1" xfId="12" applyFont="1" applyFill="1" applyBorder="1" applyAlignment="1">
      <alignment vertical="top"/>
    </xf>
    <xf numFmtId="0" fontId="18" fillId="0" borderId="0" xfId="7" applyFont="1" applyFill="1" applyAlignment="1">
      <alignment horizontal="center" vertical="top" wrapText="1"/>
    </xf>
    <xf numFmtId="0" fontId="3" fillId="0" borderId="0" xfId="8" applyFont="1" applyFill="1" applyBorder="1" applyAlignment="1">
      <alignment horizontal="center" vertical="center" wrapText="1"/>
    </xf>
    <xf numFmtId="0" fontId="19" fillId="0" borderId="0" xfId="1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horizontal="center" vertical="center" wrapText="1"/>
    </xf>
    <xf numFmtId="0" fontId="4" fillId="0" borderId="0" xfId="8" applyFont="1" applyFill="1" applyBorder="1" applyAlignment="1">
      <alignment horizontal="center" vertical="center" wrapText="1"/>
    </xf>
    <xf numFmtId="164" fontId="7" fillId="0" borderId="0" xfId="7" applyNumberFormat="1" applyFont="1" applyFill="1" applyBorder="1" applyAlignment="1">
      <alignment horizontal="center" vertical="center" wrapText="1"/>
    </xf>
    <xf numFmtId="165" fontId="11" fillId="0" borderId="0" xfId="8" applyNumberFormat="1" applyFont="1" applyFill="1" applyAlignment="1">
      <alignment vertical="center" wrapText="1"/>
    </xf>
    <xf numFmtId="0" fontId="20" fillId="0" borderId="0" xfId="1" applyFont="1" applyFill="1" applyBorder="1" applyAlignment="1">
      <alignment horizontal="center" vertical="center" wrapText="1"/>
    </xf>
    <xf numFmtId="164" fontId="7" fillId="0" borderId="0" xfId="9" applyNumberFormat="1" applyFont="1" applyFill="1" applyBorder="1" applyAlignment="1">
      <alignment horizontal="center" vertical="center"/>
    </xf>
    <xf numFmtId="0" fontId="7" fillId="0" borderId="0" xfId="9" applyFont="1" applyFill="1" applyBorder="1" applyAlignment="1">
      <alignment horizontal="center" vertical="center"/>
    </xf>
    <xf numFmtId="1" fontId="11" fillId="0" borderId="0" xfId="14" applyNumberFormat="1" applyFont="1" applyAlignment="1" applyProtection="1">
      <alignment horizontal="right" vertical="top"/>
      <protection locked="0"/>
    </xf>
    <xf numFmtId="0" fontId="25" fillId="0" borderId="0" xfId="12" applyFont="1" applyFill="1" applyAlignment="1">
      <alignment horizontal="center" vertical="top"/>
    </xf>
    <xf numFmtId="1" fontId="11" fillId="0" borderId="0" xfId="14" applyNumberFormat="1" applyFont="1" applyFill="1" applyAlignment="1" applyProtection="1">
      <alignment horizontal="right" vertical="top"/>
      <protection locked="0"/>
    </xf>
    <xf numFmtId="1" fontId="37" fillId="0" borderId="1" xfId="6" applyNumberFormat="1" applyFont="1" applyFill="1" applyBorder="1" applyAlignment="1" applyProtection="1">
      <alignment horizontal="center"/>
      <protection locked="0"/>
    </xf>
    <xf numFmtId="3" fontId="48" fillId="0" borderId="6" xfId="12" applyNumberFormat="1" applyFont="1" applyFill="1" applyBorder="1" applyAlignment="1">
      <alignment horizontal="center" vertical="center"/>
    </xf>
    <xf numFmtId="1" fontId="2" fillId="0" borderId="6" xfId="15" applyNumberFormat="1" applyFont="1" applyFill="1" applyBorder="1" applyAlignment="1" applyProtection="1">
      <alignment horizontal="left" vertical="center" wrapText="1"/>
      <protection locked="0"/>
    </xf>
    <xf numFmtId="3" fontId="6" fillId="0" borderId="6" xfId="7" applyNumberFormat="1" applyFont="1" applyFill="1" applyBorder="1" applyAlignment="1">
      <alignment horizontal="center" vertical="center" wrapText="1"/>
    </xf>
    <xf numFmtId="3" fontId="6" fillId="0" borderId="6" xfId="1" applyNumberFormat="1" applyFont="1" applyFill="1" applyBorder="1" applyAlignment="1">
      <alignment horizontal="center" vertical="center"/>
    </xf>
    <xf numFmtId="1" fontId="6" fillId="0" borderId="6" xfId="7" applyNumberFormat="1" applyFont="1" applyFill="1" applyBorder="1" applyAlignment="1">
      <alignment horizontal="center" vertical="center" wrapText="1"/>
    </xf>
    <xf numFmtId="1" fontId="11" fillId="0" borderId="0" xfId="8" applyNumberFormat="1" applyFont="1" applyAlignment="1">
      <alignment vertical="center" wrapText="1"/>
    </xf>
    <xf numFmtId="1" fontId="1" fillId="0" borderId="0" xfId="8" applyNumberFormat="1" applyFont="1" applyAlignment="1">
      <alignment vertical="center" wrapText="1"/>
    </xf>
    <xf numFmtId="3" fontId="5" fillId="0" borderId="6" xfId="8" applyNumberFormat="1" applyFont="1" applyFill="1" applyBorder="1" applyAlignment="1">
      <alignment horizontal="center" vertical="center" wrapText="1"/>
    </xf>
    <xf numFmtId="3" fontId="5" fillId="0" borderId="6" xfId="7" applyNumberFormat="1" applyFont="1" applyFill="1" applyBorder="1" applyAlignment="1">
      <alignment horizontal="center" vertical="center" wrapText="1"/>
    </xf>
    <xf numFmtId="3" fontId="5" fillId="0" borderId="6" xfId="9" applyNumberFormat="1" applyFont="1" applyFill="1" applyBorder="1" applyAlignment="1">
      <alignment horizontal="center" vertical="center" wrapText="1"/>
    </xf>
    <xf numFmtId="1" fontId="4" fillId="0" borderId="6" xfId="0" applyNumberFormat="1" applyFont="1" applyFill="1" applyBorder="1" applyAlignment="1" applyProtection="1">
      <alignment horizontal="center" vertical="center"/>
      <protection locked="0"/>
    </xf>
    <xf numFmtId="3" fontId="5" fillId="0" borderId="6" xfId="1" applyNumberFormat="1" applyFont="1" applyFill="1" applyBorder="1" applyAlignment="1">
      <alignment horizontal="center" vertical="center" wrapText="1"/>
    </xf>
    <xf numFmtId="3" fontId="2" fillId="0" borderId="6" xfId="6" applyNumberFormat="1" applyFont="1" applyFill="1" applyBorder="1" applyAlignment="1" applyProtection="1">
      <alignment horizontal="center" vertical="center" wrapText="1" shrinkToFit="1"/>
    </xf>
    <xf numFmtId="165" fontId="2" fillId="0" borderId="6" xfId="6" applyNumberFormat="1" applyFont="1" applyFill="1" applyBorder="1" applyAlignment="1" applyProtection="1">
      <alignment horizontal="center" vertical="center" wrapText="1" shrinkToFit="1"/>
    </xf>
    <xf numFmtId="3" fontId="4" fillId="0" borderId="6" xfId="17" applyNumberFormat="1" applyFont="1" applyFill="1" applyBorder="1" applyAlignment="1" applyProtection="1">
      <alignment horizontal="center" vertical="center" wrapText="1" shrinkToFit="1"/>
    </xf>
    <xf numFmtId="164" fontId="6" fillId="0" borderId="6" xfId="7" applyNumberFormat="1" applyFont="1" applyFill="1" applyBorder="1" applyAlignment="1">
      <alignment horizontal="center" vertical="center" wrapText="1"/>
    </xf>
    <xf numFmtId="3" fontId="48" fillId="0" borderId="6" xfId="12" applyNumberFormat="1" applyFont="1" applyFill="1" applyBorder="1" applyAlignment="1">
      <alignment horizontal="center" vertical="center" wrapText="1"/>
    </xf>
    <xf numFmtId="164" fontId="48" fillId="0" borderId="6" xfId="12" applyNumberFormat="1" applyFont="1" applyFill="1" applyBorder="1" applyAlignment="1">
      <alignment horizontal="center" vertical="center" wrapText="1"/>
    </xf>
    <xf numFmtId="1" fontId="51" fillId="0" borderId="6" xfId="0" applyNumberFormat="1" applyFont="1" applyFill="1" applyBorder="1" applyAlignment="1" applyProtection="1">
      <alignment horizontal="center" vertical="center" wrapText="1"/>
      <protection locked="0"/>
    </xf>
    <xf numFmtId="1" fontId="5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51" fillId="0" borderId="6" xfId="0" applyFont="1" applyFill="1" applyBorder="1" applyAlignment="1">
      <alignment horizontal="center" vertical="center" wrapText="1"/>
    </xf>
    <xf numFmtId="0" fontId="51" fillId="0" borderId="6" xfId="0" applyFont="1" applyBorder="1" applyAlignment="1">
      <alignment horizontal="center" vertical="center" wrapText="1"/>
    </xf>
    <xf numFmtId="165" fontId="6" fillId="0" borderId="6" xfId="1" applyNumberFormat="1" applyFont="1" applyFill="1" applyBorder="1" applyAlignment="1">
      <alignment horizontal="center" vertical="center" wrapText="1"/>
    </xf>
    <xf numFmtId="3" fontId="6" fillId="0" borderId="6" xfId="1" applyNumberFormat="1" applyFont="1" applyFill="1" applyBorder="1" applyAlignment="1">
      <alignment horizontal="center" vertical="center" wrapText="1"/>
    </xf>
    <xf numFmtId="1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50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9" fillId="0" borderId="6" xfId="0" applyFont="1" applyBorder="1" applyAlignment="1">
      <alignment horizontal="center" vertical="center" wrapText="1"/>
    </xf>
    <xf numFmtId="165" fontId="6" fillId="2" borderId="6" xfId="7" applyNumberFormat="1" applyFont="1" applyFill="1" applyBorder="1" applyAlignment="1">
      <alignment horizontal="center" vertical="center" wrapText="1"/>
    </xf>
    <xf numFmtId="1" fontId="6" fillId="0" borderId="6" xfId="1" applyNumberFormat="1" applyFont="1" applyFill="1" applyBorder="1" applyAlignment="1">
      <alignment horizontal="center" vertical="center" wrapText="1"/>
    </xf>
    <xf numFmtId="3" fontId="2" fillId="0" borderId="6" xfId="12" applyNumberFormat="1" applyFont="1" applyFill="1" applyBorder="1" applyAlignment="1">
      <alignment horizontal="center" vertical="center" wrapText="1"/>
    </xf>
    <xf numFmtId="165" fontId="6" fillId="0" borderId="6" xfId="9" applyNumberFormat="1" applyFont="1" applyFill="1" applyBorder="1" applyAlignment="1">
      <alignment horizontal="center" vertical="center" wrapText="1"/>
    </xf>
    <xf numFmtId="3" fontId="6" fillId="0" borderId="6" xfId="9" applyNumberFormat="1" applyFont="1" applyFill="1" applyBorder="1" applyAlignment="1">
      <alignment horizontal="center" vertical="center" wrapText="1"/>
    </xf>
    <xf numFmtId="1" fontId="4" fillId="0" borderId="6" xfId="19" applyNumberFormat="1" applyFont="1" applyFill="1" applyBorder="1" applyAlignment="1" applyProtection="1">
      <alignment horizontal="center" vertical="center" wrapText="1"/>
    </xf>
    <xf numFmtId="3" fontId="4" fillId="3" borderId="6" xfId="17" applyNumberFormat="1" applyFont="1" applyFill="1" applyBorder="1" applyAlignment="1" applyProtection="1">
      <alignment horizontal="center" vertical="center" wrapText="1"/>
    </xf>
    <xf numFmtId="0" fontId="4" fillId="0" borderId="6" xfId="20" applyFont="1" applyBorder="1" applyAlignment="1">
      <alignment horizontal="center" vertical="center" wrapText="1"/>
    </xf>
    <xf numFmtId="1" fontId="4" fillId="0" borderId="6" xfId="20" applyNumberFormat="1" applyFont="1" applyBorder="1" applyAlignment="1">
      <alignment horizontal="center" vertical="center" wrapText="1"/>
    </xf>
    <xf numFmtId="3" fontId="2" fillId="2" borderId="6" xfId="14" applyNumberFormat="1" applyFont="1" applyFill="1" applyBorder="1" applyAlignment="1" applyProtection="1">
      <alignment horizontal="center" vertical="center" wrapText="1"/>
    </xf>
    <xf numFmtId="164" fontId="2" fillId="2" borderId="6" xfId="14" applyNumberFormat="1" applyFont="1" applyFill="1" applyBorder="1" applyAlignment="1" applyProtection="1">
      <alignment horizontal="center" vertical="center" wrapText="1"/>
    </xf>
    <xf numFmtId="3" fontId="53" fillId="0" borderId="0" xfId="12" applyNumberFormat="1" applyFont="1" applyFill="1" applyAlignment="1">
      <alignment vertical="center"/>
    </xf>
    <xf numFmtId="0" fontId="53" fillId="0" borderId="0" xfId="12" applyFont="1" applyFill="1" applyAlignment="1">
      <alignment vertical="center"/>
    </xf>
    <xf numFmtId="0" fontId="54" fillId="0" borderId="0" xfId="12" applyFont="1" applyFill="1"/>
    <xf numFmtId="1" fontId="55" fillId="0" borderId="0" xfId="6" applyNumberFormat="1" applyFont="1" applyFill="1" applyBorder="1" applyAlignment="1" applyProtection="1">
      <alignment vertical="center"/>
      <protection locked="0"/>
    </xf>
    <xf numFmtId="164" fontId="56" fillId="2" borderId="0" xfId="14" applyNumberFormat="1" applyFont="1" applyFill="1" applyBorder="1" applyAlignment="1" applyProtection="1">
      <alignment horizontal="center" vertical="center"/>
    </xf>
    <xf numFmtId="164" fontId="56" fillId="0" borderId="0" xfId="14" applyNumberFormat="1" applyFont="1" applyBorder="1" applyAlignment="1" applyProtection="1">
      <alignment horizontal="center" vertical="center"/>
    </xf>
    <xf numFmtId="1" fontId="52" fillId="0" borderId="0" xfId="14" applyNumberFormat="1" applyFont="1" applyFill="1" applyBorder="1" applyAlignment="1" applyProtection="1">
      <alignment vertical="center"/>
      <protection locked="0"/>
    </xf>
    <xf numFmtId="1" fontId="13" fillId="0" borderId="2" xfId="6" applyNumberFormat="1" applyFont="1" applyFill="1" applyBorder="1" applyAlignment="1" applyProtection="1">
      <protection locked="0"/>
    </xf>
    <xf numFmtId="1" fontId="13" fillId="0" borderId="5" xfId="6" applyNumberFormat="1" applyFont="1" applyFill="1" applyBorder="1" applyAlignment="1" applyProtection="1">
      <protection locked="0"/>
    </xf>
    <xf numFmtId="1" fontId="37" fillId="0" borderId="6" xfId="6" applyNumberFormat="1" applyFont="1" applyFill="1" applyBorder="1" applyAlignment="1" applyProtection="1">
      <alignment horizontal="center" vertical="center"/>
      <protection locked="0"/>
    </xf>
    <xf numFmtId="1" fontId="38" fillId="0" borderId="6" xfId="6" applyNumberFormat="1" applyFont="1" applyFill="1" applyBorder="1" applyAlignment="1" applyProtection="1">
      <alignment horizontal="center" vertical="center"/>
    </xf>
    <xf numFmtId="1" fontId="38" fillId="0" borderId="0" xfId="6" applyNumberFormat="1" applyFont="1" applyFill="1" applyAlignment="1" applyProtection="1">
      <alignment vertical="center"/>
      <protection locked="0"/>
    </xf>
    <xf numFmtId="0" fontId="26" fillId="0" borderId="6" xfId="12" applyFont="1" applyFill="1" applyBorder="1" applyAlignment="1">
      <alignment horizontal="center" vertical="center" wrapText="1"/>
    </xf>
    <xf numFmtId="49" fontId="29" fillId="0" borderId="2" xfId="12" applyNumberFormat="1" applyFont="1" applyFill="1" applyBorder="1" applyAlignment="1">
      <alignment horizontal="center" vertical="center" wrapText="1"/>
    </xf>
    <xf numFmtId="0" fontId="34" fillId="0" borderId="6" xfId="12" applyFont="1" applyFill="1" applyBorder="1" applyAlignment="1">
      <alignment horizontal="center" vertical="center" wrapText="1"/>
    </xf>
    <xf numFmtId="1" fontId="61" fillId="0" borderId="5" xfId="6" applyNumberFormat="1" applyFont="1" applyFill="1" applyBorder="1" applyAlignment="1" applyProtection="1">
      <alignment horizontal="center" vertical="center"/>
      <protection locked="0"/>
    </xf>
    <xf numFmtId="0" fontId="34" fillId="0" borderId="0" xfId="12" applyFont="1" applyFill="1" applyAlignment="1">
      <alignment vertical="center" wrapText="1"/>
    </xf>
    <xf numFmtId="49" fontId="34" fillId="0" borderId="2" xfId="12" applyNumberFormat="1" applyFont="1" applyFill="1" applyBorder="1" applyAlignment="1">
      <alignment horizontal="center" vertical="center" wrapText="1"/>
    </xf>
    <xf numFmtId="0" fontId="62" fillId="0" borderId="6" xfId="12" applyFont="1" applyFill="1" applyBorder="1" applyAlignment="1">
      <alignment horizontal="center" vertical="center" wrapText="1"/>
    </xf>
    <xf numFmtId="1" fontId="61" fillId="0" borderId="6" xfId="6" applyNumberFormat="1" applyFont="1" applyFill="1" applyBorder="1" applyAlignment="1" applyProtection="1">
      <alignment horizontal="center" vertical="center"/>
      <protection locked="0"/>
    </xf>
    <xf numFmtId="1" fontId="16" fillId="0" borderId="0" xfId="6" applyNumberFormat="1" applyFont="1" applyFill="1" applyBorder="1" applyAlignment="1" applyProtection="1">
      <protection locked="0"/>
    </xf>
    <xf numFmtId="1" fontId="16" fillId="2" borderId="6" xfId="6" applyNumberFormat="1" applyFont="1" applyFill="1" applyBorder="1" applyAlignment="1" applyProtection="1">
      <alignment horizontal="center" vertical="center" wrapText="1"/>
      <protection locked="0"/>
    </xf>
    <xf numFmtId="1" fontId="12" fillId="2" borderId="6" xfId="14" applyNumberFormat="1" applyFont="1" applyFill="1" applyBorder="1" applyAlignment="1" applyProtection="1">
      <alignment horizontal="center" vertical="center"/>
      <protection locked="0"/>
    </xf>
    <xf numFmtId="1" fontId="16" fillId="2" borderId="6" xfId="14" applyNumberFormat="1" applyFont="1" applyFill="1" applyBorder="1" applyAlignment="1" applyProtection="1">
      <alignment horizontal="center" vertical="center"/>
      <protection locked="0"/>
    </xf>
    <xf numFmtId="1" fontId="16" fillId="2" borderId="0" xfId="14" applyNumberFormat="1" applyFont="1" applyFill="1" applyBorder="1" applyAlignment="1" applyProtection="1">
      <alignment horizontal="center" vertical="center"/>
      <protection locked="0"/>
    </xf>
    <xf numFmtId="1" fontId="16" fillId="0" borderId="0" xfId="14" applyNumberFormat="1" applyFont="1" applyBorder="1" applyAlignment="1" applyProtection="1">
      <alignment horizontal="center" vertical="center"/>
      <protection locked="0"/>
    </xf>
    <xf numFmtId="1" fontId="16" fillId="0" borderId="0" xfId="14" applyNumberFormat="1" applyFont="1" applyBorder="1" applyAlignment="1" applyProtection="1">
      <protection locked="0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164" fontId="48" fillId="0" borderId="6" xfId="12" applyNumberFormat="1" applyFont="1" applyFill="1" applyBorder="1" applyAlignment="1">
      <alignment horizontal="center" vertical="center"/>
    </xf>
    <xf numFmtId="164" fontId="2" fillId="0" borderId="6" xfId="6" applyNumberFormat="1" applyFont="1" applyFill="1" applyBorder="1" applyAlignment="1" applyProtection="1">
      <alignment horizontal="center" vertical="center" wrapText="1" shrinkToFit="1"/>
    </xf>
    <xf numFmtId="0" fontId="4" fillId="0" borderId="6" xfId="0" applyFont="1" applyFill="1" applyBorder="1" applyAlignment="1">
      <alignment vertical="center" wrapText="1"/>
    </xf>
    <xf numFmtId="3" fontId="48" fillId="2" borderId="6" xfId="12" applyNumberFormat="1" applyFont="1" applyFill="1" applyBorder="1" applyAlignment="1">
      <alignment horizontal="center" vertical="center" wrapText="1"/>
    </xf>
    <xf numFmtId="1" fontId="50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63" fillId="0" borderId="6" xfId="6" applyNumberFormat="1" applyFont="1" applyFill="1" applyBorder="1" applyAlignment="1" applyProtection="1">
      <alignment horizontal="center" vertical="center" wrapText="1" shrinkToFit="1"/>
    </xf>
    <xf numFmtId="165" fontId="63" fillId="0" borderId="6" xfId="6" applyNumberFormat="1" applyFont="1" applyFill="1" applyBorder="1" applyAlignment="1" applyProtection="1">
      <alignment horizontal="center" vertical="center" wrapText="1" shrinkToFit="1"/>
    </xf>
    <xf numFmtId="1" fontId="50" fillId="0" borderId="0" xfId="6" applyNumberFormat="1" applyFont="1" applyFill="1" applyBorder="1" applyAlignment="1" applyProtection="1">
      <alignment vertical="center"/>
      <protection locked="0"/>
    </xf>
    <xf numFmtId="1" fontId="50" fillId="0" borderId="0" xfId="6" applyNumberFormat="1" applyFont="1" applyFill="1" applyBorder="1" applyAlignment="1" applyProtection="1">
      <alignment horizontal="right"/>
      <protection locked="0"/>
    </xf>
    <xf numFmtId="0" fontId="50" fillId="0" borderId="6" xfId="0" applyFont="1" applyFill="1" applyBorder="1" applyAlignment="1">
      <alignment vertical="center" wrapText="1"/>
    </xf>
    <xf numFmtId="3" fontId="4" fillId="0" borderId="6" xfId="0" applyNumberFormat="1" applyFont="1" applyFill="1" applyBorder="1" applyAlignment="1">
      <alignment horizontal="center" vertical="center"/>
    </xf>
    <xf numFmtId="0" fontId="49" fillId="0" borderId="6" xfId="0" applyFont="1" applyBorder="1" applyAlignment="1">
      <alignment horizontal="center" vertical="center"/>
    </xf>
    <xf numFmtId="1" fontId="4" fillId="0" borderId="6" xfId="19" applyNumberFormat="1" applyFont="1" applyFill="1" applyBorder="1" applyAlignment="1" applyProtection="1">
      <alignment horizontal="center" vertical="center"/>
    </xf>
    <xf numFmtId="3" fontId="4" fillId="3" borderId="6" xfId="17" applyNumberFormat="1" applyFont="1" applyFill="1" applyBorder="1" applyAlignment="1" applyProtection="1">
      <alignment horizontal="center" vertical="center"/>
    </xf>
    <xf numFmtId="1" fontId="4" fillId="0" borderId="6" xfId="20" applyNumberFormat="1" applyFont="1" applyBorder="1" applyAlignment="1">
      <alignment horizontal="center" vertical="center"/>
    </xf>
    <xf numFmtId="3" fontId="5" fillId="0" borderId="4" xfId="7" applyNumberFormat="1" applyFont="1" applyBorder="1" applyAlignment="1">
      <alignment horizontal="center" vertical="center" wrapText="1"/>
    </xf>
    <xf numFmtId="3" fontId="5" fillId="0" borderId="6" xfId="7" applyNumberFormat="1" applyFont="1" applyBorder="1" applyAlignment="1">
      <alignment horizontal="center" vertical="center" wrapText="1"/>
    </xf>
    <xf numFmtId="1" fontId="5" fillId="0" borderId="6" xfId="7" applyNumberFormat="1" applyFont="1" applyFill="1" applyBorder="1" applyAlignment="1">
      <alignment horizontal="center" vertical="center" wrapText="1"/>
    </xf>
    <xf numFmtId="1" fontId="5" fillId="0" borderId="4" xfId="7" applyNumberFormat="1" applyFont="1" applyBorder="1" applyAlignment="1">
      <alignment horizontal="center" vertical="center" wrapText="1"/>
    </xf>
    <xf numFmtId="1" fontId="5" fillId="0" borderId="6" xfId="8" applyNumberFormat="1" applyFont="1" applyFill="1" applyBorder="1" applyAlignment="1">
      <alignment horizontal="center" vertical="center" wrapText="1"/>
    </xf>
    <xf numFmtId="1" fontId="5" fillId="0" borderId="6" xfId="7" applyNumberFormat="1" applyFont="1" applyBorder="1" applyAlignment="1">
      <alignment horizontal="center" vertical="center" wrapText="1"/>
    </xf>
    <xf numFmtId="164" fontId="2" fillId="0" borderId="6" xfId="12" applyNumberFormat="1" applyFont="1" applyFill="1" applyBorder="1" applyAlignment="1">
      <alignment horizontal="center" vertical="center" wrapText="1"/>
    </xf>
    <xf numFmtId="1" fontId="4" fillId="0" borderId="10" xfId="6" applyNumberFormat="1" applyFont="1" applyFill="1" applyBorder="1" applyAlignment="1" applyProtection="1">
      <alignment wrapText="1" shrinkToFit="1"/>
      <protection locked="0"/>
    </xf>
    <xf numFmtId="165" fontId="6" fillId="0" borderId="6" xfId="8" applyNumberFormat="1" applyFont="1" applyFill="1" applyBorder="1" applyAlignment="1">
      <alignment horizontal="center" vertical="center" wrapText="1"/>
    </xf>
    <xf numFmtId="1" fontId="4" fillId="2" borderId="0" xfId="27" applyNumberFormat="1" applyFont="1" applyFill="1" applyBorder="1" applyAlignment="1" applyProtection="1">
      <alignment horizontal="right"/>
      <protection locked="0"/>
    </xf>
    <xf numFmtId="3" fontId="51" fillId="0" borderId="6" xfId="12" applyNumberFormat="1" applyFont="1" applyFill="1" applyBorder="1" applyAlignment="1">
      <alignment horizontal="center" vertical="center" wrapText="1"/>
    </xf>
    <xf numFmtId="1" fontId="21" fillId="0" borderId="0" xfId="6" applyNumberFormat="1" applyFont="1" applyFill="1" applyBorder="1" applyAlignment="1" applyProtection="1">
      <alignment horizontal="left" vertical="center" wrapText="1" shrinkToFit="1"/>
      <protection locked="0"/>
    </xf>
    <xf numFmtId="1" fontId="4" fillId="0" borderId="6" xfId="6" applyNumberFormat="1" applyFont="1" applyFill="1" applyBorder="1" applyAlignment="1" applyProtection="1">
      <alignment horizontal="center" vertical="center" wrapText="1" shrinkToFit="1"/>
    </xf>
    <xf numFmtId="3" fontId="4" fillId="2" borderId="6" xfId="14" applyNumberFormat="1" applyFont="1" applyFill="1" applyBorder="1" applyAlignment="1" applyProtection="1">
      <alignment horizontal="center" vertical="center" wrapText="1"/>
    </xf>
    <xf numFmtId="3" fontId="4" fillId="2" borderId="6" xfId="14" applyNumberFormat="1" applyFont="1" applyFill="1" applyBorder="1" applyAlignment="1" applyProtection="1">
      <alignment horizontal="center" vertical="center"/>
    </xf>
    <xf numFmtId="3" fontId="5" fillId="2" borderId="6" xfId="7" applyNumberFormat="1" applyFont="1" applyFill="1" applyBorder="1" applyAlignment="1">
      <alignment horizontal="center" vertical="center" wrapText="1"/>
    </xf>
    <xf numFmtId="0" fontId="20" fillId="0" borderId="9" xfId="1" applyFont="1" applyFill="1" applyBorder="1" applyAlignment="1">
      <alignment horizontal="center" vertical="center" wrapText="1"/>
    </xf>
    <xf numFmtId="0" fontId="20" fillId="0" borderId="10" xfId="1" applyFont="1" applyFill="1" applyBorder="1" applyAlignment="1">
      <alignment horizontal="center" vertical="center" wrapText="1"/>
    </xf>
    <xf numFmtId="0" fontId="20" fillId="0" borderId="8" xfId="1" applyFont="1" applyFill="1" applyBorder="1" applyAlignment="1">
      <alignment horizontal="center" vertical="center" wrapText="1"/>
    </xf>
    <xf numFmtId="0" fontId="20" fillId="0" borderId="1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18" fillId="0" borderId="0" xfId="7" applyFont="1" applyAlignment="1">
      <alignment horizontal="center" vertical="center" wrapText="1"/>
    </xf>
    <xf numFmtId="0" fontId="18" fillId="0" borderId="0" xfId="7" applyFont="1" applyAlignment="1">
      <alignment horizontal="center" vertical="top" wrapText="1"/>
    </xf>
    <xf numFmtId="0" fontId="5" fillId="0" borderId="2" xfId="7" applyFont="1" applyBorder="1" applyAlignment="1">
      <alignment horizontal="center" vertical="center" wrapText="1"/>
    </xf>
    <xf numFmtId="0" fontId="5" fillId="0" borderId="5" xfId="7" applyFont="1" applyBorder="1" applyAlignment="1">
      <alignment horizontal="center" vertical="center" wrapText="1"/>
    </xf>
    <xf numFmtId="0" fontId="29" fillId="0" borderId="3" xfId="12" applyFont="1" applyFill="1" applyBorder="1" applyAlignment="1">
      <alignment horizontal="center" vertical="center" wrapText="1"/>
    </xf>
    <xf numFmtId="0" fontId="29" fillId="0" borderId="11" xfId="12" applyFont="1" applyFill="1" applyBorder="1" applyAlignment="1">
      <alignment horizontal="center" vertical="center" wrapText="1"/>
    </xf>
    <xf numFmtId="0" fontId="29" fillId="0" borderId="4" xfId="12" applyFont="1" applyFill="1" applyBorder="1" applyAlignment="1">
      <alignment horizontal="center" vertical="center" wrapText="1"/>
    </xf>
    <xf numFmtId="0" fontId="29" fillId="0" borderId="6" xfId="12" applyFont="1" applyFill="1" applyBorder="1" applyAlignment="1">
      <alignment horizontal="center" vertical="center" wrapText="1"/>
    </xf>
    <xf numFmtId="0" fontId="23" fillId="0" borderId="0" xfId="12" applyFont="1" applyFill="1" applyBorder="1" applyAlignment="1">
      <alignment horizontal="center" vertical="top"/>
    </xf>
    <xf numFmtId="0" fontId="23" fillId="0" borderId="1" xfId="12" applyFont="1" applyFill="1" applyBorder="1" applyAlignment="1">
      <alignment horizontal="center" vertical="top"/>
    </xf>
    <xf numFmtId="0" fontId="23" fillId="0" borderId="1" xfId="12" applyFont="1" applyFill="1" applyBorder="1" applyAlignment="1">
      <alignment horizontal="right" vertical="top"/>
    </xf>
    <xf numFmtId="0" fontId="58" fillId="0" borderId="0" xfId="12" applyFont="1" applyFill="1" applyBorder="1" applyAlignment="1">
      <alignment horizontal="center" vertical="center" wrapText="1"/>
    </xf>
    <xf numFmtId="0" fontId="22" fillId="0" borderId="6" xfId="12" applyFont="1" applyFill="1" applyBorder="1" applyAlignment="1">
      <alignment horizontal="center" vertical="center" wrapText="1"/>
    </xf>
    <xf numFmtId="0" fontId="39" fillId="0" borderId="0" xfId="12" applyFont="1" applyFill="1" applyBorder="1" applyAlignment="1">
      <alignment horizontal="center" vertical="top" wrapText="1"/>
    </xf>
    <xf numFmtId="0" fontId="22" fillId="0" borderId="2" xfId="12" applyFont="1" applyFill="1" applyBorder="1" applyAlignment="1">
      <alignment horizontal="center" vertical="center" wrapText="1"/>
    </xf>
    <xf numFmtId="0" fontId="22" fillId="0" borderId="7" xfId="12" applyFont="1" applyFill="1" applyBorder="1" applyAlignment="1">
      <alignment horizontal="center" vertical="center" wrapText="1"/>
    </xf>
    <xf numFmtId="0" fontId="8" fillId="0" borderId="10" xfId="7" applyFont="1" applyBorder="1" applyAlignment="1">
      <alignment horizontal="left" vertical="center" wrapText="1"/>
    </xf>
    <xf numFmtId="0" fontId="19" fillId="0" borderId="3" xfId="1" applyFont="1" applyFill="1" applyBorder="1" applyAlignment="1">
      <alignment horizontal="center" vertical="center"/>
    </xf>
    <xf numFmtId="0" fontId="19" fillId="0" borderId="4" xfId="1" applyFont="1" applyFill="1" applyBorder="1" applyAlignment="1">
      <alignment horizontal="center" vertical="center"/>
    </xf>
    <xf numFmtId="0" fontId="18" fillId="0" borderId="0" xfId="8" applyFont="1" applyFill="1" applyAlignment="1">
      <alignment horizontal="center" vertical="top" wrapText="1"/>
    </xf>
    <xf numFmtId="1" fontId="21" fillId="0" borderId="10" xfId="6" applyNumberFormat="1" applyFont="1" applyFill="1" applyBorder="1" applyAlignment="1" applyProtection="1">
      <alignment horizontal="left" vertical="center" wrapText="1" shrinkToFit="1"/>
      <protection locked="0"/>
    </xf>
    <xf numFmtId="1" fontId="12" fillId="0" borderId="6" xfId="6" applyNumberFormat="1" applyFont="1" applyFill="1" applyBorder="1" applyAlignment="1" applyProtection="1">
      <alignment horizontal="center" vertical="center" wrapText="1"/>
    </xf>
    <xf numFmtId="1" fontId="12" fillId="0" borderId="6" xfId="6" applyNumberFormat="1" applyFont="1" applyFill="1" applyBorder="1" applyAlignment="1" applyProtection="1">
      <alignment horizontal="center" vertical="center" wrapText="1"/>
      <protection locked="0"/>
    </xf>
    <xf numFmtId="1" fontId="3" fillId="0" borderId="0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3" xfId="6" applyNumberFormat="1" applyFont="1" applyFill="1" applyBorder="1" applyAlignment="1" applyProtection="1">
      <alignment horizontal="center" vertical="center" wrapText="1"/>
    </xf>
    <xf numFmtId="1" fontId="12" fillId="0" borderId="11" xfId="6" applyNumberFormat="1" applyFont="1" applyFill="1" applyBorder="1" applyAlignment="1" applyProtection="1">
      <alignment horizontal="center" vertical="center" wrapText="1"/>
    </xf>
    <xf numFmtId="1" fontId="12" fillId="0" borderId="4" xfId="6" applyNumberFormat="1" applyFont="1" applyFill="1" applyBorder="1" applyAlignment="1" applyProtection="1">
      <alignment horizontal="center" vertical="center" wrapText="1"/>
    </xf>
    <xf numFmtId="0" fontId="9" fillId="0" borderId="1" xfId="8" applyFont="1" applyFill="1" applyBorder="1" applyAlignment="1">
      <alignment horizontal="center" vertical="center" wrapText="1"/>
    </xf>
    <xf numFmtId="0" fontId="57" fillId="0" borderId="0" xfId="12" applyFont="1" applyFill="1" applyBorder="1" applyAlignment="1">
      <alignment horizontal="center" vertical="center" wrapText="1"/>
    </xf>
    <xf numFmtId="1" fontId="13" fillId="0" borderId="6" xfId="6" applyNumberFormat="1" applyFont="1" applyFill="1" applyBorder="1" applyAlignment="1" applyProtection="1">
      <alignment horizontal="center"/>
      <protection locked="0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5" fillId="0" borderId="7" xfId="1" applyFont="1" applyFill="1" applyBorder="1" applyAlignment="1">
      <alignment horizontal="center" vertical="center" wrapText="1"/>
    </xf>
    <xf numFmtId="0" fontId="3" fillId="0" borderId="6" xfId="8" applyFont="1" applyFill="1" applyBorder="1" applyAlignment="1">
      <alignment horizontal="center" vertical="center" wrapText="1"/>
    </xf>
    <xf numFmtId="1" fontId="3" fillId="0" borderId="0" xfId="6" applyNumberFormat="1" applyFont="1" applyFill="1" applyAlignment="1" applyProtection="1">
      <alignment horizontal="center" wrapText="1"/>
      <protection locked="0"/>
    </xf>
    <xf numFmtId="0" fontId="18" fillId="0" borderId="0" xfId="7" applyFont="1" applyFill="1" applyAlignment="1">
      <alignment horizontal="center" vertical="top" wrapText="1"/>
    </xf>
    <xf numFmtId="0" fontId="45" fillId="0" borderId="0" xfId="7" applyFont="1" applyFill="1" applyAlignment="1">
      <alignment horizontal="center" vertical="top" wrapText="1"/>
    </xf>
    <xf numFmtId="0" fontId="18" fillId="0" borderId="1" xfId="8" applyFont="1" applyFill="1" applyBorder="1" applyAlignment="1">
      <alignment horizontal="center" vertical="top" wrapText="1"/>
    </xf>
    <xf numFmtId="0" fontId="3" fillId="0" borderId="3" xfId="8" applyFont="1" applyFill="1" applyBorder="1" applyAlignment="1">
      <alignment horizontal="center" vertical="center" wrapText="1"/>
    </xf>
    <xf numFmtId="0" fontId="3" fillId="0" borderId="11" xfId="8" applyFont="1" applyFill="1" applyBorder="1" applyAlignment="1">
      <alignment horizontal="center" vertical="center" wrapText="1"/>
    </xf>
    <xf numFmtId="0" fontId="3" fillId="0" borderId="4" xfId="8" applyFont="1" applyFill="1" applyBorder="1" applyAlignment="1">
      <alignment horizontal="center" vertical="center" wrapText="1"/>
    </xf>
    <xf numFmtId="1" fontId="3" fillId="0" borderId="0" xfId="14" applyNumberFormat="1" applyFont="1" applyAlignment="1" applyProtection="1">
      <alignment horizontal="center" vertical="center" wrapText="1"/>
      <protection locked="0"/>
    </xf>
    <xf numFmtId="1" fontId="13" fillId="0" borderId="2" xfId="14" applyNumberFormat="1" applyFont="1" applyBorder="1" applyAlignment="1" applyProtection="1">
      <alignment horizontal="center"/>
      <protection locked="0"/>
    </xf>
    <xf numFmtId="1" fontId="13" fillId="0" borderId="5" xfId="14" applyNumberFormat="1" applyFont="1" applyBorder="1" applyAlignment="1" applyProtection="1">
      <alignment horizontal="center"/>
      <protection locked="0"/>
    </xf>
    <xf numFmtId="1" fontId="12" fillId="0" borderId="6" xfId="14" applyNumberFormat="1" applyFont="1" applyFill="1" applyBorder="1" applyAlignment="1" applyProtection="1">
      <alignment horizontal="center" vertical="center" wrapText="1"/>
    </xf>
    <xf numFmtId="1" fontId="12" fillId="2" borderId="6" xfId="14" applyNumberFormat="1" applyFont="1" applyFill="1" applyBorder="1" applyAlignment="1" applyProtection="1">
      <alignment horizontal="center" vertical="center" wrapText="1"/>
    </xf>
    <xf numFmtId="1" fontId="12" fillId="2" borderId="3" xfId="14" applyNumberFormat="1" applyFont="1" applyFill="1" applyBorder="1" applyAlignment="1" applyProtection="1">
      <alignment horizontal="center" vertical="center" wrapText="1"/>
    </xf>
    <xf numFmtId="1" fontId="12" fillId="2" borderId="11" xfId="14" applyNumberFormat="1" applyFont="1" applyFill="1" applyBorder="1" applyAlignment="1" applyProtection="1">
      <alignment horizontal="center" vertical="center" wrapText="1"/>
    </xf>
    <xf numFmtId="1" fontId="12" fillId="2" borderId="4" xfId="14" applyNumberFormat="1" applyFont="1" applyFill="1" applyBorder="1" applyAlignment="1" applyProtection="1">
      <alignment horizontal="center" vertical="center" wrapText="1"/>
    </xf>
    <xf numFmtId="1" fontId="13" fillId="0" borderId="6" xfId="14" applyNumberFormat="1" applyFont="1" applyBorder="1" applyAlignment="1" applyProtection="1">
      <alignment horizontal="center"/>
      <protection locked="0"/>
    </xf>
    <xf numFmtId="0" fontId="4" fillId="0" borderId="6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64" fontId="2" fillId="0" borderId="6" xfId="6" applyNumberFormat="1" applyFont="1" applyFill="1" applyBorder="1" applyAlignment="1" applyProtection="1">
      <alignment horizontal="center" vertical="center"/>
    </xf>
    <xf numFmtId="165" fontId="2" fillId="0" borderId="6" xfId="8" applyNumberFormat="1" applyFont="1" applyBorder="1" applyAlignment="1">
      <alignment horizontal="center" vertical="center"/>
    </xf>
    <xf numFmtId="3" fontId="6" fillId="0" borderId="3" xfId="7" applyNumberFormat="1" applyFont="1" applyFill="1" applyBorder="1" applyAlignment="1">
      <alignment horizontal="center" vertical="center" wrapText="1"/>
    </xf>
    <xf numFmtId="3" fontId="6" fillId="0" borderId="4" xfId="7" applyNumberFormat="1" applyFont="1" applyFill="1" applyBorder="1" applyAlignment="1">
      <alignment horizontal="center" vertical="center" wrapText="1"/>
    </xf>
    <xf numFmtId="3" fontId="4" fillId="0" borderId="6" xfId="20" applyNumberFormat="1" applyFont="1" applyBorder="1" applyAlignment="1">
      <alignment horizontal="center" vertical="center"/>
    </xf>
  </cellXfs>
  <cellStyles count="28">
    <cellStyle name="Звичайний 2 3" xfId="11"/>
    <cellStyle name="Звичайний 3 2" xfId="4"/>
    <cellStyle name="Звичайний 4" xfId="16"/>
    <cellStyle name="Звичайний 4_roznosku_2018" xfId="19"/>
    <cellStyle name="Обычный" xfId="0" builtinId="0"/>
    <cellStyle name="Обычный 2" xfId="5"/>
    <cellStyle name="Обычный 2 2" xfId="6"/>
    <cellStyle name="Обычный 2 2 2" xfId="27"/>
    <cellStyle name="Обычный 21" xfId="21"/>
    <cellStyle name="Обычный 23" xfId="22"/>
    <cellStyle name="Обычный 25" xfId="23"/>
    <cellStyle name="Обычный 26" xfId="24"/>
    <cellStyle name="Обычный 27" xfId="25"/>
    <cellStyle name="Обычный 33" xfId="20"/>
    <cellStyle name="Обычный 33 2" xfId="26"/>
    <cellStyle name="Обычный 34" xfId="18"/>
    <cellStyle name="Обычный 4" xfId="10"/>
    <cellStyle name="Обычный 5" xfId="3"/>
    <cellStyle name="Обычный 6" xfId="1"/>
    <cellStyle name="Обычный 6 2" xfId="9"/>
    <cellStyle name="Обычный 6 3" xfId="2"/>
    <cellStyle name="Обычный 9_roznosku_2018" xfId="17"/>
    <cellStyle name="Обычный_06" xfId="15"/>
    <cellStyle name="Обычный_4 категории вмесмте СОЦ_УРАЗЛИВІ__ТАБО_4 категорії Квота!!!_2014 рік" xfId="7"/>
    <cellStyle name="Обычный_АктЗах_5%квот Оксана" xfId="13"/>
    <cellStyle name="Обычный_Молодь_сравн_04_14" xfId="14"/>
    <cellStyle name="Обычный_Перевірка_Молодь_до 18 років" xfId="8"/>
    <cellStyle name="Обычный_Табл. 3.15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9</xdr:row>
      <xdr:rowOff>85725</xdr:rowOff>
    </xdr:from>
    <xdr:to>
      <xdr:col>5</xdr:col>
      <xdr:colOff>600075</xdr:colOff>
      <xdr:row>9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00500" y="458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600075</xdr:colOff>
      <xdr:row>9</xdr:row>
      <xdr:rowOff>85725</xdr:rowOff>
    </xdr:from>
    <xdr:to>
      <xdr:col>8</xdr:col>
      <xdr:colOff>600075</xdr:colOff>
      <xdr:row>9</xdr:row>
      <xdr:rowOff>85725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4306358" y="4562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600075</xdr:colOff>
      <xdr:row>9</xdr:row>
      <xdr:rowOff>85725</xdr:rowOff>
    </xdr:from>
    <xdr:to>
      <xdr:col>11</xdr:col>
      <xdr:colOff>600075</xdr:colOff>
      <xdr:row>9</xdr:row>
      <xdr:rowOff>85725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4306358" y="4562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600075</xdr:colOff>
      <xdr:row>9</xdr:row>
      <xdr:rowOff>85725</xdr:rowOff>
    </xdr:from>
    <xdr:to>
      <xdr:col>16</xdr:col>
      <xdr:colOff>600075</xdr:colOff>
      <xdr:row>9</xdr:row>
      <xdr:rowOff>85725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4306358" y="4562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600075</xdr:colOff>
      <xdr:row>9</xdr:row>
      <xdr:rowOff>85725</xdr:rowOff>
    </xdr:from>
    <xdr:to>
      <xdr:col>19</xdr:col>
      <xdr:colOff>600075</xdr:colOff>
      <xdr:row>9</xdr:row>
      <xdr:rowOff>85725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4306358" y="4562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25</xdr:col>
      <xdr:colOff>600075</xdr:colOff>
      <xdr:row>9</xdr:row>
      <xdr:rowOff>85725</xdr:rowOff>
    </xdr:from>
    <xdr:to>
      <xdr:col>25</xdr:col>
      <xdr:colOff>600075</xdr:colOff>
      <xdr:row>9</xdr:row>
      <xdr:rowOff>85725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4306358" y="4562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28</xdr:col>
      <xdr:colOff>600075</xdr:colOff>
      <xdr:row>9</xdr:row>
      <xdr:rowOff>85725</xdr:rowOff>
    </xdr:from>
    <xdr:to>
      <xdr:col>28</xdr:col>
      <xdr:colOff>600075</xdr:colOff>
      <xdr:row>9</xdr:row>
      <xdr:rowOff>85725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4306358" y="4562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600075</xdr:colOff>
      <xdr:row>9</xdr:row>
      <xdr:rowOff>85725</xdr:rowOff>
    </xdr:from>
    <xdr:to>
      <xdr:col>4</xdr:col>
      <xdr:colOff>600075</xdr:colOff>
      <xdr:row>9</xdr:row>
      <xdr:rowOff>85725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4801658" y="4276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600075</xdr:colOff>
      <xdr:row>9</xdr:row>
      <xdr:rowOff>85725</xdr:rowOff>
    </xdr:from>
    <xdr:to>
      <xdr:col>7</xdr:col>
      <xdr:colOff>600075</xdr:colOff>
      <xdr:row>9</xdr:row>
      <xdr:rowOff>85725</xdr:rowOff>
    </xdr:to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6738408" y="4276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600075</xdr:colOff>
      <xdr:row>9</xdr:row>
      <xdr:rowOff>85725</xdr:rowOff>
    </xdr:from>
    <xdr:to>
      <xdr:col>10</xdr:col>
      <xdr:colOff>600075</xdr:colOff>
      <xdr:row>9</xdr:row>
      <xdr:rowOff>85725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8675158" y="4276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600075</xdr:colOff>
      <xdr:row>9</xdr:row>
      <xdr:rowOff>85725</xdr:rowOff>
    </xdr:from>
    <xdr:to>
      <xdr:col>15</xdr:col>
      <xdr:colOff>600075</xdr:colOff>
      <xdr:row>9</xdr:row>
      <xdr:rowOff>85725</xdr:rowOff>
    </xdr:to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10399183" y="4276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600075</xdr:colOff>
      <xdr:row>9</xdr:row>
      <xdr:rowOff>85725</xdr:rowOff>
    </xdr:from>
    <xdr:to>
      <xdr:col>18</xdr:col>
      <xdr:colOff>600075</xdr:colOff>
      <xdr:row>9</xdr:row>
      <xdr:rowOff>85725</xdr:rowOff>
    </xdr:to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11954933" y="4276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600075</xdr:colOff>
      <xdr:row>9</xdr:row>
      <xdr:rowOff>85725</xdr:rowOff>
    </xdr:from>
    <xdr:to>
      <xdr:col>24</xdr:col>
      <xdr:colOff>600075</xdr:colOff>
      <xdr:row>9</xdr:row>
      <xdr:rowOff>85725</xdr:rowOff>
    </xdr:to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15066433" y="4276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27</xdr:col>
      <xdr:colOff>600075</xdr:colOff>
      <xdr:row>9</xdr:row>
      <xdr:rowOff>85725</xdr:rowOff>
    </xdr:from>
    <xdr:to>
      <xdr:col>27</xdr:col>
      <xdr:colOff>600075</xdr:colOff>
      <xdr:row>9</xdr:row>
      <xdr:rowOff>85725</xdr:rowOff>
    </xdr:to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16622183" y="4276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390525</xdr:colOff>
      <xdr:row>11</xdr:row>
      <xdr:rowOff>0</xdr:rowOff>
    </xdr:from>
    <xdr:to>
      <xdr:col>11</xdr:col>
      <xdr:colOff>466725</xdr:colOff>
      <xdr:row>11</xdr:row>
      <xdr:rowOff>177800</xdr:rowOff>
    </xdr:to>
    <xdr:sp macro="" textlink="">
      <xdr:nvSpPr>
        <xdr:cNvPr id="17" name="Text Box 3"/>
        <xdr:cNvSpPr txBox="1">
          <a:spLocks noChangeArrowheads="1"/>
        </xdr:cNvSpPr>
      </xdr:nvSpPr>
      <xdr:spPr bwMode="auto">
        <a:xfrm>
          <a:off x="10210800" y="5743575"/>
          <a:ext cx="76200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390525</xdr:colOff>
      <xdr:row>11</xdr:row>
      <xdr:rowOff>0</xdr:rowOff>
    </xdr:from>
    <xdr:to>
      <xdr:col>11</xdr:col>
      <xdr:colOff>466725</xdr:colOff>
      <xdr:row>11</xdr:row>
      <xdr:rowOff>177800</xdr:rowOff>
    </xdr:to>
    <xdr:sp macro="" textlink="">
      <xdr:nvSpPr>
        <xdr:cNvPr id="18" name="Text Box 3"/>
        <xdr:cNvSpPr txBox="1">
          <a:spLocks noChangeArrowheads="1"/>
        </xdr:cNvSpPr>
      </xdr:nvSpPr>
      <xdr:spPr bwMode="auto">
        <a:xfrm>
          <a:off x="11096625" y="5962650"/>
          <a:ext cx="76200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390525</xdr:colOff>
      <xdr:row>9</xdr:row>
      <xdr:rowOff>0</xdr:rowOff>
    </xdr:from>
    <xdr:to>
      <xdr:col>11</xdr:col>
      <xdr:colOff>466725</xdr:colOff>
      <xdr:row>9</xdr:row>
      <xdr:rowOff>180975</xdr:rowOff>
    </xdr:to>
    <xdr:sp macro="" textlink="">
      <xdr:nvSpPr>
        <xdr:cNvPr id="19" name="Text Box 3"/>
        <xdr:cNvSpPr txBox="1">
          <a:spLocks noChangeArrowheads="1"/>
        </xdr:cNvSpPr>
      </xdr:nvSpPr>
      <xdr:spPr bwMode="auto">
        <a:xfrm>
          <a:off x="11096625" y="4743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409575</xdr:colOff>
      <xdr:row>7</xdr:row>
      <xdr:rowOff>152400</xdr:rowOff>
    </xdr:from>
    <xdr:to>
      <xdr:col>17</xdr:col>
      <xdr:colOff>0</xdr:colOff>
      <xdr:row>7</xdr:row>
      <xdr:rowOff>257175</xdr:rowOff>
    </xdr:to>
    <xdr:sp macro="" textlink="">
      <xdr:nvSpPr>
        <xdr:cNvPr id="20" name="Text Box 4"/>
        <xdr:cNvSpPr txBox="1">
          <a:spLocks noChangeArrowheads="1"/>
        </xdr:cNvSpPr>
      </xdr:nvSpPr>
      <xdr:spPr bwMode="auto">
        <a:xfrm>
          <a:off x="13020675" y="36766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9</xdr:row>
      <xdr:rowOff>85725</xdr:rowOff>
    </xdr:from>
    <xdr:to>
      <xdr:col>5</xdr:col>
      <xdr:colOff>600075</xdr:colOff>
      <xdr:row>9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00500" y="458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600075</xdr:colOff>
      <xdr:row>9</xdr:row>
      <xdr:rowOff>85725</xdr:rowOff>
    </xdr:from>
    <xdr:to>
      <xdr:col>4</xdr:col>
      <xdr:colOff>600075</xdr:colOff>
      <xdr:row>9</xdr:row>
      <xdr:rowOff>85725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4865158" y="4361392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9"/>
  <sheetViews>
    <sheetView tabSelected="1" view="pageBreakPreview" zoomScale="80" zoomScaleNormal="70" zoomScaleSheetLayoutView="80" workbookViewId="0">
      <selection activeCell="A27" sqref="A27"/>
    </sheetView>
  </sheetViews>
  <sheetFormatPr defaultColWidth="8" defaultRowHeight="12.75" x14ac:dyDescent="0.2"/>
  <cols>
    <col min="1" max="1" width="61.28515625" style="3" customWidth="1"/>
    <col min="2" max="3" width="21.7109375" style="16" customWidth="1"/>
    <col min="4" max="5" width="13.7109375" style="3" customWidth="1"/>
    <col min="6" max="16384" width="8" style="3"/>
  </cols>
  <sheetData>
    <row r="1" spans="1:11" ht="66" customHeight="1" x14ac:dyDescent="0.2">
      <c r="A1" s="223" t="s">
        <v>56</v>
      </c>
      <c r="B1" s="223"/>
      <c r="C1" s="223"/>
      <c r="D1" s="223"/>
      <c r="E1" s="223"/>
    </row>
    <row r="2" spans="1:11" ht="7.5" customHeight="1" x14ac:dyDescent="0.2">
      <c r="A2" s="224"/>
      <c r="B2" s="224"/>
      <c r="C2" s="224"/>
      <c r="D2" s="224"/>
      <c r="E2" s="224"/>
    </row>
    <row r="3" spans="1:11" s="4" customFormat="1" ht="24" customHeight="1" x14ac:dyDescent="0.25">
      <c r="A3" s="218" t="s">
        <v>0</v>
      </c>
      <c r="B3" s="225" t="s">
        <v>61</v>
      </c>
      <c r="C3" s="225" t="s">
        <v>62</v>
      </c>
      <c r="D3" s="221" t="s">
        <v>1</v>
      </c>
      <c r="E3" s="222"/>
    </row>
    <row r="4" spans="1:11" s="4" customFormat="1" ht="27.75" customHeight="1" x14ac:dyDescent="0.25">
      <c r="A4" s="219"/>
      <c r="B4" s="226"/>
      <c r="C4" s="226"/>
      <c r="D4" s="5" t="s">
        <v>2</v>
      </c>
      <c r="E4" s="6" t="s">
        <v>33</v>
      </c>
    </row>
    <row r="5" spans="1:11" s="9" customFormat="1" ht="15.75" customHeight="1" x14ac:dyDescent="0.25">
      <c r="A5" s="7" t="s">
        <v>3</v>
      </c>
      <c r="B5" s="8">
        <v>1</v>
      </c>
      <c r="C5" s="8">
        <v>2</v>
      </c>
      <c r="D5" s="8">
        <v>3</v>
      </c>
      <c r="E5" s="8">
        <v>4</v>
      </c>
    </row>
    <row r="6" spans="1:11" s="9" customFormat="1" ht="30" customHeight="1" x14ac:dyDescent="0.25">
      <c r="A6" s="10" t="s">
        <v>44</v>
      </c>
      <c r="B6" s="124">
        <v>5163</v>
      </c>
      <c r="C6" s="124">
        <v>3988</v>
      </c>
      <c r="D6" s="11">
        <f t="shared" ref="D6" si="0">C6/B6*100</f>
        <v>77.241913616114672</v>
      </c>
      <c r="E6" s="118">
        <f t="shared" ref="E6" si="1">C6-B6</f>
        <v>-1175</v>
      </c>
      <c r="K6" s="12"/>
    </row>
    <row r="7" spans="1:11" s="4" customFormat="1" ht="30" customHeight="1" x14ac:dyDescent="0.25">
      <c r="A7" s="10" t="s">
        <v>82</v>
      </c>
      <c r="B7" s="124">
        <v>5012</v>
      </c>
      <c r="C7" s="124">
        <v>3822</v>
      </c>
      <c r="D7" s="11">
        <f t="shared" ref="D7:D12" si="2">C7/B7*100</f>
        <v>76.256983240223462</v>
      </c>
      <c r="E7" s="118">
        <f t="shared" ref="E7:E12" si="3">C7-B7</f>
        <v>-1190</v>
      </c>
      <c r="K7" s="12"/>
    </row>
    <row r="8" spans="1:11" s="4" customFormat="1" ht="30" customHeight="1" x14ac:dyDescent="0.25">
      <c r="A8" s="13" t="s">
        <v>74</v>
      </c>
      <c r="B8" s="124">
        <v>1310</v>
      </c>
      <c r="C8" s="124">
        <v>1337</v>
      </c>
      <c r="D8" s="11">
        <f t="shared" si="2"/>
        <v>102.06106870229009</v>
      </c>
      <c r="E8" s="118">
        <f t="shared" si="3"/>
        <v>27</v>
      </c>
      <c r="K8" s="12"/>
    </row>
    <row r="9" spans="1:11" s="4" customFormat="1" ht="30" customHeight="1" x14ac:dyDescent="0.25">
      <c r="A9" s="14" t="s">
        <v>30</v>
      </c>
      <c r="B9" s="124">
        <v>490</v>
      </c>
      <c r="C9" s="124">
        <v>467</v>
      </c>
      <c r="D9" s="11">
        <f t="shared" si="2"/>
        <v>95.306122448979593</v>
      </c>
      <c r="E9" s="118">
        <f t="shared" si="3"/>
        <v>-23</v>
      </c>
      <c r="K9" s="12"/>
    </row>
    <row r="10" spans="1:11" s="4" customFormat="1" ht="30" customHeight="1" x14ac:dyDescent="0.25">
      <c r="A10" s="14" t="s">
        <v>84</v>
      </c>
      <c r="B10" s="124">
        <v>0</v>
      </c>
      <c r="C10" s="124">
        <v>25</v>
      </c>
      <c r="D10" s="11" t="s">
        <v>42</v>
      </c>
      <c r="E10" s="118">
        <f>C10-B10</f>
        <v>25</v>
      </c>
      <c r="K10" s="12"/>
    </row>
    <row r="11" spans="1:11" s="4" customFormat="1" ht="45.75" customHeight="1" x14ac:dyDescent="0.25">
      <c r="A11" s="14" t="s">
        <v>26</v>
      </c>
      <c r="B11" s="124">
        <v>49</v>
      </c>
      <c r="C11" s="124">
        <v>79</v>
      </c>
      <c r="D11" s="11">
        <f t="shared" si="2"/>
        <v>161.22448979591837</v>
      </c>
      <c r="E11" s="118">
        <f t="shared" si="3"/>
        <v>30</v>
      </c>
      <c r="K11" s="12"/>
    </row>
    <row r="12" spans="1:11" s="4" customFormat="1" ht="43.5" customHeight="1" x14ac:dyDescent="0.25">
      <c r="A12" s="14" t="s">
        <v>31</v>
      </c>
      <c r="B12" s="124">
        <v>4774</v>
      </c>
      <c r="C12" s="124">
        <v>3638</v>
      </c>
      <c r="D12" s="11">
        <f t="shared" si="2"/>
        <v>76.20444072056975</v>
      </c>
      <c r="E12" s="118">
        <f t="shared" si="3"/>
        <v>-1136</v>
      </c>
      <c r="K12" s="12"/>
    </row>
    <row r="13" spans="1:11" s="4" customFormat="1" ht="12.75" customHeight="1" x14ac:dyDescent="0.25">
      <c r="A13" s="214" t="s">
        <v>4</v>
      </c>
      <c r="B13" s="215"/>
      <c r="C13" s="215"/>
      <c r="D13" s="215"/>
      <c r="E13" s="215"/>
      <c r="K13" s="12"/>
    </row>
    <row r="14" spans="1:11" s="4" customFormat="1" ht="15" customHeight="1" x14ac:dyDescent="0.25">
      <c r="A14" s="216"/>
      <c r="B14" s="217"/>
      <c r="C14" s="217"/>
      <c r="D14" s="217"/>
      <c r="E14" s="217"/>
      <c r="K14" s="12"/>
    </row>
    <row r="15" spans="1:11" s="4" customFormat="1" ht="24" customHeight="1" x14ac:dyDescent="0.25">
      <c r="A15" s="218" t="s">
        <v>0</v>
      </c>
      <c r="B15" s="220" t="s">
        <v>87</v>
      </c>
      <c r="C15" s="220" t="s">
        <v>86</v>
      </c>
      <c r="D15" s="221" t="s">
        <v>1</v>
      </c>
      <c r="E15" s="222"/>
      <c r="K15" s="12"/>
    </row>
    <row r="16" spans="1:11" ht="30.75" customHeight="1" x14ac:dyDescent="0.2">
      <c r="A16" s="219"/>
      <c r="B16" s="220"/>
      <c r="C16" s="220"/>
      <c r="D16" s="5" t="s">
        <v>2</v>
      </c>
      <c r="E16" s="6" t="s">
        <v>34</v>
      </c>
      <c r="K16" s="12"/>
    </row>
    <row r="17" spans="1:11" ht="30" customHeight="1" x14ac:dyDescent="0.2">
      <c r="A17" s="10" t="s">
        <v>44</v>
      </c>
      <c r="B17" s="127">
        <v>1061</v>
      </c>
      <c r="C17" s="127">
        <v>724</v>
      </c>
      <c r="D17" s="15">
        <f t="shared" ref="D17" si="4">C17/B17*100</f>
        <v>68.237511781338355</v>
      </c>
      <c r="E17" s="119">
        <f t="shared" ref="E17" si="5">C17-B17</f>
        <v>-337</v>
      </c>
      <c r="K17" s="12"/>
    </row>
    <row r="18" spans="1:11" ht="30" customHeight="1" x14ac:dyDescent="0.2">
      <c r="A18" s="1" t="s">
        <v>83</v>
      </c>
      <c r="B18" s="127">
        <v>1047</v>
      </c>
      <c r="C18" s="127">
        <v>703</v>
      </c>
      <c r="D18" s="15">
        <f t="shared" ref="D18:D19" si="6">C18/B18*100</f>
        <v>67.144221585482327</v>
      </c>
      <c r="E18" s="119">
        <f t="shared" ref="E18:E19" si="7">C18-B18</f>
        <v>-344</v>
      </c>
      <c r="K18" s="12"/>
    </row>
    <row r="19" spans="1:11" ht="30" customHeight="1" x14ac:dyDescent="0.2">
      <c r="A19" s="1" t="s">
        <v>32</v>
      </c>
      <c r="B19" s="127">
        <v>619</v>
      </c>
      <c r="C19" s="127">
        <v>443</v>
      </c>
      <c r="D19" s="15">
        <f t="shared" si="6"/>
        <v>71.567043618739902</v>
      </c>
      <c r="E19" s="119">
        <f t="shared" si="7"/>
        <v>-176</v>
      </c>
      <c r="K19" s="12"/>
    </row>
  </sheetData>
  <mergeCells count="11">
    <mergeCell ref="A1:E1"/>
    <mergeCell ref="A2:E2"/>
    <mergeCell ref="B3:B4"/>
    <mergeCell ref="C3:C4"/>
    <mergeCell ref="D3:E3"/>
    <mergeCell ref="A3:A4"/>
    <mergeCell ref="A13:E14"/>
    <mergeCell ref="A15:A16"/>
    <mergeCell ref="B15:B16"/>
    <mergeCell ref="C15:C16"/>
    <mergeCell ref="D15:E1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E12"/>
  <sheetViews>
    <sheetView view="pageBreakPreview" topLeftCell="H1" zoomScale="90" zoomScaleNormal="85" zoomScaleSheetLayoutView="90" workbookViewId="0">
      <selection activeCell="N19" sqref="N19"/>
    </sheetView>
  </sheetViews>
  <sheetFormatPr defaultRowHeight="15.75" x14ac:dyDescent="0.25"/>
  <cols>
    <col min="1" max="1" width="27" style="54" customWidth="1"/>
    <col min="2" max="4" width="8.28515625" style="54" customWidth="1"/>
    <col min="5" max="6" width="8.28515625" style="52" customWidth="1"/>
    <col min="7" max="7" width="8.28515625" style="55" customWidth="1"/>
    <col min="8" max="9" width="8.28515625" style="52" customWidth="1"/>
    <col min="10" max="10" width="8.28515625" style="55" customWidth="1"/>
    <col min="11" max="12" width="8.28515625" style="52" customWidth="1"/>
    <col min="13" max="15" width="8.28515625" style="55" customWidth="1"/>
    <col min="16" max="18" width="7.7109375" style="55" customWidth="1"/>
    <col min="19" max="20" width="7.7109375" style="52" customWidth="1"/>
    <col min="21" max="21" width="7.7109375" style="55" customWidth="1"/>
    <col min="22" max="26" width="7.7109375" style="52" customWidth="1"/>
    <col min="27" max="27" width="7.7109375" style="55" customWidth="1"/>
    <col min="28" max="28" width="7.7109375" style="52" customWidth="1"/>
    <col min="29" max="29" width="7.7109375" style="53" customWidth="1"/>
    <col min="30" max="30" width="7.7109375" style="55" customWidth="1"/>
    <col min="31" max="33" width="9.140625" style="52"/>
    <col min="34" max="34" width="10.85546875" style="52" bestFit="1" customWidth="1"/>
    <col min="35" max="255" width="9.140625" style="52"/>
    <col min="256" max="256" width="18.7109375" style="52" customWidth="1"/>
    <col min="257" max="258" width="9.42578125" style="52" customWidth="1"/>
    <col min="259" max="259" width="7.7109375" style="52" customWidth="1"/>
    <col min="260" max="260" width="9.28515625" style="52" customWidth="1"/>
    <col min="261" max="261" width="9.85546875" style="52" customWidth="1"/>
    <col min="262" max="262" width="7.140625" style="52" customWidth="1"/>
    <col min="263" max="263" width="8.5703125" style="52" customWidth="1"/>
    <col min="264" max="264" width="8.85546875" style="52" customWidth="1"/>
    <col min="265" max="265" width="7.140625" style="52" customWidth="1"/>
    <col min="266" max="266" width="9" style="52" customWidth="1"/>
    <col min="267" max="267" width="8.7109375" style="52" customWidth="1"/>
    <col min="268" max="268" width="6.5703125" style="52" customWidth="1"/>
    <col min="269" max="269" width="8.140625" style="52" customWidth="1"/>
    <col min="270" max="270" width="7.5703125" style="52" customWidth="1"/>
    <col min="271" max="271" width="7" style="52" customWidth="1"/>
    <col min="272" max="273" width="8.7109375" style="52" customWidth="1"/>
    <col min="274" max="274" width="7.28515625" style="52" customWidth="1"/>
    <col min="275" max="275" width="8.140625" style="52" customWidth="1"/>
    <col min="276" max="276" width="8.7109375" style="52" customWidth="1"/>
    <col min="277" max="277" width="6.42578125" style="52" customWidth="1"/>
    <col min="278" max="279" width="9.28515625" style="52" customWidth="1"/>
    <col min="280" max="280" width="6.42578125" style="52" customWidth="1"/>
    <col min="281" max="282" width="9.5703125" style="52" customWidth="1"/>
    <col min="283" max="283" width="6.42578125" style="52" customWidth="1"/>
    <col min="284" max="285" width="9.5703125" style="52" customWidth="1"/>
    <col min="286" max="286" width="6.7109375" style="52" customWidth="1"/>
    <col min="287" max="289" width="9.140625" style="52"/>
    <col min="290" max="290" width="10.85546875" style="52" bestFit="1" customWidth="1"/>
    <col min="291" max="511" width="9.140625" style="52"/>
    <col min="512" max="512" width="18.7109375" style="52" customWidth="1"/>
    <col min="513" max="514" width="9.42578125" style="52" customWidth="1"/>
    <col min="515" max="515" width="7.7109375" style="52" customWidth="1"/>
    <col min="516" max="516" width="9.28515625" style="52" customWidth="1"/>
    <col min="517" max="517" width="9.85546875" style="52" customWidth="1"/>
    <col min="518" max="518" width="7.140625" style="52" customWidth="1"/>
    <col min="519" max="519" width="8.5703125" style="52" customWidth="1"/>
    <col min="520" max="520" width="8.85546875" style="52" customWidth="1"/>
    <col min="521" max="521" width="7.140625" style="52" customWidth="1"/>
    <col min="522" max="522" width="9" style="52" customWidth="1"/>
    <col min="523" max="523" width="8.7109375" style="52" customWidth="1"/>
    <col min="524" max="524" width="6.5703125" style="52" customWidth="1"/>
    <col min="525" max="525" width="8.140625" style="52" customWidth="1"/>
    <col min="526" max="526" width="7.5703125" style="52" customWidth="1"/>
    <col min="527" max="527" width="7" style="52" customWidth="1"/>
    <col min="528" max="529" width="8.7109375" style="52" customWidth="1"/>
    <col min="530" max="530" width="7.28515625" style="52" customWidth="1"/>
    <col min="531" max="531" width="8.140625" style="52" customWidth="1"/>
    <col min="532" max="532" width="8.7109375" style="52" customWidth="1"/>
    <col min="533" max="533" width="6.42578125" style="52" customWidth="1"/>
    <col min="534" max="535" width="9.28515625" style="52" customWidth="1"/>
    <col min="536" max="536" width="6.42578125" style="52" customWidth="1"/>
    <col min="537" max="538" width="9.5703125" style="52" customWidth="1"/>
    <col min="539" max="539" width="6.42578125" style="52" customWidth="1"/>
    <col min="540" max="541" width="9.5703125" style="52" customWidth="1"/>
    <col min="542" max="542" width="6.7109375" style="52" customWidth="1"/>
    <col min="543" max="545" width="9.140625" style="52"/>
    <col min="546" max="546" width="10.85546875" style="52" bestFit="1" customWidth="1"/>
    <col min="547" max="767" width="9.140625" style="52"/>
    <col min="768" max="768" width="18.7109375" style="52" customWidth="1"/>
    <col min="769" max="770" width="9.42578125" style="52" customWidth="1"/>
    <col min="771" max="771" width="7.7109375" style="52" customWidth="1"/>
    <col min="772" max="772" width="9.28515625" style="52" customWidth="1"/>
    <col min="773" max="773" width="9.85546875" style="52" customWidth="1"/>
    <col min="774" max="774" width="7.140625" style="52" customWidth="1"/>
    <col min="775" max="775" width="8.5703125" style="52" customWidth="1"/>
    <col min="776" max="776" width="8.85546875" style="52" customWidth="1"/>
    <col min="777" max="777" width="7.140625" style="52" customWidth="1"/>
    <col min="778" max="778" width="9" style="52" customWidth="1"/>
    <col min="779" max="779" width="8.7109375" style="52" customWidth="1"/>
    <col min="780" max="780" width="6.5703125" style="52" customWidth="1"/>
    <col min="781" max="781" width="8.140625" style="52" customWidth="1"/>
    <col min="782" max="782" width="7.5703125" style="52" customWidth="1"/>
    <col min="783" max="783" width="7" style="52" customWidth="1"/>
    <col min="784" max="785" width="8.7109375" style="52" customWidth="1"/>
    <col min="786" max="786" width="7.28515625" style="52" customWidth="1"/>
    <col min="787" max="787" width="8.140625" style="52" customWidth="1"/>
    <col min="788" max="788" width="8.7109375" style="52" customWidth="1"/>
    <col min="789" max="789" width="6.42578125" style="52" customWidth="1"/>
    <col min="790" max="791" width="9.28515625" style="52" customWidth="1"/>
    <col min="792" max="792" width="6.42578125" style="52" customWidth="1"/>
    <col min="793" max="794" width="9.5703125" style="52" customWidth="1"/>
    <col min="795" max="795" width="6.42578125" style="52" customWidth="1"/>
    <col min="796" max="797" width="9.5703125" style="52" customWidth="1"/>
    <col min="798" max="798" width="6.7109375" style="52" customWidth="1"/>
    <col min="799" max="801" width="9.140625" style="52"/>
    <col min="802" max="802" width="10.85546875" style="52" bestFit="1" customWidth="1"/>
    <col min="803" max="1023" width="9.140625" style="52"/>
    <col min="1024" max="1024" width="18.7109375" style="52" customWidth="1"/>
    <col min="1025" max="1026" width="9.42578125" style="52" customWidth="1"/>
    <col min="1027" max="1027" width="7.7109375" style="52" customWidth="1"/>
    <col min="1028" max="1028" width="9.28515625" style="52" customWidth="1"/>
    <col min="1029" max="1029" width="9.85546875" style="52" customWidth="1"/>
    <col min="1030" max="1030" width="7.140625" style="52" customWidth="1"/>
    <col min="1031" max="1031" width="8.5703125" style="52" customWidth="1"/>
    <col min="1032" max="1032" width="8.85546875" style="52" customWidth="1"/>
    <col min="1033" max="1033" width="7.140625" style="52" customWidth="1"/>
    <col min="1034" max="1034" width="9" style="52" customWidth="1"/>
    <col min="1035" max="1035" width="8.7109375" style="52" customWidth="1"/>
    <col min="1036" max="1036" width="6.5703125" style="52" customWidth="1"/>
    <col min="1037" max="1037" width="8.140625" style="52" customWidth="1"/>
    <col min="1038" max="1038" width="7.5703125" style="52" customWidth="1"/>
    <col min="1039" max="1039" width="7" style="52" customWidth="1"/>
    <col min="1040" max="1041" width="8.7109375" style="52" customWidth="1"/>
    <col min="1042" max="1042" width="7.28515625" style="52" customWidth="1"/>
    <col min="1043" max="1043" width="8.140625" style="52" customWidth="1"/>
    <col min="1044" max="1044" width="8.7109375" style="52" customWidth="1"/>
    <col min="1045" max="1045" width="6.42578125" style="52" customWidth="1"/>
    <col min="1046" max="1047" width="9.28515625" style="52" customWidth="1"/>
    <col min="1048" max="1048" width="6.42578125" style="52" customWidth="1"/>
    <col min="1049" max="1050" width="9.5703125" style="52" customWidth="1"/>
    <col min="1051" max="1051" width="6.42578125" style="52" customWidth="1"/>
    <col min="1052" max="1053" width="9.5703125" style="52" customWidth="1"/>
    <col min="1054" max="1054" width="6.7109375" style="52" customWidth="1"/>
    <col min="1055" max="1057" width="9.140625" style="52"/>
    <col min="1058" max="1058" width="10.85546875" style="52" bestFit="1" customWidth="1"/>
    <col min="1059" max="1279" width="9.140625" style="52"/>
    <col min="1280" max="1280" width="18.7109375" style="52" customWidth="1"/>
    <col min="1281" max="1282" width="9.42578125" style="52" customWidth="1"/>
    <col min="1283" max="1283" width="7.7109375" style="52" customWidth="1"/>
    <col min="1284" max="1284" width="9.28515625" style="52" customWidth="1"/>
    <col min="1285" max="1285" width="9.85546875" style="52" customWidth="1"/>
    <col min="1286" max="1286" width="7.140625" style="52" customWidth="1"/>
    <col min="1287" max="1287" width="8.5703125" style="52" customWidth="1"/>
    <col min="1288" max="1288" width="8.85546875" style="52" customWidth="1"/>
    <col min="1289" max="1289" width="7.140625" style="52" customWidth="1"/>
    <col min="1290" max="1290" width="9" style="52" customWidth="1"/>
    <col min="1291" max="1291" width="8.7109375" style="52" customWidth="1"/>
    <col min="1292" max="1292" width="6.5703125" style="52" customWidth="1"/>
    <col min="1293" max="1293" width="8.140625" style="52" customWidth="1"/>
    <col min="1294" max="1294" width="7.5703125" style="52" customWidth="1"/>
    <col min="1295" max="1295" width="7" style="52" customWidth="1"/>
    <col min="1296" max="1297" width="8.7109375" style="52" customWidth="1"/>
    <col min="1298" max="1298" width="7.28515625" style="52" customWidth="1"/>
    <col min="1299" max="1299" width="8.140625" style="52" customWidth="1"/>
    <col min="1300" max="1300" width="8.7109375" style="52" customWidth="1"/>
    <col min="1301" max="1301" width="6.42578125" style="52" customWidth="1"/>
    <col min="1302" max="1303" width="9.28515625" style="52" customWidth="1"/>
    <col min="1304" max="1304" width="6.42578125" style="52" customWidth="1"/>
    <col min="1305" max="1306" width="9.5703125" style="52" customWidth="1"/>
    <col min="1307" max="1307" width="6.42578125" style="52" customWidth="1"/>
    <col min="1308" max="1309" width="9.5703125" style="52" customWidth="1"/>
    <col min="1310" max="1310" width="6.7109375" style="52" customWidth="1"/>
    <col min="1311" max="1313" width="9.140625" style="52"/>
    <col min="1314" max="1314" width="10.85546875" style="52" bestFit="1" customWidth="1"/>
    <col min="1315" max="1535" width="9.140625" style="52"/>
    <col min="1536" max="1536" width="18.7109375" style="52" customWidth="1"/>
    <col min="1537" max="1538" width="9.42578125" style="52" customWidth="1"/>
    <col min="1539" max="1539" width="7.7109375" style="52" customWidth="1"/>
    <col min="1540" max="1540" width="9.28515625" style="52" customWidth="1"/>
    <col min="1541" max="1541" width="9.85546875" style="52" customWidth="1"/>
    <col min="1542" max="1542" width="7.140625" style="52" customWidth="1"/>
    <col min="1543" max="1543" width="8.5703125" style="52" customWidth="1"/>
    <col min="1544" max="1544" width="8.85546875" style="52" customWidth="1"/>
    <col min="1545" max="1545" width="7.140625" style="52" customWidth="1"/>
    <col min="1546" max="1546" width="9" style="52" customWidth="1"/>
    <col min="1547" max="1547" width="8.7109375" style="52" customWidth="1"/>
    <col min="1548" max="1548" width="6.5703125" style="52" customWidth="1"/>
    <col min="1549" max="1549" width="8.140625" style="52" customWidth="1"/>
    <col min="1550" max="1550" width="7.5703125" style="52" customWidth="1"/>
    <col min="1551" max="1551" width="7" style="52" customWidth="1"/>
    <col min="1552" max="1553" width="8.7109375" style="52" customWidth="1"/>
    <col min="1554" max="1554" width="7.28515625" style="52" customWidth="1"/>
    <col min="1555" max="1555" width="8.140625" style="52" customWidth="1"/>
    <col min="1556" max="1556" width="8.7109375" style="52" customWidth="1"/>
    <col min="1557" max="1557" width="6.42578125" style="52" customWidth="1"/>
    <col min="1558" max="1559" width="9.28515625" style="52" customWidth="1"/>
    <col min="1560" max="1560" width="6.42578125" style="52" customWidth="1"/>
    <col min="1561" max="1562" width="9.5703125" style="52" customWidth="1"/>
    <col min="1563" max="1563" width="6.42578125" style="52" customWidth="1"/>
    <col min="1564" max="1565" width="9.5703125" style="52" customWidth="1"/>
    <col min="1566" max="1566" width="6.7109375" style="52" customWidth="1"/>
    <col min="1567" max="1569" width="9.140625" style="52"/>
    <col min="1570" max="1570" width="10.85546875" style="52" bestFit="1" customWidth="1"/>
    <col min="1571" max="1791" width="9.140625" style="52"/>
    <col min="1792" max="1792" width="18.7109375" style="52" customWidth="1"/>
    <col min="1793" max="1794" width="9.42578125" style="52" customWidth="1"/>
    <col min="1795" max="1795" width="7.7109375" style="52" customWidth="1"/>
    <col min="1796" max="1796" width="9.28515625" style="52" customWidth="1"/>
    <col min="1797" max="1797" width="9.85546875" style="52" customWidth="1"/>
    <col min="1798" max="1798" width="7.140625" style="52" customWidth="1"/>
    <col min="1799" max="1799" width="8.5703125" style="52" customWidth="1"/>
    <col min="1800" max="1800" width="8.85546875" style="52" customWidth="1"/>
    <col min="1801" max="1801" width="7.140625" style="52" customWidth="1"/>
    <col min="1802" max="1802" width="9" style="52" customWidth="1"/>
    <col min="1803" max="1803" width="8.7109375" style="52" customWidth="1"/>
    <col min="1804" max="1804" width="6.5703125" style="52" customWidth="1"/>
    <col min="1805" max="1805" width="8.140625" style="52" customWidth="1"/>
    <col min="1806" max="1806" width="7.5703125" style="52" customWidth="1"/>
    <col min="1807" max="1807" width="7" style="52" customWidth="1"/>
    <col min="1808" max="1809" width="8.7109375" style="52" customWidth="1"/>
    <col min="1810" max="1810" width="7.28515625" style="52" customWidth="1"/>
    <col min="1811" max="1811" width="8.140625" style="52" customWidth="1"/>
    <col min="1812" max="1812" width="8.7109375" style="52" customWidth="1"/>
    <col min="1813" max="1813" width="6.42578125" style="52" customWidth="1"/>
    <col min="1814" max="1815" width="9.28515625" style="52" customWidth="1"/>
    <col min="1816" max="1816" width="6.42578125" style="52" customWidth="1"/>
    <col min="1817" max="1818" width="9.5703125" style="52" customWidth="1"/>
    <col min="1819" max="1819" width="6.42578125" style="52" customWidth="1"/>
    <col min="1820" max="1821" width="9.5703125" style="52" customWidth="1"/>
    <col min="1822" max="1822" width="6.7109375" style="52" customWidth="1"/>
    <col min="1823" max="1825" width="9.140625" style="52"/>
    <col min="1826" max="1826" width="10.85546875" style="52" bestFit="1" customWidth="1"/>
    <col min="1827" max="2047" width="9.140625" style="52"/>
    <col min="2048" max="2048" width="18.7109375" style="52" customWidth="1"/>
    <col min="2049" max="2050" width="9.42578125" style="52" customWidth="1"/>
    <col min="2051" max="2051" width="7.7109375" style="52" customWidth="1"/>
    <col min="2052" max="2052" width="9.28515625" style="52" customWidth="1"/>
    <col min="2053" max="2053" width="9.85546875" style="52" customWidth="1"/>
    <col min="2054" max="2054" width="7.140625" style="52" customWidth="1"/>
    <col min="2055" max="2055" width="8.5703125" style="52" customWidth="1"/>
    <col min="2056" max="2056" width="8.85546875" style="52" customWidth="1"/>
    <col min="2057" max="2057" width="7.140625" style="52" customWidth="1"/>
    <col min="2058" max="2058" width="9" style="52" customWidth="1"/>
    <col min="2059" max="2059" width="8.7109375" style="52" customWidth="1"/>
    <col min="2060" max="2060" width="6.5703125" style="52" customWidth="1"/>
    <col min="2061" max="2061" width="8.140625" style="52" customWidth="1"/>
    <col min="2062" max="2062" width="7.5703125" style="52" customWidth="1"/>
    <col min="2063" max="2063" width="7" style="52" customWidth="1"/>
    <col min="2064" max="2065" width="8.7109375" style="52" customWidth="1"/>
    <col min="2066" max="2066" width="7.28515625" style="52" customWidth="1"/>
    <col min="2067" max="2067" width="8.140625" style="52" customWidth="1"/>
    <col min="2068" max="2068" width="8.7109375" style="52" customWidth="1"/>
    <col min="2069" max="2069" width="6.42578125" style="52" customWidth="1"/>
    <col min="2070" max="2071" width="9.28515625" style="52" customWidth="1"/>
    <col min="2072" max="2072" width="6.42578125" style="52" customWidth="1"/>
    <col min="2073" max="2074" width="9.5703125" style="52" customWidth="1"/>
    <col min="2075" max="2075" width="6.42578125" style="52" customWidth="1"/>
    <col min="2076" max="2077" width="9.5703125" style="52" customWidth="1"/>
    <col min="2078" max="2078" width="6.7109375" style="52" customWidth="1"/>
    <col min="2079" max="2081" width="9.140625" style="52"/>
    <col min="2082" max="2082" width="10.85546875" style="52" bestFit="1" customWidth="1"/>
    <col min="2083" max="2303" width="9.140625" style="52"/>
    <col min="2304" max="2304" width="18.7109375" style="52" customWidth="1"/>
    <col min="2305" max="2306" width="9.42578125" style="52" customWidth="1"/>
    <col min="2307" max="2307" width="7.7109375" style="52" customWidth="1"/>
    <col min="2308" max="2308" width="9.28515625" style="52" customWidth="1"/>
    <col min="2309" max="2309" width="9.85546875" style="52" customWidth="1"/>
    <col min="2310" max="2310" width="7.140625" style="52" customWidth="1"/>
    <col min="2311" max="2311" width="8.5703125" style="52" customWidth="1"/>
    <col min="2312" max="2312" width="8.85546875" style="52" customWidth="1"/>
    <col min="2313" max="2313" width="7.140625" style="52" customWidth="1"/>
    <col min="2314" max="2314" width="9" style="52" customWidth="1"/>
    <col min="2315" max="2315" width="8.7109375" style="52" customWidth="1"/>
    <col min="2316" max="2316" width="6.5703125" style="52" customWidth="1"/>
    <col min="2317" max="2317" width="8.140625" style="52" customWidth="1"/>
    <col min="2318" max="2318" width="7.5703125" style="52" customWidth="1"/>
    <col min="2319" max="2319" width="7" style="52" customWidth="1"/>
    <col min="2320" max="2321" width="8.7109375" style="52" customWidth="1"/>
    <col min="2322" max="2322" width="7.28515625" style="52" customWidth="1"/>
    <col min="2323" max="2323" width="8.140625" style="52" customWidth="1"/>
    <col min="2324" max="2324" width="8.7109375" style="52" customWidth="1"/>
    <col min="2325" max="2325" width="6.42578125" style="52" customWidth="1"/>
    <col min="2326" max="2327" width="9.28515625" style="52" customWidth="1"/>
    <col min="2328" max="2328" width="6.42578125" style="52" customWidth="1"/>
    <col min="2329" max="2330" width="9.5703125" style="52" customWidth="1"/>
    <col min="2331" max="2331" width="6.42578125" style="52" customWidth="1"/>
    <col min="2332" max="2333" width="9.5703125" style="52" customWidth="1"/>
    <col min="2334" max="2334" width="6.7109375" style="52" customWidth="1"/>
    <col min="2335" max="2337" width="9.140625" style="52"/>
    <col min="2338" max="2338" width="10.85546875" style="52" bestFit="1" customWidth="1"/>
    <col min="2339" max="2559" width="9.140625" style="52"/>
    <col min="2560" max="2560" width="18.7109375" style="52" customWidth="1"/>
    <col min="2561" max="2562" width="9.42578125" style="52" customWidth="1"/>
    <col min="2563" max="2563" width="7.7109375" style="52" customWidth="1"/>
    <col min="2564" max="2564" width="9.28515625" style="52" customWidth="1"/>
    <col min="2565" max="2565" width="9.85546875" style="52" customWidth="1"/>
    <col min="2566" max="2566" width="7.140625" style="52" customWidth="1"/>
    <col min="2567" max="2567" width="8.5703125" style="52" customWidth="1"/>
    <col min="2568" max="2568" width="8.85546875" style="52" customWidth="1"/>
    <col min="2569" max="2569" width="7.140625" style="52" customWidth="1"/>
    <col min="2570" max="2570" width="9" style="52" customWidth="1"/>
    <col min="2571" max="2571" width="8.7109375" style="52" customWidth="1"/>
    <col min="2572" max="2572" width="6.5703125" style="52" customWidth="1"/>
    <col min="2573" max="2573" width="8.140625" style="52" customWidth="1"/>
    <col min="2574" max="2574" width="7.5703125" style="52" customWidth="1"/>
    <col min="2575" max="2575" width="7" style="52" customWidth="1"/>
    <col min="2576" max="2577" width="8.7109375" style="52" customWidth="1"/>
    <col min="2578" max="2578" width="7.28515625" style="52" customWidth="1"/>
    <col min="2579" max="2579" width="8.140625" style="52" customWidth="1"/>
    <col min="2580" max="2580" width="8.7109375" style="52" customWidth="1"/>
    <col min="2581" max="2581" width="6.42578125" style="52" customWidth="1"/>
    <col min="2582" max="2583" width="9.28515625" style="52" customWidth="1"/>
    <col min="2584" max="2584" width="6.42578125" style="52" customWidth="1"/>
    <col min="2585" max="2586" width="9.5703125" style="52" customWidth="1"/>
    <col min="2587" max="2587" width="6.42578125" style="52" customWidth="1"/>
    <col min="2588" max="2589" width="9.5703125" style="52" customWidth="1"/>
    <col min="2590" max="2590" width="6.7109375" style="52" customWidth="1"/>
    <col min="2591" max="2593" width="9.140625" style="52"/>
    <col min="2594" max="2594" width="10.85546875" style="52" bestFit="1" customWidth="1"/>
    <col min="2595" max="2815" width="9.140625" style="52"/>
    <col min="2816" max="2816" width="18.7109375" style="52" customWidth="1"/>
    <col min="2817" max="2818" width="9.42578125" style="52" customWidth="1"/>
    <col min="2819" max="2819" width="7.7109375" style="52" customWidth="1"/>
    <col min="2820" max="2820" width="9.28515625" style="52" customWidth="1"/>
    <col min="2821" max="2821" width="9.85546875" style="52" customWidth="1"/>
    <col min="2822" max="2822" width="7.140625" style="52" customWidth="1"/>
    <col min="2823" max="2823" width="8.5703125" style="52" customWidth="1"/>
    <col min="2824" max="2824" width="8.85546875" style="52" customWidth="1"/>
    <col min="2825" max="2825" width="7.140625" style="52" customWidth="1"/>
    <col min="2826" max="2826" width="9" style="52" customWidth="1"/>
    <col min="2827" max="2827" width="8.7109375" style="52" customWidth="1"/>
    <col min="2828" max="2828" width="6.5703125" style="52" customWidth="1"/>
    <col min="2829" max="2829" width="8.140625" style="52" customWidth="1"/>
    <col min="2830" max="2830" width="7.5703125" style="52" customWidth="1"/>
    <col min="2831" max="2831" width="7" style="52" customWidth="1"/>
    <col min="2832" max="2833" width="8.7109375" style="52" customWidth="1"/>
    <col min="2834" max="2834" width="7.28515625" style="52" customWidth="1"/>
    <col min="2835" max="2835" width="8.140625" style="52" customWidth="1"/>
    <col min="2836" max="2836" width="8.7109375" style="52" customWidth="1"/>
    <col min="2837" max="2837" width="6.42578125" style="52" customWidth="1"/>
    <col min="2838" max="2839" width="9.28515625" style="52" customWidth="1"/>
    <col min="2840" max="2840" width="6.42578125" style="52" customWidth="1"/>
    <col min="2841" max="2842" width="9.5703125" style="52" customWidth="1"/>
    <col min="2843" max="2843" width="6.42578125" style="52" customWidth="1"/>
    <col min="2844" max="2845" width="9.5703125" style="52" customWidth="1"/>
    <col min="2846" max="2846" width="6.7109375" style="52" customWidth="1"/>
    <col min="2847" max="2849" width="9.140625" style="52"/>
    <col min="2850" max="2850" width="10.85546875" style="52" bestFit="1" customWidth="1"/>
    <col min="2851" max="3071" width="9.140625" style="52"/>
    <col min="3072" max="3072" width="18.7109375" style="52" customWidth="1"/>
    <col min="3073" max="3074" width="9.42578125" style="52" customWidth="1"/>
    <col min="3075" max="3075" width="7.7109375" style="52" customWidth="1"/>
    <col min="3076" max="3076" width="9.28515625" style="52" customWidth="1"/>
    <col min="3077" max="3077" width="9.85546875" style="52" customWidth="1"/>
    <col min="3078" max="3078" width="7.140625" style="52" customWidth="1"/>
    <col min="3079" max="3079" width="8.5703125" style="52" customWidth="1"/>
    <col min="3080" max="3080" width="8.85546875" style="52" customWidth="1"/>
    <col min="3081" max="3081" width="7.140625" style="52" customWidth="1"/>
    <col min="3082" max="3082" width="9" style="52" customWidth="1"/>
    <col min="3083" max="3083" width="8.7109375" style="52" customWidth="1"/>
    <col min="3084" max="3084" width="6.5703125" style="52" customWidth="1"/>
    <col min="3085" max="3085" width="8.140625" style="52" customWidth="1"/>
    <col min="3086" max="3086" width="7.5703125" style="52" customWidth="1"/>
    <col min="3087" max="3087" width="7" style="52" customWidth="1"/>
    <col min="3088" max="3089" width="8.7109375" style="52" customWidth="1"/>
    <col min="3090" max="3090" width="7.28515625" style="52" customWidth="1"/>
    <col min="3091" max="3091" width="8.140625" style="52" customWidth="1"/>
    <col min="3092" max="3092" width="8.7109375" style="52" customWidth="1"/>
    <col min="3093" max="3093" width="6.42578125" style="52" customWidth="1"/>
    <col min="3094" max="3095" width="9.28515625" style="52" customWidth="1"/>
    <col min="3096" max="3096" width="6.42578125" style="52" customWidth="1"/>
    <col min="3097" max="3098" width="9.5703125" style="52" customWidth="1"/>
    <col min="3099" max="3099" width="6.42578125" style="52" customWidth="1"/>
    <col min="3100" max="3101" width="9.5703125" style="52" customWidth="1"/>
    <col min="3102" max="3102" width="6.7109375" style="52" customWidth="1"/>
    <col min="3103" max="3105" width="9.140625" style="52"/>
    <col min="3106" max="3106" width="10.85546875" style="52" bestFit="1" customWidth="1"/>
    <col min="3107" max="3327" width="9.140625" style="52"/>
    <col min="3328" max="3328" width="18.7109375" style="52" customWidth="1"/>
    <col min="3329" max="3330" width="9.42578125" style="52" customWidth="1"/>
    <col min="3331" max="3331" width="7.7109375" style="52" customWidth="1"/>
    <col min="3332" max="3332" width="9.28515625" style="52" customWidth="1"/>
    <col min="3333" max="3333" width="9.85546875" style="52" customWidth="1"/>
    <col min="3334" max="3334" width="7.140625" style="52" customWidth="1"/>
    <col min="3335" max="3335" width="8.5703125" style="52" customWidth="1"/>
    <col min="3336" max="3336" width="8.85546875" style="52" customWidth="1"/>
    <col min="3337" max="3337" width="7.140625" style="52" customWidth="1"/>
    <col min="3338" max="3338" width="9" style="52" customWidth="1"/>
    <col min="3339" max="3339" width="8.7109375" style="52" customWidth="1"/>
    <col min="3340" max="3340" width="6.5703125" style="52" customWidth="1"/>
    <col min="3341" max="3341" width="8.140625" style="52" customWidth="1"/>
    <col min="3342" max="3342" width="7.5703125" style="52" customWidth="1"/>
    <col min="3343" max="3343" width="7" style="52" customWidth="1"/>
    <col min="3344" max="3345" width="8.7109375" style="52" customWidth="1"/>
    <col min="3346" max="3346" width="7.28515625" style="52" customWidth="1"/>
    <col min="3347" max="3347" width="8.140625" style="52" customWidth="1"/>
    <col min="3348" max="3348" width="8.7109375" style="52" customWidth="1"/>
    <col min="3349" max="3349" width="6.42578125" style="52" customWidth="1"/>
    <col min="3350" max="3351" width="9.28515625" style="52" customWidth="1"/>
    <col min="3352" max="3352" width="6.42578125" style="52" customWidth="1"/>
    <col min="3353" max="3354" width="9.5703125" style="52" customWidth="1"/>
    <col min="3355" max="3355" width="6.42578125" style="52" customWidth="1"/>
    <col min="3356" max="3357" width="9.5703125" style="52" customWidth="1"/>
    <col min="3358" max="3358" width="6.7109375" style="52" customWidth="1"/>
    <col min="3359" max="3361" width="9.140625" style="52"/>
    <col min="3362" max="3362" width="10.85546875" style="52" bestFit="1" customWidth="1"/>
    <col min="3363" max="3583" width="9.140625" style="52"/>
    <col min="3584" max="3584" width="18.7109375" style="52" customWidth="1"/>
    <col min="3585" max="3586" width="9.42578125" style="52" customWidth="1"/>
    <col min="3587" max="3587" width="7.7109375" style="52" customWidth="1"/>
    <col min="3588" max="3588" width="9.28515625" style="52" customWidth="1"/>
    <col min="3589" max="3589" width="9.85546875" style="52" customWidth="1"/>
    <col min="3590" max="3590" width="7.140625" style="52" customWidth="1"/>
    <col min="3591" max="3591" width="8.5703125" style="52" customWidth="1"/>
    <col min="3592" max="3592" width="8.85546875" style="52" customWidth="1"/>
    <col min="3593" max="3593" width="7.140625" style="52" customWidth="1"/>
    <col min="3594" max="3594" width="9" style="52" customWidth="1"/>
    <col min="3595" max="3595" width="8.7109375" style="52" customWidth="1"/>
    <col min="3596" max="3596" width="6.5703125" style="52" customWidth="1"/>
    <col min="3597" max="3597" width="8.140625" style="52" customWidth="1"/>
    <col min="3598" max="3598" width="7.5703125" style="52" customWidth="1"/>
    <col min="3599" max="3599" width="7" style="52" customWidth="1"/>
    <col min="3600" max="3601" width="8.7109375" style="52" customWidth="1"/>
    <col min="3602" max="3602" width="7.28515625" style="52" customWidth="1"/>
    <col min="3603" max="3603" width="8.140625" style="52" customWidth="1"/>
    <col min="3604" max="3604" width="8.7109375" style="52" customWidth="1"/>
    <col min="3605" max="3605" width="6.42578125" style="52" customWidth="1"/>
    <col min="3606" max="3607" width="9.28515625" style="52" customWidth="1"/>
    <col min="3608" max="3608" width="6.42578125" style="52" customWidth="1"/>
    <col min="3609" max="3610" width="9.5703125" style="52" customWidth="1"/>
    <col min="3611" max="3611" width="6.42578125" style="52" customWidth="1"/>
    <col min="3612" max="3613" width="9.5703125" style="52" customWidth="1"/>
    <col min="3614" max="3614" width="6.7109375" style="52" customWidth="1"/>
    <col min="3615" max="3617" width="9.140625" style="52"/>
    <col min="3618" max="3618" width="10.85546875" style="52" bestFit="1" customWidth="1"/>
    <col min="3619" max="3839" width="9.140625" style="52"/>
    <col min="3840" max="3840" width="18.7109375" style="52" customWidth="1"/>
    <col min="3841" max="3842" width="9.42578125" style="52" customWidth="1"/>
    <col min="3843" max="3843" width="7.7109375" style="52" customWidth="1"/>
    <col min="3844" max="3844" width="9.28515625" style="52" customWidth="1"/>
    <col min="3845" max="3845" width="9.85546875" style="52" customWidth="1"/>
    <col min="3846" max="3846" width="7.140625" style="52" customWidth="1"/>
    <col min="3847" max="3847" width="8.5703125" style="52" customWidth="1"/>
    <col min="3848" max="3848" width="8.85546875" style="52" customWidth="1"/>
    <col min="3849" max="3849" width="7.140625" style="52" customWidth="1"/>
    <col min="3850" max="3850" width="9" style="52" customWidth="1"/>
    <col min="3851" max="3851" width="8.7109375" style="52" customWidth="1"/>
    <col min="3852" max="3852" width="6.5703125" style="52" customWidth="1"/>
    <col min="3853" max="3853" width="8.140625" style="52" customWidth="1"/>
    <col min="3854" max="3854" width="7.5703125" style="52" customWidth="1"/>
    <col min="3855" max="3855" width="7" style="52" customWidth="1"/>
    <col min="3856" max="3857" width="8.7109375" style="52" customWidth="1"/>
    <col min="3858" max="3858" width="7.28515625" style="52" customWidth="1"/>
    <col min="3859" max="3859" width="8.140625" style="52" customWidth="1"/>
    <col min="3860" max="3860" width="8.7109375" style="52" customWidth="1"/>
    <col min="3861" max="3861" width="6.42578125" style="52" customWidth="1"/>
    <col min="3862" max="3863" width="9.28515625" style="52" customWidth="1"/>
    <col min="3864" max="3864" width="6.42578125" style="52" customWidth="1"/>
    <col min="3865" max="3866" width="9.5703125" style="52" customWidth="1"/>
    <col min="3867" max="3867" width="6.42578125" style="52" customWidth="1"/>
    <col min="3868" max="3869" width="9.5703125" style="52" customWidth="1"/>
    <col min="3870" max="3870" width="6.7109375" style="52" customWidth="1"/>
    <col min="3871" max="3873" width="9.140625" style="52"/>
    <col min="3874" max="3874" width="10.85546875" style="52" bestFit="1" customWidth="1"/>
    <col min="3875" max="4095" width="9.140625" style="52"/>
    <col min="4096" max="4096" width="18.7109375" style="52" customWidth="1"/>
    <col min="4097" max="4098" width="9.42578125" style="52" customWidth="1"/>
    <col min="4099" max="4099" width="7.7109375" style="52" customWidth="1"/>
    <col min="4100" max="4100" width="9.28515625" style="52" customWidth="1"/>
    <col min="4101" max="4101" width="9.85546875" style="52" customWidth="1"/>
    <col min="4102" max="4102" width="7.140625" style="52" customWidth="1"/>
    <col min="4103" max="4103" width="8.5703125" style="52" customWidth="1"/>
    <col min="4104" max="4104" width="8.85546875" style="52" customWidth="1"/>
    <col min="4105" max="4105" width="7.140625" style="52" customWidth="1"/>
    <col min="4106" max="4106" width="9" style="52" customWidth="1"/>
    <col min="4107" max="4107" width="8.7109375" style="52" customWidth="1"/>
    <col min="4108" max="4108" width="6.5703125" style="52" customWidth="1"/>
    <col min="4109" max="4109" width="8.140625" style="52" customWidth="1"/>
    <col min="4110" max="4110" width="7.5703125" style="52" customWidth="1"/>
    <col min="4111" max="4111" width="7" style="52" customWidth="1"/>
    <col min="4112" max="4113" width="8.7109375" style="52" customWidth="1"/>
    <col min="4114" max="4114" width="7.28515625" style="52" customWidth="1"/>
    <col min="4115" max="4115" width="8.140625" style="52" customWidth="1"/>
    <col min="4116" max="4116" width="8.7109375" style="52" customWidth="1"/>
    <col min="4117" max="4117" width="6.42578125" style="52" customWidth="1"/>
    <col min="4118" max="4119" width="9.28515625" style="52" customWidth="1"/>
    <col min="4120" max="4120" width="6.42578125" style="52" customWidth="1"/>
    <col min="4121" max="4122" width="9.5703125" style="52" customWidth="1"/>
    <col min="4123" max="4123" width="6.42578125" style="52" customWidth="1"/>
    <col min="4124" max="4125" width="9.5703125" style="52" customWidth="1"/>
    <col min="4126" max="4126" width="6.7109375" style="52" customWidth="1"/>
    <col min="4127" max="4129" width="9.140625" style="52"/>
    <col min="4130" max="4130" width="10.85546875" style="52" bestFit="1" customWidth="1"/>
    <col min="4131" max="4351" width="9.140625" style="52"/>
    <col min="4352" max="4352" width="18.7109375" style="52" customWidth="1"/>
    <col min="4353" max="4354" width="9.42578125" style="52" customWidth="1"/>
    <col min="4355" max="4355" width="7.7109375" style="52" customWidth="1"/>
    <col min="4356" max="4356" width="9.28515625" style="52" customWidth="1"/>
    <col min="4357" max="4357" width="9.85546875" style="52" customWidth="1"/>
    <col min="4358" max="4358" width="7.140625" style="52" customWidth="1"/>
    <col min="4359" max="4359" width="8.5703125" style="52" customWidth="1"/>
    <col min="4360" max="4360" width="8.85546875" style="52" customWidth="1"/>
    <col min="4361" max="4361" width="7.140625" style="52" customWidth="1"/>
    <col min="4362" max="4362" width="9" style="52" customWidth="1"/>
    <col min="4363" max="4363" width="8.7109375" style="52" customWidth="1"/>
    <col min="4364" max="4364" width="6.5703125" style="52" customWidth="1"/>
    <col min="4365" max="4365" width="8.140625" style="52" customWidth="1"/>
    <col min="4366" max="4366" width="7.5703125" style="52" customWidth="1"/>
    <col min="4367" max="4367" width="7" style="52" customWidth="1"/>
    <col min="4368" max="4369" width="8.7109375" style="52" customWidth="1"/>
    <col min="4370" max="4370" width="7.28515625" style="52" customWidth="1"/>
    <col min="4371" max="4371" width="8.140625" style="52" customWidth="1"/>
    <col min="4372" max="4372" width="8.7109375" style="52" customWidth="1"/>
    <col min="4373" max="4373" width="6.42578125" style="52" customWidth="1"/>
    <col min="4374" max="4375" width="9.28515625" style="52" customWidth="1"/>
    <col min="4376" max="4376" width="6.42578125" style="52" customWidth="1"/>
    <col min="4377" max="4378" width="9.5703125" style="52" customWidth="1"/>
    <col min="4379" max="4379" width="6.42578125" style="52" customWidth="1"/>
    <col min="4380" max="4381" width="9.5703125" style="52" customWidth="1"/>
    <col min="4382" max="4382" width="6.7109375" style="52" customWidth="1"/>
    <col min="4383" max="4385" width="9.140625" style="52"/>
    <col min="4386" max="4386" width="10.85546875" style="52" bestFit="1" customWidth="1"/>
    <col min="4387" max="4607" width="9.140625" style="52"/>
    <col min="4608" max="4608" width="18.7109375" style="52" customWidth="1"/>
    <col min="4609" max="4610" width="9.42578125" style="52" customWidth="1"/>
    <col min="4611" max="4611" width="7.7109375" style="52" customWidth="1"/>
    <col min="4612" max="4612" width="9.28515625" style="52" customWidth="1"/>
    <col min="4613" max="4613" width="9.85546875" style="52" customWidth="1"/>
    <col min="4614" max="4614" width="7.140625" style="52" customWidth="1"/>
    <col min="4615" max="4615" width="8.5703125" style="52" customWidth="1"/>
    <col min="4616" max="4616" width="8.85546875" style="52" customWidth="1"/>
    <col min="4617" max="4617" width="7.140625" style="52" customWidth="1"/>
    <col min="4618" max="4618" width="9" style="52" customWidth="1"/>
    <col min="4619" max="4619" width="8.7109375" style="52" customWidth="1"/>
    <col min="4620" max="4620" width="6.5703125" style="52" customWidth="1"/>
    <col min="4621" max="4621" width="8.140625" style="52" customWidth="1"/>
    <col min="4622" max="4622" width="7.5703125" style="52" customWidth="1"/>
    <col min="4623" max="4623" width="7" style="52" customWidth="1"/>
    <col min="4624" max="4625" width="8.7109375" style="52" customWidth="1"/>
    <col min="4626" max="4626" width="7.28515625" style="52" customWidth="1"/>
    <col min="4627" max="4627" width="8.140625" style="52" customWidth="1"/>
    <col min="4628" max="4628" width="8.7109375" style="52" customWidth="1"/>
    <col min="4629" max="4629" width="6.42578125" style="52" customWidth="1"/>
    <col min="4630" max="4631" width="9.28515625" style="52" customWidth="1"/>
    <col min="4632" max="4632" width="6.42578125" style="52" customWidth="1"/>
    <col min="4633" max="4634" width="9.5703125" style="52" customWidth="1"/>
    <col min="4635" max="4635" width="6.42578125" style="52" customWidth="1"/>
    <col min="4636" max="4637" width="9.5703125" style="52" customWidth="1"/>
    <col min="4638" max="4638" width="6.7109375" style="52" customWidth="1"/>
    <col min="4639" max="4641" width="9.140625" style="52"/>
    <col min="4642" max="4642" width="10.85546875" style="52" bestFit="1" customWidth="1"/>
    <col min="4643" max="4863" width="9.140625" style="52"/>
    <col min="4864" max="4864" width="18.7109375" style="52" customWidth="1"/>
    <col min="4865" max="4866" width="9.42578125" style="52" customWidth="1"/>
    <col min="4867" max="4867" width="7.7109375" style="52" customWidth="1"/>
    <col min="4868" max="4868" width="9.28515625" style="52" customWidth="1"/>
    <col min="4869" max="4869" width="9.85546875" style="52" customWidth="1"/>
    <col min="4870" max="4870" width="7.140625" style="52" customWidth="1"/>
    <col min="4871" max="4871" width="8.5703125" style="52" customWidth="1"/>
    <col min="4872" max="4872" width="8.85546875" style="52" customWidth="1"/>
    <col min="4873" max="4873" width="7.140625" style="52" customWidth="1"/>
    <col min="4874" max="4874" width="9" style="52" customWidth="1"/>
    <col min="4875" max="4875" width="8.7109375" style="52" customWidth="1"/>
    <col min="4876" max="4876" width="6.5703125" style="52" customWidth="1"/>
    <col min="4877" max="4877" width="8.140625" style="52" customWidth="1"/>
    <col min="4878" max="4878" width="7.5703125" style="52" customWidth="1"/>
    <col min="4879" max="4879" width="7" style="52" customWidth="1"/>
    <col min="4880" max="4881" width="8.7109375" style="52" customWidth="1"/>
    <col min="4882" max="4882" width="7.28515625" style="52" customWidth="1"/>
    <col min="4883" max="4883" width="8.140625" style="52" customWidth="1"/>
    <col min="4884" max="4884" width="8.7109375" style="52" customWidth="1"/>
    <col min="4885" max="4885" width="6.42578125" style="52" customWidth="1"/>
    <col min="4886" max="4887" width="9.28515625" style="52" customWidth="1"/>
    <col min="4888" max="4888" width="6.42578125" style="52" customWidth="1"/>
    <col min="4889" max="4890" width="9.5703125" style="52" customWidth="1"/>
    <col min="4891" max="4891" width="6.42578125" style="52" customWidth="1"/>
    <col min="4892" max="4893" width="9.5703125" style="52" customWidth="1"/>
    <col min="4894" max="4894" width="6.7109375" style="52" customWidth="1"/>
    <col min="4895" max="4897" width="9.140625" style="52"/>
    <col min="4898" max="4898" width="10.85546875" style="52" bestFit="1" customWidth="1"/>
    <col min="4899" max="5119" width="9.140625" style="52"/>
    <col min="5120" max="5120" width="18.7109375" style="52" customWidth="1"/>
    <col min="5121" max="5122" width="9.42578125" style="52" customWidth="1"/>
    <col min="5123" max="5123" width="7.7109375" style="52" customWidth="1"/>
    <col min="5124" max="5124" width="9.28515625" style="52" customWidth="1"/>
    <col min="5125" max="5125" width="9.85546875" style="52" customWidth="1"/>
    <col min="5126" max="5126" width="7.140625" style="52" customWidth="1"/>
    <col min="5127" max="5127" width="8.5703125" style="52" customWidth="1"/>
    <col min="5128" max="5128" width="8.85546875" style="52" customWidth="1"/>
    <col min="5129" max="5129" width="7.140625" style="52" customWidth="1"/>
    <col min="5130" max="5130" width="9" style="52" customWidth="1"/>
    <col min="5131" max="5131" width="8.7109375" style="52" customWidth="1"/>
    <col min="5132" max="5132" width="6.5703125" style="52" customWidth="1"/>
    <col min="5133" max="5133" width="8.140625" style="52" customWidth="1"/>
    <col min="5134" max="5134" width="7.5703125" style="52" customWidth="1"/>
    <col min="5135" max="5135" width="7" style="52" customWidth="1"/>
    <col min="5136" max="5137" width="8.7109375" style="52" customWidth="1"/>
    <col min="5138" max="5138" width="7.28515625" style="52" customWidth="1"/>
    <col min="5139" max="5139" width="8.140625" style="52" customWidth="1"/>
    <col min="5140" max="5140" width="8.7109375" style="52" customWidth="1"/>
    <col min="5141" max="5141" width="6.42578125" style="52" customWidth="1"/>
    <col min="5142" max="5143" width="9.28515625" style="52" customWidth="1"/>
    <col min="5144" max="5144" width="6.42578125" style="52" customWidth="1"/>
    <col min="5145" max="5146" width="9.5703125" style="52" customWidth="1"/>
    <col min="5147" max="5147" width="6.42578125" style="52" customWidth="1"/>
    <col min="5148" max="5149" width="9.5703125" style="52" customWidth="1"/>
    <col min="5150" max="5150" width="6.7109375" style="52" customWidth="1"/>
    <col min="5151" max="5153" width="9.140625" style="52"/>
    <col min="5154" max="5154" width="10.85546875" style="52" bestFit="1" customWidth="1"/>
    <col min="5155" max="5375" width="9.140625" style="52"/>
    <col min="5376" max="5376" width="18.7109375" style="52" customWidth="1"/>
    <col min="5377" max="5378" width="9.42578125" style="52" customWidth="1"/>
    <col min="5379" max="5379" width="7.7109375" style="52" customWidth="1"/>
    <col min="5380" max="5380" width="9.28515625" style="52" customWidth="1"/>
    <col min="5381" max="5381" width="9.85546875" style="52" customWidth="1"/>
    <col min="5382" max="5382" width="7.140625" style="52" customWidth="1"/>
    <col min="5383" max="5383" width="8.5703125" style="52" customWidth="1"/>
    <col min="5384" max="5384" width="8.85546875" style="52" customWidth="1"/>
    <col min="5385" max="5385" width="7.140625" style="52" customWidth="1"/>
    <col min="5386" max="5386" width="9" style="52" customWidth="1"/>
    <col min="5387" max="5387" width="8.7109375" style="52" customWidth="1"/>
    <col min="5388" max="5388" width="6.5703125" style="52" customWidth="1"/>
    <col min="5389" max="5389" width="8.140625" style="52" customWidth="1"/>
    <col min="5390" max="5390" width="7.5703125" style="52" customWidth="1"/>
    <col min="5391" max="5391" width="7" style="52" customWidth="1"/>
    <col min="5392" max="5393" width="8.7109375" style="52" customWidth="1"/>
    <col min="5394" max="5394" width="7.28515625" style="52" customWidth="1"/>
    <col min="5395" max="5395" width="8.140625" style="52" customWidth="1"/>
    <col min="5396" max="5396" width="8.7109375" style="52" customWidth="1"/>
    <col min="5397" max="5397" width="6.42578125" style="52" customWidth="1"/>
    <col min="5398" max="5399" width="9.28515625" style="52" customWidth="1"/>
    <col min="5400" max="5400" width="6.42578125" style="52" customWidth="1"/>
    <col min="5401" max="5402" width="9.5703125" style="52" customWidth="1"/>
    <col min="5403" max="5403" width="6.42578125" style="52" customWidth="1"/>
    <col min="5404" max="5405" width="9.5703125" style="52" customWidth="1"/>
    <col min="5406" max="5406" width="6.7109375" style="52" customWidth="1"/>
    <col min="5407" max="5409" width="9.140625" style="52"/>
    <col min="5410" max="5410" width="10.85546875" style="52" bestFit="1" customWidth="1"/>
    <col min="5411" max="5631" width="9.140625" style="52"/>
    <col min="5632" max="5632" width="18.7109375" style="52" customWidth="1"/>
    <col min="5633" max="5634" width="9.42578125" style="52" customWidth="1"/>
    <col min="5635" max="5635" width="7.7109375" style="52" customWidth="1"/>
    <col min="5636" max="5636" width="9.28515625" style="52" customWidth="1"/>
    <col min="5637" max="5637" width="9.85546875" style="52" customWidth="1"/>
    <col min="5638" max="5638" width="7.140625" style="52" customWidth="1"/>
    <col min="5639" max="5639" width="8.5703125" style="52" customWidth="1"/>
    <col min="5640" max="5640" width="8.85546875" style="52" customWidth="1"/>
    <col min="5641" max="5641" width="7.140625" style="52" customWidth="1"/>
    <col min="5642" max="5642" width="9" style="52" customWidth="1"/>
    <col min="5643" max="5643" width="8.7109375" style="52" customWidth="1"/>
    <col min="5644" max="5644" width="6.5703125" style="52" customWidth="1"/>
    <col min="5645" max="5645" width="8.140625" style="52" customWidth="1"/>
    <col min="5646" max="5646" width="7.5703125" style="52" customWidth="1"/>
    <col min="5647" max="5647" width="7" style="52" customWidth="1"/>
    <col min="5648" max="5649" width="8.7109375" style="52" customWidth="1"/>
    <col min="5650" max="5650" width="7.28515625" style="52" customWidth="1"/>
    <col min="5651" max="5651" width="8.140625" style="52" customWidth="1"/>
    <col min="5652" max="5652" width="8.7109375" style="52" customWidth="1"/>
    <col min="5653" max="5653" width="6.42578125" style="52" customWidth="1"/>
    <col min="5654" max="5655" width="9.28515625" style="52" customWidth="1"/>
    <col min="5656" max="5656" width="6.42578125" style="52" customWidth="1"/>
    <col min="5657" max="5658" width="9.5703125" style="52" customWidth="1"/>
    <col min="5659" max="5659" width="6.42578125" style="52" customWidth="1"/>
    <col min="5660" max="5661" width="9.5703125" style="52" customWidth="1"/>
    <col min="5662" max="5662" width="6.7109375" style="52" customWidth="1"/>
    <col min="5663" max="5665" width="9.140625" style="52"/>
    <col min="5666" max="5666" width="10.85546875" style="52" bestFit="1" customWidth="1"/>
    <col min="5667" max="5887" width="9.140625" style="52"/>
    <col min="5888" max="5888" width="18.7109375" style="52" customWidth="1"/>
    <col min="5889" max="5890" width="9.42578125" style="52" customWidth="1"/>
    <col min="5891" max="5891" width="7.7109375" style="52" customWidth="1"/>
    <col min="5892" max="5892" width="9.28515625" style="52" customWidth="1"/>
    <col min="5893" max="5893" width="9.85546875" style="52" customWidth="1"/>
    <col min="5894" max="5894" width="7.140625" style="52" customWidth="1"/>
    <col min="5895" max="5895" width="8.5703125" style="52" customWidth="1"/>
    <col min="5896" max="5896" width="8.85546875" style="52" customWidth="1"/>
    <col min="5897" max="5897" width="7.140625" style="52" customWidth="1"/>
    <col min="5898" max="5898" width="9" style="52" customWidth="1"/>
    <col min="5899" max="5899" width="8.7109375" style="52" customWidth="1"/>
    <col min="5900" max="5900" width="6.5703125" style="52" customWidth="1"/>
    <col min="5901" max="5901" width="8.140625" style="52" customWidth="1"/>
    <col min="5902" max="5902" width="7.5703125" style="52" customWidth="1"/>
    <col min="5903" max="5903" width="7" style="52" customWidth="1"/>
    <col min="5904" max="5905" width="8.7109375" style="52" customWidth="1"/>
    <col min="5906" max="5906" width="7.28515625" style="52" customWidth="1"/>
    <col min="5907" max="5907" width="8.140625" style="52" customWidth="1"/>
    <col min="5908" max="5908" width="8.7109375" style="52" customWidth="1"/>
    <col min="5909" max="5909" width="6.42578125" style="52" customWidth="1"/>
    <col min="5910" max="5911" width="9.28515625" style="52" customWidth="1"/>
    <col min="5912" max="5912" width="6.42578125" style="52" customWidth="1"/>
    <col min="5913" max="5914" width="9.5703125" style="52" customWidth="1"/>
    <col min="5915" max="5915" width="6.42578125" style="52" customWidth="1"/>
    <col min="5916" max="5917" width="9.5703125" style="52" customWidth="1"/>
    <col min="5918" max="5918" width="6.7109375" style="52" customWidth="1"/>
    <col min="5919" max="5921" width="9.140625" style="52"/>
    <col min="5922" max="5922" width="10.85546875" style="52" bestFit="1" customWidth="1"/>
    <col min="5923" max="6143" width="9.140625" style="52"/>
    <col min="6144" max="6144" width="18.7109375" style="52" customWidth="1"/>
    <col min="6145" max="6146" width="9.42578125" style="52" customWidth="1"/>
    <col min="6147" max="6147" width="7.7109375" style="52" customWidth="1"/>
    <col min="6148" max="6148" width="9.28515625" style="52" customWidth="1"/>
    <col min="6149" max="6149" width="9.85546875" style="52" customWidth="1"/>
    <col min="6150" max="6150" width="7.140625" style="52" customWidth="1"/>
    <col min="6151" max="6151" width="8.5703125" style="52" customWidth="1"/>
    <col min="6152" max="6152" width="8.85546875" style="52" customWidth="1"/>
    <col min="6153" max="6153" width="7.140625" style="52" customWidth="1"/>
    <col min="6154" max="6154" width="9" style="52" customWidth="1"/>
    <col min="6155" max="6155" width="8.7109375" style="52" customWidth="1"/>
    <col min="6156" max="6156" width="6.5703125" style="52" customWidth="1"/>
    <col min="6157" max="6157" width="8.140625" style="52" customWidth="1"/>
    <col min="6158" max="6158" width="7.5703125" style="52" customWidth="1"/>
    <col min="6159" max="6159" width="7" style="52" customWidth="1"/>
    <col min="6160" max="6161" width="8.7109375" style="52" customWidth="1"/>
    <col min="6162" max="6162" width="7.28515625" style="52" customWidth="1"/>
    <col min="6163" max="6163" width="8.140625" style="52" customWidth="1"/>
    <col min="6164" max="6164" width="8.7109375" style="52" customWidth="1"/>
    <col min="6165" max="6165" width="6.42578125" style="52" customWidth="1"/>
    <col min="6166" max="6167" width="9.28515625" style="52" customWidth="1"/>
    <col min="6168" max="6168" width="6.42578125" style="52" customWidth="1"/>
    <col min="6169" max="6170" width="9.5703125" style="52" customWidth="1"/>
    <col min="6171" max="6171" width="6.42578125" style="52" customWidth="1"/>
    <col min="6172" max="6173" width="9.5703125" style="52" customWidth="1"/>
    <col min="6174" max="6174" width="6.7109375" style="52" customWidth="1"/>
    <col min="6175" max="6177" width="9.140625" style="52"/>
    <col min="6178" max="6178" width="10.85546875" style="52" bestFit="1" customWidth="1"/>
    <col min="6179" max="6399" width="9.140625" style="52"/>
    <col min="6400" max="6400" width="18.7109375" style="52" customWidth="1"/>
    <col min="6401" max="6402" width="9.42578125" style="52" customWidth="1"/>
    <col min="6403" max="6403" width="7.7109375" style="52" customWidth="1"/>
    <col min="6404" max="6404" width="9.28515625" style="52" customWidth="1"/>
    <col min="6405" max="6405" width="9.85546875" style="52" customWidth="1"/>
    <col min="6406" max="6406" width="7.140625" style="52" customWidth="1"/>
    <col min="6407" max="6407" width="8.5703125" style="52" customWidth="1"/>
    <col min="6408" max="6408" width="8.85546875" style="52" customWidth="1"/>
    <col min="6409" max="6409" width="7.140625" style="52" customWidth="1"/>
    <col min="6410" max="6410" width="9" style="52" customWidth="1"/>
    <col min="6411" max="6411" width="8.7109375" style="52" customWidth="1"/>
    <col min="6412" max="6412" width="6.5703125" style="52" customWidth="1"/>
    <col min="6413" max="6413" width="8.140625" style="52" customWidth="1"/>
    <col min="6414" max="6414" width="7.5703125" style="52" customWidth="1"/>
    <col min="6415" max="6415" width="7" style="52" customWidth="1"/>
    <col min="6416" max="6417" width="8.7109375" style="52" customWidth="1"/>
    <col min="6418" max="6418" width="7.28515625" style="52" customWidth="1"/>
    <col min="6419" max="6419" width="8.140625" style="52" customWidth="1"/>
    <col min="6420" max="6420" width="8.7109375" style="52" customWidth="1"/>
    <col min="6421" max="6421" width="6.42578125" style="52" customWidth="1"/>
    <col min="6422" max="6423" width="9.28515625" style="52" customWidth="1"/>
    <col min="6424" max="6424" width="6.42578125" style="52" customWidth="1"/>
    <col min="6425" max="6426" width="9.5703125" style="52" customWidth="1"/>
    <col min="6427" max="6427" width="6.42578125" style="52" customWidth="1"/>
    <col min="6428" max="6429" width="9.5703125" style="52" customWidth="1"/>
    <col min="6430" max="6430" width="6.7109375" style="52" customWidth="1"/>
    <col min="6431" max="6433" width="9.140625" style="52"/>
    <col min="6434" max="6434" width="10.85546875" style="52" bestFit="1" customWidth="1"/>
    <col min="6435" max="6655" width="9.140625" style="52"/>
    <col min="6656" max="6656" width="18.7109375" style="52" customWidth="1"/>
    <col min="6657" max="6658" width="9.42578125" style="52" customWidth="1"/>
    <col min="6659" max="6659" width="7.7109375" style="52" customWidth="1"/>
    <col min="6660" max="6660" width="9.28515625" style="52" customWidth="1"/>
    <col min="6661" max="6661" width="9.85546875" style="52" customWidth="1"/>
    <col min="6662" max="6662" width="7.140625" style="52" customWidth="1"/>
    <col min="6663" max="6663" width="8.5703125" style="52" customWidth="1"/>
    <col min="6664" max="6664" width="8.85546875" style="52" customWidth="1"/>
    <col min="6665" max="6665" width="7.140625" style="52" customWidth="1"/>
    <col min="6666" max="6666" width="9" style="52" customWidth="1"/>
    <col min="6667" max="6667" width="8.7109375" style="52" customWidth="1"/>
    <col min="6668" max="6668" width="6.5703125" style="52" customWidth="1"/>
    <col min="6669" max="6669" width="8.140625" style="52" customWidth="1"/>
    <col min="6670" max="6670" width="7.5703125" style="52" customWidth="1"/>
    <col min="6671" max="6671" width="7" style="52" customWidth="1"/>
    <col min="6672" max="6673" width="8.7109375" style="52" customWidth="1"/>
    <col min="6674" max="6674" width="7.28515625" style="52" customWidth="1"/>
    <col min="6675" max="6675" width="8.140625" style="52" customWidth="1"/>
    <col min="6676" max="6676" width="8.7109375" style="52" customWidth="1"/>
    <col min="6677" max="6677" width="6.42578125" style="52" customWidth="1"/>
    <col min="6678" max="6679" width="9.28515625" style="52" customWidth="1"/>
    <col min="6680" max="6680" width="6.42578125" style="52" customWidth="1"/>
    <col min="6681" max="6682" width="9.5703125" style="52" customWidth="1"/>
    <col min="6683" max="6683" width="6.42578125" style="52" customWidth="1"/>
    <col min="6684" max="6685" width="9.5703125" style="52" customWidth="1"/>
    <col min="6686" max="6686" width="6.7109375" style="52" customWidth="1"/>
    <col min="6687" max="6689" width="9.140625" style="52"/>
    <col min="6690" max="6690" width="10.85546875" style="52" bestFit="1" customWidth="1"/>
    <col min="6691" max="6911" width="9.140625" style="52"/>
    <col min="6912" max="6912" width="18.7109375" style="52" customWidth="1"/>
    <col min="6913" max="6914" width="9.42578125" style="52" customWidth="1"/>
    <col min="6915" max="6915" width="7.7109375" style="52" customWidth="1"/>
    <col min="6916" max="6916" width="9.28515625" style="52" customWidth="1"/>
    <col min="6917" max="6917" width="9.85546875" style="52" customWidth="1"/>
    <col min="6918" max="6918" width="7.140625" style="52" customWidth="1"/>
    <col min="6919" max="6919" width="8.5703125" style="52" customWidth="1"/>
    <col min="6920" max="6920" width="8.85546875" style="52" customWidth="1"/>
    <col min="6921" max="6921" width="7.140625" style="52" customWidth="1"/>
    <col min="6922" max="6922" width="9" style="52" customWidth="1"/>
    <col min="6923" max="6923" width="8.7109375" style="52" customWidth="1"/>
    <col min="6924" max="6924" width="6.5703125" style="52" customWidth="1"/>
    <col min="6925" max="6925" width="8.140625" style="52" customWidth="1"/>
    <col min="6926" max="6926" width="7.5703125" style="52" customWidth="1"/>
    <col min="6927" max="6927" width="7" style="52" customWidth="1"/>
    <col min="6928" max="6929" width="8.7109375" style="52" customWidth="1"/>
    <col min="6930" max="6930" width="7.28515625" style="52" customWidth="1"/>
    <col min="6931" max="6931" width="8.140625" style="52" customWidth="1"/>
    <col min="6932" max="6932" width="8.7109375" style="52" customWidth="1"/>
    <col min="6933" max="6933" width="6.42578125" style="52" customWidth="1"/>
    <col min="6934" max="6935" width="9.28515625" style="52" customWidth="1"/>
    <col min="6936" max="6936" width="6.42578125" style="52" customWidth="1"/>
    <col min="6937" max="6938" width="9.5703125" style="52" customWidth="1"/>
    <col min="6939" max="6939" width="6.42578125" style="52" customWidth="1"/>
    <col min="6940" max="6941" width="9.5703125" style="52" customWidth="1"/>
    <col min="6942" max="6942" width="6.7109375" style="52" customWidth="1"/>
    <col min="6943" max="6945" width="9.140625" style="52"/>
    <col min="6946" max="6946" width="10.85546875" style="52" bestFit="1" customWidth="1"/>
    <col min="6947" max="7167" width="9.140625" style="52"/>
    <col min="7168" max="7168" width="18.7109375" style="52" customWidth="1"/>
    <col min="7169" max="7170" width="9.42578125" style="52" customWidth="1"/>
    <col min="7171" max="7171" width="7.7109375" style="52" customWidth="1"/>
    <col min="7172" max="7172" width="9.28515625" style="52" customWidth="1"/>
    <col min="7173" max="7173" width="9.85546875" style="52" customWidth="1"/>
    <col min="7174" max="7174" width="7.140625" style="52" customWidth="1"/>
    <col min="7175" max="7175" width="8.5703125" style="52" customWidth="1"/>
    <col min="7176" max="7176" width="8.85546875" style="52" customWidth="1"/>
    <col min="7177" max="7177" width="7.140625" style="52" customWidth="1"/>
    <col min="7178" max="7178" width="9" style="52" customWidth="1"/>
    <col min="7179" max="7179" width="8.7109375" style="52" customWidth="1"/>
    <col min="7180" max="7180" width="6.5703125" style="52" customWidth="1"/>
    <col min="7181" max="7181" width="8.140625" style="52" customWidth="1"/>
    <col min="7182" max="7182" width="7.5703125" style="52" customWidth="1"/>
    <col min="7183" max="7183" width="7" style="52" customWidth="1"/>
    <col min="7184" max="7185" width="8.7109375" style="52" customWidth="1"/>
    <col min="7186" max="7186" width="7.28515625" style="52" customWidth="1"/>
    <col min="7187" max="7187" width="8.140625" style="52" customWidth="1"/>
    <col min="7188" max="7188" width="8.7109375" style="52" customWidth="1"/>
    <col min="7189" max="7189" width="6.42578125" style="52" customWidth="1"/>
    <col min="7190" max="7191" width="9.28515625" style="52" customWidth="1"/>
    <col min="7192" max="7192" width="6.42578125" style="52" customWidth="1"/>
    <col min="7193" max="7194" width="9.5703125" style="52" customWidth="1"/>
    <col min="7195" max="7195" width="6.42578125" style="52" customWidth="1"/>
    <col min="7196" max="7197" width="9.5703125" style="52" customWidth="1"/>
    <col min="7198" max="7198" width="6.7109375" style="52" customWidth="1"/>
    <col min="7199" max="7201" width="9.140625" style="52"/>
    <col min="7202" max="7202" width="10.85546875" style="52" bestFit="1" customWidth="1"/>
    <col min="7203" max="7423" width="9.140625" style="52"/>
    <col min="7424" max="7424" width="18.7109375" style="52" customWidth="1"/>
    <col min="7425" max="7426" width="9.42578125" style="52" customWidth="1"/>
    <col min="7427" max="7427" width="7.7109375" style="52" customWidth="1"/>
    <col min="7428" max="7428" width="9.28515625" style="52" customWidth="1"/>
    <col min="7429" max="7429" width="9.85546875" style="52" customWidth="1"/>
    <col min="7430" max="7430" width="7.140625" style="52" customWidth="1"/>
    <col min="7431" max="7431" width="8.5703125" style="52" customWidth="1"/>
    <col min="7432" max="7432" width="8.85546875" style="52" customWidth="1"/>
    <col min="7433" max="7433" width="7.140625" style="52" customWidth="1"/>
    <col min="7434" max="7434" width="9" style="52" customWidth="1"/>
    <col min="7435" max="7435" width="8.7109375" style="52" customWidth="1"/>
    <col min="7436" max="7436" width="6.5703125" style="52" customWidth="1"/>
    <col min="7437" max="7437" width="8.140625" style="52" customWidth="1"/>
    <col min="7438" max="7438" width="7.5703125" style="52" customWidth="1"/>
    <col min="7439" max="7439" width="7" style="52" customWidth="1"/>
    <col min="7440" max="7441" width="8.7109375" style="52" customWidth="1"/>
    <col min="7442" max="7442" width="7.28515625" style="52" customWidth="1"/>
    <col min="7443" max="7443" width="8.140625" style="52" customWidth="1"/>
    <col min="7444" max="7444" width="8.7109375" style="52" customWidth="1"/>
    <col min="7445" max="7445" width="6.42578125" style="52" customWidth="1"/>
    <col min="7446" max="7447" width="9.28515625" style="52" customWidth="1"/>
    <col min="7448" max="7448" width="6.42578125" style="52" customWidth="1"/>
    <col min="7449" max="7450" width="9.5703125" style="52" customWidth="1"/>
    <col min="7451" max="7451" width="6.42578125" style="52" customWidth="1"/>
    <col min="7452" max="7453" width="9.5703125" style="52" customWidth="1"/>
    <col min="7454" max="7454" width="6.7109375" style="52" customWidth="1"/>
    <col min="7455" max="7457" width="9.140625" style="52"/>
    <col min="7458" max="7458" width="10.85546875" style="52" bestFit="1" customWidth="1"/>
    <col min="7459" max="7679" width="9.140625" style="52"/>
    <col min="7680" max="7680" width="18.7109375" style="52" customWidth="1"/>
    <col min="7681" max="7682" width="9.42578125" style="52" customWidth="1"/>
    <col min="7683" max="7683" width="7.7109375" style="52" customWidth="1"/>
    <col min="7684" max="7684" width="9.28515625" style="52" customWidth="1"/>
    <col min="7685" max="7685" width="9.85546875" style="52" customWidth="1"/>
    <col min="7686" max="7686" width="7.140625" style="52" customWidth="1"/>
    <col min="7687" max="7687" width="8.5703125" style="52" customWidth="1"/>
    <col min="7688" max="7688" width="8.85546875" style="52" customWidth="1"/>
    <col min="7689" max="7689" width="7.140625" style="52" customWidth="1"/>
    <col min="7690" max="7690" width="9" style="52" customWidth="1"/>
    <col min="7691" max="7691" width="8.7109375" style="52" customWidth="1"/>
    <col min="7692" max="7692" width="6.5703125" style="52" customWidth="1"/>
    <col min="7693" max="7693" width="8.140625" style="52" customWidth="1"/>
    <col min="7694" max="7694" width="7.5703125" style="52" customWidth="1"/>
    <col min="7695" max="7695" width="7" style="52" customWidth="1"/>
    <col min="7696" max="7697" width="8.7109375" style="52" customWidth="1"/>
    <col min="7698" max="7698" width="7.28515625" style="52" customWidth="1"/>
    <col min="7699" max="7699" width="8.140625" style="52" customWidth="1"/>
    <col min="7700" max="7700" width="8.7109375" style="52" customWidth="1"/>
    <col min="7701" max="7701" width="6.42578125" style="52" customWidth="1"/>
    <col min="7702" max="7703" width="9.28515625" style="52" customWidth="1"/>
    <col min="7704" max="7704" width="6.42578125" style="52" customWidth="1"/>
    <col min="7705" max="7706" width="9.5703125" style="52" customWidth="1"/>
    <col min="7707" max="7707" width="6.42578125" style="52" customWidth="1"/>
    <col min="7708" max="7709" width="9.5703125" style="52" customWidth="1"/>
    <col min="7710" max="7710" width="6.7109375" style="52" customWidth="1"/>
    <col min="7711" max="7713" width="9.140625" style="52"/>
    <col min="7714" max="7714" width="10.85546875" style="52" bestFit="1" customWidth="1"/>
    <col min="7715" max="7935" width="9.140625" style="52"/>
    <col min="7936" max="7936" width="18.7109375" style="52" customWidth="1"/>
    <col min="7937" max="7938" width="9.42578125" style="52" customWidth="1"/>
    <col min="7939" max="7939" width="7.7109375" style="52" customWidth="1"/>
    <col min="7940" max="7940" width="9.28515625" style="52" customWidth="1"/>
    <col min="7941" max="7941" width="9.85546875" style="52" customWidth="1"/>
    <col min="7942" max="7942" width="7.140625" style="52" customWidth="1"/>
    <col min="7943" max="7943" width="8.5703125" style="52" customWidth="1"/>
    <col min="7944" max="7944" width="8.85546875" style="52" customWidth="1"/>
    <col min="7945" max="7945" width="7.140625" style="52" customWidth="1"/>
    <col min="7946" max="7946" width="9" style="52" customWidth="1"/>
    <col min="7947" max="7947" width="8.7109375" style="52" customWidth="1"/>
    <col min="7948" max="7948" width="6.5703125" style="52" customWidth="1"/>
    <col min="7949" max="7949" width="8.140625" style="52" customWidth="1"/>
    <col min="7950" max="7950" width="7.5703125" style="52" customWidth="1"/>
    <col min="7951" max="7951" width="7" style="52" customWidth="1"/>
    <col min="7952" max="7953" width="8.7109375" style="52" customWidth="1"/>
    <col min="7954" max="7954" width="7.28515625" style="52" customWidth="1"/>
    <col min="7955" max="7955" width="8.140625" style="52" customWidth="1"/>
    <col min="7956" max="7956" width="8.7109375" style="52" customWidth="1"/>
    <col min="7957" max="7957" width="6.42578125" style="52" customWidth="1"/>
    <col min="7958" max="7959" width="9.28515625" style="52" customWidth="1"/>
    <col min="7960" max="7960" width="6.42578125" style="52" customWidth="1"/>
    <col min="7961" max="7962" width="9.5703125" style="52" customWidth="1"/>
    <col min="7963" max="7963" width="6.42578125" style="52" customWidth="1"/>
    <col min="7964" max="7965" width="9.5703125" style="52" customWidth="1"/>
    <col min="7966" max="7966" width="6.7109375" style="52" customWidth="1"/>
    <col min="7967" max="7969" width="9.140625" style="52"/>
    <col min="7970" max="7970" width="10.85546875" style="52" bestFit="1" customWidth="1"/>
    <col min="7971" max="8191" width="9.140625" style="52"/>
    <col min="8192" max="8192" width="18.7109375" style="52" customWidth="1"/>
    <col min="8193" max="8194" width="9.42578125" style="52" customWidth="1"/>
    <col min="8195" max="8195" width="7.7109375" style="52" customWidth="1"/>
    <col min="8196" max="8196" width="9.28515625" style="52" customWidth="1"/>
    <col min="8197" max="8197" width="9.85546875" style="52" customWidth="1"/>
    <col min="8198" max="8198" width="7.140625" style="52" customWidth="1"/>
    <col min="8199" max="8199" width="8.5703125" style="52" customWidth="1"/>
    <col min="8200" max="8200" width="8.85546875" style="52" customWidth="1"/>
    <col min="8201" max="8201" width="7.140625" style="52" customWidth="1"/>
    <col min="8202" max="8202" width="9" style="52" customWidth="1"/>
    <col min="8203" max="8203" width="8.7109375" style="52" customWidth="1"/>
    <col min="8204" max="8204" width="6.5703125" style="52" customWidth="1"/>
    <col min="8205" max="8205" width="8.140625" style="52" customWidth="1"/>
    <col min="8206" max="8206" width="7.5703125" style="52" customWidth="1"/>
    <col min="8207" max="8207" width="7" style="52" customWidth="1"/>
    <col min="8208" max="8209" width="8.7109375" style="52" customWidth="1"/>
    <col min="8210" max="8210" width="7.28515625" style="52" customWidth="1"/>
    <col min="8211" max="8211" width="8.140625" style="52" customWidth="1"/>
    <col min="8212" max="8212" width="8.7109375" style="52" customWidth="1"/>
    <col min="8213" max="8213" width="6.42578125" style="52" customWidth="1"/>
    <col min="8214" max="8215" width="9.28515625" style="52" customWidth="1"/>
    <col min="8216" max="8216" width="6.42578125" style="52" customWidth="1"/>
    <col min="8217" max="8218" width="9.5703125" style="52" customWidth="1"/>
    <col min="8219" max="8219" width="6.42578125" style="52" customWidth="1"/>
    <col min="8220" max="8221" width="9.5703125" style="52" customWidth="1"/>
    <col min="8222" max="8222" width="6.7109375" style="52" customWidth="1"/>
    <col min="8223" max="8225" width="9.140625" style="52"/>
    <col min="8226" max="8226" width="10.85546875" style="52" bestFit="1" customWidth="1"/>
    <col min="8227" max="8447" width="9.140625" style="52"/>
    <col min="8448" max="8448" width="18.7109375" style="52" customWidth="1"/>
    <col min="8449" max="8450" width="9.42578125" style="52" customWidth="1"/>
    <col min="8451" max="8451" width="7.7109375" style="52" customWidth="1"/>
    <col min="8452" max="8452" width="9.28515625" style="52" customWidth="1"/>
    <col min="8453" max="8453" width="9.85546875" style="52" customWidth="1"/>
    <col min="8454" max="8454" width="7.140625" style="52" customWidth="1"/>
    <col min="8455" max="8455" width="8.5703125" style="52" customWidth="1"/>
    <col min="8456" max="8456" width="8.85546875" style="52" customWidth="1"/>
    <col min="8457" max="8457" width="7.140625" style="52" customWidth="1"/>
    <col min="8458" max="8458" width="9" style="52" customWidth="1"/>
    <col min="8459" max="8459" width="8.7109375" style="52" customWidth="1"/>
    <col min="8460" max="8460" width="6.5703125" style="52" customWidth="1"/>
    <col min="8461" max="8461" width="8.140625" style="52" customWidth="1"/>
    <col min="8462" max="8462" width="7.5703125" style="52" customWidth="1"/>
    <col min="8463" max="8463" width="7" style="52" customWidth="1"/>
    <col min="8464" max="8465" width="8.7109375" style="52" customWidth="1"/>
    <col min="8466" max="8466" width="7.28515625" style="52" customWidth="1"/>
    <col min="8467" max="8467" width="8.140625" style="52" customWidth="1"/>
    <col min="8468" max="8468" width="8.7109375" style="52" customWidth="1"/>
    <col min="8469" max="8469" width="6.42578125" style="52" customWidth="1"/>
    <col min="8470" max="8471" width="9.28515625" style="52" customWidth="1"/>
    <col min="8472" max="8472" width="6.42578125" style="52" customWidth="1"/>
    <col min="8473" max="8474" width="9.5703125" style="52" customWidth="1"/>
    <col min="8475" max="8475" width="6.42578125" style="52" customWidth="1"/>
    <col min="8476" max="8477" width="9.5703125" style="52" customWidth="1"/>
    <col min="8478" max="8478" width="6.7109375" style="52" customWidth="1"/>
    <col min="8479" max="8481" width="9.140625" style="52"/>
    <col min="8482" max="8482" width="10.85546875" style="52" bestFit="1" customWidth="1"/>
    <col min="8483" max="8703" width="9.140625" style="52"/>
    <col min="8704" max="8704" width="18.7109375" style="52" customWidth="1"/>
    <col min="8705" max="8706" width="9.42578125" style="52" customWidth="1"/>
    <col min="8707" max="8707" width="7.7109375" style="52" customWidth="1"/>
    <col min="8708" max="8708" width="9.28515625" style="52" customWidth="1"/>
    <col min="8709" max="8709" width="9.85546875" style="52" customWidth="1"/>
    <col min="8710" max="8710" width="7.140625" style="52" customWidth="1"/>
    <col min="8711" max="8711" width="8.5703125" style="52" customWidth="1"/>
    <col min="8712" max="8712" width="8.85546875" style="52" customWidth="1"/>
    <col min="8713" max="8713" width="7.140625" style="52" customWidth="1"/>
    <col min="8714" max="8714" width="9" style="52" customWidth="1"/>
    <col min="8715" max="8715" width="8.7109375" style="52" customWidth="1"/>
    <col min="8716" max="8716" width="6.5703125" style="52" customWidth="1"/>
    <col min="8717" max="8717" width="8.140625" style="52" customWidth="1"/>
    <col min="8718" max="8718" width="7.5703125" style="52" customWidth="1"/>
    <col min="8719" max="8719" width="7" style="52" customWidth="1"/>
    <col min="8720" max="8721" width="8.7109375" style="52" customWidth="1"/>
    <col min="8722" max="8722" width="7.28515625" style="52" customWidth="1"/>
    <col min="8723" max="8723" width="8.140625" style="52" customWidth="1"/>
    <col min="8724" max="8724" width="8.7109375" style="52" customWidth="1"/>
    <col min="8725" max="8725" width="6.42578125" style="52" customWidth="1"/>
    <col min="8726" max="8727" width="9.28515625" style="52" customWidth="1"/>
    <col min="8728" max="8728" width="6.42578125" style="52" customWidth="1"/>
    <col min="8729" max="8730" width="9.5703125" style="52" customWidth="1"/>
    <col min="8731" max="8731" width="6.42578125" style="52" customWidth="1"/>
    <col min="8732" max="8733" width="9.5703125" style="52" customWidth="1"/>
    <col min="8734" max="8734" width="6.7109375" style="52" customWidth="1"/>
    <col min="8735" max="8737" width="9.140625" style="52"/>
    <col min="8738" max="8738" width="10.85546875" style="52" bestFit="1" customWidth="1"/>
    <col min="8739" max="8959" width="9.140625" style="52"/>
    <col min="8960" max="8960" width="18.7109375" style="52" customWidth="1"/>
    <col min="8961" max="8962" width="9.42578125" style="52" customWidth="1"/>
    <col min="8963" max="8963" width="7.7109375" style="52" customWidth="1"/>
    <col min="8964" max="8964" width="9.28515625" style="52" customWidth="1"/>
    <col min="8965" max="8965" width="9.85546875" style="52" customWidth="1"/>
    <col min="8966" max="8966" width="7.140625" style="52" customWidth="1"/>
    <col min="8967" max="8967" width="8.5703125" style="52" customWidth="1"/>
    <col min="8968" max="8968" width="8.85546875" style="52" customWidth="1"/>
    <col min="8969" max="8969" width="7.140625" style="52" customWidth="1"/>
    <col min="8970" max="8970" width="9" style="52" customWidth="1"/>
    <col min="8971" max="8971" width="8.7109375" style="52" customWidth="1"/>
    <col min="8972" max="8972" width="6.5703125" style="52" customWidth="1"/>
    <col min="8973" max="8973" width="8.140625" style="52" customWidth="1"/>
    <col min="8974" max="8974" width="7.5703125" style="52" customWidth="1"/>
    <col min="8975" max="8975" width="7" style="52" customWidth="1"/>
    <col min="8976" max="8977" width="8.7109375" style="52" customWidth="1"/>
    <col min="8978" max="8978" width="7.28515625" style="52" customWidth="1"/>
    <col min="8979" max="8979" width="8.140625" style="52" customWidth="1"/>
    <col min="8980" max="8980" width="8.7109375" style="52" customWidth="1"/>
    <col min="8981" max="8981" width="6.42578125" style="52" customWidth="1"/>
    <col min="8982" max="8983" width="9.28515625" style="52" customWidth="1"/>
    <col min="8984" max="8984" width="6.42578125" style="52" customWidth="1"/>
    <col min="8985" max="8986" width="9.5703125" style="52" customWidth="1"/>
    <col min="8987" max="8987" width="6.42578125" style="52" customWidth="1"/>
    <col min="8988" max="8989" width="9.5703125" style="52" customWidth="1"/>
    <col min="8990" max="8990" width="6.7109375" style="52" customWidth="1"/>
    <col min="8991" max="8993" width="9.140625" style="52"/>
    <col min="8994" max="8994" width="10.85546875" style="52" bestFit="1" customWidth="1"/>
    <col min="8995" max="9215" width="9.140625" style="52"/>
    <col min="9216" max="9216" width="18.7109375" style="52" customWidth="1"/>
    <col min="9217" max="9218" width="9.42578125" style="52" customWidth="1"/>
    <col min="9219" max="9219" width="7.7109375" style="52" customWidth="1"/>
    <col min="9220" max="9220" width="9.28515625" style="52" customWidth="1"/>
    <col min="9221" max="9221" width="9.85546875" style="52" customWidth="1"/>
    <col min="9222" max="9222" width="7.140625" style="52" customWidth="1"/>
    <col min="9223" max="9223" width="8.5703125" style="52" customWidth="1"/>
    <col min="9224" max="9224" width="8.85546875" style="52" customWidth="1"/>
    <col min="9225" max="9225" width="7.140625" style="52" customWidth="1"/>
    <col min="9226" max="9226" width="9" style="52" customWidth="1"/>
    <col min="9227" max="9227" width="8.7109375" style="52" customWidth="1"/>
    <col min="9228" max="9228" width="6.5703125" style="52" customWidth="1"/>
    <col min="9229" max="9229" width="8.140625" style="52" customWidth="1"/>
    <col min="9230" max="9230" width="7.5703125" style="52" customWidth="1"/>
    <col min="9231" max="9231" width="7" style="52" customWidth="1"/>
    <col min="9232" max="9233" width="8.7109375" style="52" customWidth="1"/>
    <col min="9234" max="9234" width="7.28515625" style="52" customWidth="1"/>
    <col min="9235" max="9235" width="8.140625" style="52" customWidth="1"/>
    <col min="9236" max="9236" width="8.7109375" style="52" customWidth="1"/>
    <col min="9237" max="9237" width="6.42578125" style="52" customWidth="1"/>
    <col min="9238" max="9239" width="9.28515625" style="52" customWidth="1"/>
    <col min="9240" max="9240" width="6.42578125" style="52" customWidth="1"/>
    <col min="9241" max="9242" width="9.5703125" style="52" customWidth="1"/>
    <col min="9243" max="9243" width="6.42578125" style="52" customWidth="1"/>
    <col min="9244" max="9245" width="9.5703125" style="52" customWidth="1"/>
    <col min="9246" max="9246" width="6.7109375" style="52" customWidth="1"/>
    <col min="9247" max="9249" width="9.140625" style="52"/>
    <col min="9250" max="9250" width="10.85546875" style="52" bestFit="1" customWidth="1"/>
    <col min="9251" max="9471" width="9.140625" style="52"/>
    <col min="9472" max="9472" width="18.7109375" style="52" customWidth="1"/>
    <col min="9473" max="9474" width="9.42578125" style="52" customWidth="1"/>
    <col min="9475" max="9475" width="7.7109375" style="52" customWidth="1"/>
    <col min="9476" max="9476" width="9.28515625" style="52" customWidth="1"/>
    <col min="9477" max="9477" width="9.85546875" style="52" customWidth="1"/>
    <col min="9478" max="9478" width="7.140625" style="52" customWidth="1"/>
    <col min="9479" max="9479" width="8.5703125" style="52" customWidth="1"/>
    <col min="9480" max="9480" width="8.85546875" style="52" customWidth="1"/>
    <col min="9481" max="9481" width="7.140625" style="52" customWidth="1"/>
    <col min="9482" max="9482" width="9" style="52" customWidth="1"/>
    <col min="9483" max="9483" width="8.7109375" style="52" customWidth="1"/>
    <col min="9484" max="9484" width="6.5703125" style="52" customWidth="1"/>
    <col min="9485" max="9485" width="8.140625" style="52" customWidth="1"/>
    <col min="9486" max="9486" width="7.5703125" style="52" customWidth="1"/>
    <col min="9487" max="9487" width="7" style="52" customWidth="1"/>
    <col min="9488" max="9489" width="8.7109375" style="52" customWidth="1"/>
    <col min="9490" max="9490" width="7.28515625" style="52" customWidth="1"/>
    <col min="9491" max="9491" width="8.140625" style="52" customWidth="1"/>
    <col min="9492" max="9492" width="8.7109375" style="52" customWidth="1"/>
    <col min="9493" max="9493" width="6.42578125" style="52" customWidth="1"/>
    <col min="9494" max="9495" width="9.28515625" style="52" customWidth="1"/>
    <col min="9496" max="9496" width="6.42578125" style="52" customWidth="1"/>
    <col min="9497" max="9498" width="9.5703125" style="52" customWidth="1"/>
    <col min="9499" max="9499" width="6.42578125" style="52" customWidth="1"/>
    <col min="9500" max="9501" width="9.5703125" style="52" customWidth="1"/>
    <col min="9502" max="9502" width="6.7109375" style="52" customWidth="1"/>
    <col min="9503" max="9505" width="9.140625" style="52"/>
    <col min="9506" max="9506" width="10.85546875" style="52" bestFit="1" customWidth="1"/>
    <col min="9507" max="9727" width="9.140625" style="52"/>
    <col min="9728" max="9728" width="18.7109375" style="52" customWidth="1"/>
    <col min="9729" max="9730" width="9.42578125" style="52" customWidth="1"/>
    <col min="9731" max="9731" width="7.7109375" style="52" customWidth="1"/>
    <col min="9732" max="9732" width="9.28515625" style="52" customWidth="1"/>
    <col min="9733" max="9733" width="9.85546875" style="52" customWidth="1"/>
    <col min="9734" max="9734" width="7.140625" style="52" customWidth="1"/>
    <col min="9735" max="9735" width="8.5703125" style="52" customWidth="1"/>
    <col min="9736" max="9736" width="8.85546875" style="52" customWidth="1"/>
    <col min="9737" max="9737" width="7.140625" style="52" customWidth="1"/>
    <col min="9738" max="9738" width="9" style="52" customWidth="1"/>
    <col min="9739" max="9739" width="8.7109375" style="52" customWidth="1"/>
    <col min="9740" max="9740" width="6.5703125" style="52" customWidth="1"/>
    <col min="9741" max="9741" width="8.140625" style="52" customWidth="1"/>
    <col min="9742" max="9742" width="7.5703125" style="52" customWidth="1"/>
    <col min="9743" max="9743" width="7" style="52" customWidth="1"/>
    <col min="9744" max="9745" width="8.7109375" style="52" customWidth="1"/>
    <col min="9746" max="9746" width="7.28515625" style="52" customWidth="1"/>
    <col min="9747" max="9747" width="8.140625" style="52" customWidth="1"/>
    <col min="9748" max="9748" width="8.7109375" style="52" customWidth="1"/>
    <col min="9749" max="9749" width="6.42578125" style="52" customWidth="1"/>
    <col min="9750" max="9751" width="9.28515625" style="52" customWidth="1"/>
    <col min="9752" max="9752" width="6.42578125" style="52" customWidth="1"/>
    <col min="9753" max="9754" width="9.5703125" style="52" customWidth="1"/>
    <col min="9755" max="9755" width="6.42578125" style="52" customWidth="1"/>
    <col min="9756" max="9757" width="9.5703125" style="52" customWidth="1"/>
    <col min="9758" max="9758" width="6.7109375" style="52" customWidth="1"/>
    <col min="9759" max="9761" width="9.140625" style="52"/>
    <col min="9762" max="9762" width="10.85546875" style="52" bestFit="1" customWidth="1"/>
    <col min="9763" max="9983" width="9.140625" style="52"/>
    <col min="9984" max="9984" width="18.7109375" style="52" customWidth="1"/>
    <col min="9985" max="9986" width="9.42578125" style="52" customWidth="1"/>
    <col min="9987" max="9987" width="7.7109375" style="52" customWidth="1"/>
    <col min="9988" max="9988" width="9.28515625" style="52" customWidth="1"/>
    <col min="9989" max="9989" width="9.85546875" style="52" customWidth="1"/>
    <col min="9990" max="9990" width="7.140625" style="52" customWidth="1"/>
    <col min="9991" max="9991" width="8.5703125" style="52" customWidth="1"/>
    <col min="9992" max="9992" width="8.85546875" style="52" customWidth="1"/>
    <col min="9993" max="9993" width="7.140625" style="52" customWidth="1"/>
    <col min="9994" max="9994" width="9" style="52" customWidth="1"/>
    <col min="9995" max="9995" width="8.7109375" style="52" customWidth="1"/>
    <col min="9996" max="9996" width="6.5703125" style="52" customWidth="1"/>
    <col min="9997" max="9997" width="8.140625" style="52" customWidth="1"/>
    <col min="9998" max="9998" width="7.5703125" style="52" customWidth="1"/>
    <col min="9999" max="9999" width="7" style="52" customWidth="1"/>
    <col min="10000" max="10001" width="8.7109375" style="52" customWidth="1"/>
    <col min="10002" max="10002" width="7.28515625" style="52" customWidth="1"/>
    <col min="10003" max="10003" width="8.140625" style="52" customWidth="1"/>
    <col min="10004" max="10004" width="8.7109375" style="52" customWidth="1"/>
    <col min="10005" max="10005" width="6.42578125" style="52" customWidth="1"/>
    <col min="10006" max="10007" width="9.28515625" style="52" customWidth="1"/>
    <col min="10008" max="10008" width="6.42578125" style="52" customWidth="1"/>
    <col min="10009" max="10010" width="9.5703125" style="52" customWidth="1"/>
    <col min="10011" max="10011" width="6.42578125" style="52" customWidth="1"/>
    <col min="10012" max="10013" width="9.5703125" style="52" customWidth="1"/>
    <col min="10014" max="10014" width="6.7109375" style="52" customWidth="1"/>
    <col min="10015" max="10017" width="9.140625" style="52"/>
    <col min="10018" max="10018" width="10.85546875" style="52" bestFit="1" customWidth="1"/>
    <col min="10019" max="10239" width="9.140625" style="52"/>
    <col min="10240" max="10240" width="18.7109375" style="52" customWidth="1"/>
    <col min="10241" max="10242" width="9.42578125" style="52" customWidth="1"/>
    <col min="10243" max="10243" width="7.7109375" style="52" customWidth="1"/>
    <col min="10244" max="10244" width="9.28515625" style="52" customWidth="1"/>
    <col min="10245" max="10245" width="9.85546875" style="52" customWidth="1"/>
    <col min="10246" max="10246" width="7.140625" style="52" customWidth="1"/>
    <col min="10247" max="10247" width="8.5703125" style="52" customWidth="1"/>
    <col min="10248" max="10248" width="8.85546875" style="52" customWidth="1"/>
    <col min="10249" max="10249" width="7.140625" style="52" customWidth="1"/>
    <col min="10250" max="10250" width="9" style="52" customWidth="1"/>
    <col min="10251" max="10251" width="8.7109375" style="52" customWidth="1"/>
    <col min="10252" max="10252" width="6.5703125" style="52" customWidth="1"/>
    <col min="10253" max="10253" width="8.140625" style="52" customWidth="1"/>
    <col min="10254" max="10254" width="7.5703125" style="52" customWidth="1"/>
    <col min="10255" max="10255" width="7" style="52" customWidth="1"/>
    <col min="10256" max="10257" width="8.7109375" style="52" customWidth="1"/>
    <col min="10258" max="10258" width="7.28515625" style="52" customWidth="1"/>
    <col min="10259" max="10259" width="8.140625" style="52" customWidth="1"/>
    <col min="10260" max="10260" width="8.7109375" style="52" customWidth="1"/>
    <col min="10261" max="10261" width="6.42578125" style="52" customWidth="1"/>
    <col min="10262" max="10263" width="9.28515625" style="52" customWidth="1"/>
    <col min="10264" max="10264" width="6.42578125" style="52" customWidth="1"/>
    <col min="10265" max="10266" width="9.5703125" style="52" customWidth="1"/>
    <col min="10267" max="10267" width="6.42578125" style="52" customWidth="1"/>
    <col min="10268" max="10269" width="9.5703125" style="52" customWidth="1"/>
    <col min="10270" max="10270" width="6.7109375" style="52" customWidth="1"/>
    <col min="10271" max="10273" width="9.140625" style="52"/>
    <col min="10274" max="10274" width="10.85546875" style="52" bestFit="1" customWidth="1"/>
    <col min="10275" max="10495" width="9.140625" style="52"/>
    <col min="10496" max="10496" width="18.7109375" style="52" customWidth="1"/>
    <col min="10497" max="10498" width="9.42578125" style="52" customWidth="1"/>
    <col min="10499" max="10499" width="7.7109375" style="52" customWidth="1"/>
    <col min="10500" max="10500" width="9.28515625" style="52" customWidth="1"/>
    <col min="10501" max="10501" width="9.85546875" style="52" customWidth="1"/>
    <col min="10502" max="10502" width="7.140625" style="52" customWidth="1"/>
    <col min="10503" max="10503" width="8.5703125" style="52" customWidth="1"/>
    <col min="10504" max="10504" width="8.85546875" style="52" customWidth="1"/>
    <col min="10505" max="10505" width="7.140625" style="52" customWidth="1"/>
    <col min="10506" max="10506" width="9" style="52" customWidth="1"/>
    <col min="10507" max="10507" width="8.7109375" style="52" customWidth="1"/>
    <col min="10508" max="10508" width="6.5703125" style="52" customWidth="1"/>
    <col min="10509" max="10509" width="8.140625" style="52" customWidth="1"/>
    <col min="10510" max="10510" width="7.5703125" style="52" customWidth="1"/>
    <col min="10511" max="10511" width="7" style="52" customWidth="1"/>
    <col min="10512" max="10513" width="8.7109375" style="52" customWidth="1"/>
    <col min="10514" max="10514" width="7.28515625" style="52" customWidth="1"/>
    <col min="10515" max="10515" width="8.140625" style="52" customWidth="1"/>
    <col min="10516" max="10516" width="8.7109375" style="52" customWidth="1"/>
    <col min="10517" max="10517" width="6.42578125" style="52" customWidth="1"/>
    <col min="10518" max="10519" width="9.28515625" style="52" customWidth="1"/>
    <col min="10520" max="10520" width="6.42578125" style="52" customWidth="1"/>
    <col min="10521" max="10522" width="9.5703125" style="52" customWidth="1"/>
    <col min="10523" max="10523" width="6.42578125" style="52" customWidth="1"/>
    <col min="10524" max="10525" width="9.5703125" style="52" customWidth="1"/>
    <col min="10526" max="10526" width="6.7109375" style="52" customWidth="1"/>
    <col min="10527" max="10529" width="9.140625" style="52"/>
    <col min="10530" max="10530" width="10.85546875" style="52" bestFit="1" customWidth="1"/>
    <col min="10531" max="10751" width="9.140625" style="52"/>
    <col min="10752" max="10752" width="18.7109375" style="52" customWidth="1"/>
    <col min="10753" max="10754" width="9.42578125" style="52" customWidth="1"/>
    <col min="10755" max="10755" width="7.7109375" style="52" customWidth="1"/>
    <col min="10756" max="10756" width="9.28515625" style="52" customWidth="1"/>
    <col min="10757" max="10757" width="9.85546875" style="52" customWidth="1"/>
    <col min="10758" max="10758" width="7.140625" style="52" customWidth="1"/>
    <col min="10759" max="10759" width="8.5703125" style="52" customWidth="1"/>
    <col min="10760" max="10760" width="8.85546875" style="52" customWidth="1"/>
    <col min="10761" max="10761" width="7.140625" style="52" customWidth="1"/>
    <col min="10762" max="10762" width="9" style="52" customWidth="1"/>
    <col min="10763" max="10763" width="8.7109375" style="52" customWidth="1"/>
    <col min="10764" max="10764" width="6.5703125" style="52" customWidth="1"/>
    <col min="10765" max="10765" width="8.140625" style="52" customWidth="1"/>
    <col min="10766" max="10766" width="7.5703125" style="52" customWidth="1"/>
    <col min="10767" max="10767" width="7" style="52" customWidth="1"/>
    <col min="10768" max="10769" width="8.7109375" style="52" customWidth="1"/>
    <col min="10770" max="10770" width="7.28515625" style="52" customWidth="1"/>
    <col min="10771" max="10771" width="8.140625" style="52" customWidth="1"/>
    <col min="10772" max="10772" width="8.7109375" style="52" customWidth="1"/>
    <col min="10773" max="10773" width="6.42578125" style="52" customWidth="1"/>
    <col min="10774" max="10775" width="9.28515625" style="52" customWidth="1"/>
    <col min="10776" max="10776" width="6.42578125" style="52" customWidth="1"/>
    <col min="10777" max="10778" width="9.5703125" style="52" customWidth="1"/>
    <col min="10779" max="10779" width="6.42578125" style="52" customWidth="1"/>
    <col min="10780" max="10781" width="9.5703125" style="52" customWidth="1"/>
    <col min="10782" max="10782" width="6.7109375" style="52" customWidth="1"/>
    <col min="10783" max="10785" width="9.140625" style="52"/>
    <col min="10786" max="10786" width="10.85546875" style="52" bestFit="1" customWidth="1"/>
    <col min="10787" max="11007" width="9.140625" style="52"/>
    <col min="11008" max="11008" width="18.7109375" style="52" customWidth="1"/>
    <col min="11009" max="11010" width="9.42578125" style="52" customWidth="1"/>
    <col min="11011" max="11011" width="7.7109375" style="52" customWidth="1"/>
    <col min="11012" max="11012" width="9.28515625" style="52" customWidth="1"/>
    <col min="11013" max="11013" width="9.85546875" style="52" customWidth="1"/>
    <col min="11014" max="11014" width="7.140625" style="52" customWidth="1"/>
    <col min="11015" max="11015" width="8.5703125" style="52" customWidth="1"/>
    <col min="11016" max="11016" width="8.85546875" style="52" customWidth="1"/>
    <col min="11017" max="11017" width="7.140625" style="52" customWidth="1"/>
    <col min="11018" max="11018" width="9" style="52" customWidth="1"/>
    <col min="11019" max="11019" width="8.7109375" style="52" customWidth="1"/>
    <col min="11020" max="11020" width="6.5703125" style="52" customWidth="1"/>
    <col min="11021" max="11021" width="8.140625" style="52" customWidth="1"/>
    <col min="11022" max="11022" width="7.5703125" style="52" customWidth="1"/>
    <col min="11023" max="11023" width="7" style="52" customWidth="1"/>
    <col min="11024" max="11025" width="8.7109375" style="52" customWidth="1"/>
    <col min="11026" max="11026" width="7.28515625" style="52" customWidth="1"/>
    <col min="11027" max="11027" width="8.140625" style="52" customWidth="1"/>
    <col min="11028" max="11028" width="8.7109375" style="52" customWidth="1"/>
    <col min="11029" max="11029" width="6.42578125" style="52" customWidth="1"/>
    <col min="11030" max="11031" width="9.28515625" style="52" customWidth="1"/>
    <col min="11032" max="11032" width="6.42578125" style="52" customWidth="1"/>
    <col min="11033" max="11034" width="9.5703125" style="52" customWidth="1"/>
    <col min="11035" max="11035" width="6.42578125" style="52" customWidth="1"/>
    <col min="11036" max="11037" width="9.5703125" style="52" customWidth="1"/>
    <col min="11038" max="11038" width="6.7109375" style="52" customWidth="1"/>
    <col min="11039" max="11041" width="9.140625" style="52"/>
    <col min="11042" max="11042" width="10.85546875" style="52" bestFit="1" customWidth="1"/>
    <col min="11043" max="11263" width="9.140625" style="52"/>
    <col min="11264" max="11264" width="18.7109375" style="52" customWidth="1"/>
    <col min="11265" max="11266" width="9.42578125" style="52" customWidth="1"/>
    <col min="11267" max="11267" width="7.7109375" style="52" customWidth="1"/>
    <col min="11268" max="11268" width="9.28515625" style="52" customWidth="1"/>
    <col min="11269" max="11269" width="9.85546875" style="52" customWidth="1"/>
    <col min="11270" max="11270" width="7.140625" style="52" customWidth="1"/>
    <col min="11271" max="11271" width="8.5703125" style="52" customWidth="1"/>
    <col min="11272" max="11272" width="8.85546875" style="52" customWidth="1"/>
    <col min="11273" max="11273" width="7.140625" style="52" customWidth="1"/>
    <col min="11274" max="11274" width="9" style="52" customWidth="1"/>
    <col min="11275" max="11275" width="8.7109375" style="52" customWidth="1"/>
    <col min="11276" max="11276" width="6.5703125" style="52" customWidth="1"/>
    <col min="11277" max="11277" width="8.140625" style="52" customWidth="1"/>
    <col min="11278" max="11278" width="7.5703125" style="52" customWidth="1"/>
    <col min="11279" max="11279" width="7" style="52" customWidth="1"/>
    <col min="11280" max="11281" width="8.7109375" style="52" customWidth="1"/>
    <col min="11282" max="11282" width="7.28515625" style="52" customWidth="1"/>
    <col min="11283" max="11283" width="8.140625" style="52" customWidth="1"/>
    <col min="11284" max="11284" width="8.7109375" style="52" customWidth="1"/>
    <col min="11285" max="11285" width="6.42578125" style="52" customWidth="1"/>
    <col min="11286" max="11287" width="9.28515625" style="52" customWidth="1"/>
    <col min="11288" max="11288" width="6.42578125" style="52" customWidth="1"/>
    <col min="11289" max="11290" width="9.5703125" style="52" customWidth="1"/>
    <col min="11291" max="11291" width="6.42578125" style="52" customWidth="1"/>
    <col min="11292" max="11293" width="9.5703125" style="52" customWidth="1"/>
    <col min="11294" max="11294" width="6.7109375" style="52" customWidth="1"/>
    <col min="11295" max="11297" width="9.140625" style="52"/>
    <col min="11298" max="11298" width="10.85546875" style="52" bestFit="1" customWidth="1"/>
    <col min="11299" max="11519" width="9.140625" style="52"/>
    <col min="11520" max="11520" width="18.7109375" style="52" customWidth="1"/>
    <col min="11521" max="11522" width="9.42578125" style="52" customWidth="1"/>
    <col min="11523" max="11523" width="7.7109375" style="52" customWidth="1"/>
    <col min="11524" max="11524" width="9.28515625" style="52" customWidth="1"/>
    <col min="11525" max="11525" width="9.85546875" style="52" customWidth="1"/>
    <col min="11526" max="11526" width="7.140625" style="52" customWidth="1"/>
    <col min="11527" max="11527" width="8.5703125" style="52" customWidth="1"/>
    <col min="11528" max="11528" width="8.85546875" style="52" customWidth="1"/>
    <col min="11529" max="11529" width="7.140625" style="52" customWidth="1"/>
    <col min="11530" max="11530" width="9" style="52" customWidth="1"/>
    <col min="11531" max="11531" width="8.7109375" style="52" customWidth="1"/>
    <col min="11532" max="11532" width="6.5703125" style="52" customWidth="1"/>
    <col min="11533" max="11533" width="8.140625" style="52" customWidth="1"/>
    <col min="11534" max="11534" width="7.5703125" style="52" customWidth="1"/>
    <col min="11535" max="11535" width="7" style="52" customWidth="1"/>
    <col min="11536" max="11537" width="8.7109375" style="52" customWidth="1"/>
    <col min="11538" max="11538" width="7.28515625" style="52" customWidth="1"/>
    <col min="11539" max="11539" width="8.140625" style="52" customWidth="1"/>
    <col min="11540" max="11540" width="8.7109375" style="52" customWidth="1"/>
    <col min="11541" max="11541" width="6.42578125" style="52" customWidth="1"/>
    <col min="11542" max="11543" width="9.28515625" style="52" customWidth="1"/>
    <col min="11544" max="11544" width="6.42578125" style="52" customWidth="1"/>
    <col min="11545" max="11546" width="9.5703125" style="52" customWidth="1"/>
    <col min="11547" max="11547" width="6.42578125" style="52" customWidth="1"/>
    <col min="11548" max="11549" width="9.5703125" style="52" customWidth="1"/>
    <col min="11550" max="11550" width="6.7109375" style="52" customWidth="1"/>
    <col min="11551" max="11553" width="9.140625" style="52"/>
    <col min="11554" max="11554" width="10.85546875" style="52" bestFit="1" customWidth="1"/>
    <col min="11555" max="11775" width="9.140625" style="52"/>
    <col min="11776" max="11776" width="18.7109375" style="52" customWidth="1"/>
    <col min="11777" max="11778" width="9.42578125" style="52" customWidth="1"/>
    <col min="11779" max="11779" width="7.7109375" style="52" customWidth="1"/>
    <col min="11780" max="11780" width="9.28515625" style="52" customWidth="1"/>
    <col min="11781" max="11781" width="9.85546875" style="52" customWidth="1"/>
    <col min="11782" max="11782" width="7.140625" style="52" customWidth="1"/>
    <col min="11783" max="11783" width="8.5703125" style="52" customWidth="1"/>
    <col min="11784" max="11784" width="8.85546875" style="52" customWidth="1"/>
    <col min="11785" max="11785" width="7.140625" style="52" customWidth="1"/>
    <col min="11786" max="11786" width="9" style="52" customWidth="1"/>
    <col min="11787" max="11787" width="8.7109375" style="52" customWidth="1"/>
    <col min="11788" max="11788" width="6.5703125" style="52" customWidth="1"/>
    <col min="11789" max="11789" width="8.140625" style="52" customWidth="1"/>
    <col min="11790" max="11790" width="7.5703125" style="52" customWidth="1"/>
    <col min="11791" max="11791" width="7" style="52" customWidth="1"/>
    <col min="11792" max="11793" width="8.7109375" style="52" customWidth="1"/>
    <col min="11794" max="11794" width="7.28515625" style="52" customWidth="1"/>
    <col min="11795" max="11795" width="8.140625" style="52" customWidth="1"/>
    <col min="11796" max="11796" width="8.7109375" style="52" customWidth="1"/>
    <col min="11797" max="11797" width="6.42578125" style="52" customWidth="1"/>
    <col min="11798" max="11799" width="9.28515625" style="52" customWidth="1"/>
    <col min="11800" max="11800" width="6.42578125" style="52" customWidth="1"/>
    <col min="11801" max="11802" width="9.5703125" style="52" customWidth="1"/>
    <col min="11803" max="11803" width="6.42578125" style="52" customWidth="1"/>
    <col min="11804" max="11805" width="9.5703125" style="52" customWidth="1"/>
    <col min="11806" max="11806" width="6.7109375" style="52" customWidth="1"/>
    <col min="11807" max="11809" width="9.140625" style="52"/>
    <col min="11810" max="11810" width="10.85546875" style="52" bestFit="1" customWidth="1"/>
    <col min="11811" max="12031" width="9.140625" style="52"/>
    <col min="12032" max="12032" width="18.7109375" style="52" customWidth="1"/>
    <col min="12033" max="12034" width="9.42578125" style="52" customWidth="1"/>
    <col min="12035" max="12035" width="7.7109375" style="52" customWidth="1"/>
    <col min="12036" max="12036" width="9.28515625" style="52" customWidth="1"/>
    <col min="12037" max="12037" width="9.85546875" style="52" customWidth="1"/>
    <col min="12038" max="12038" width="7.140625" style="52" customWidth="1"/>
    <col min="12039" max="12039" width="8.5703125" style="52" customWidth="1"/>
    <col min="12040" max="12040" width="8.85546875" style="52" customWidth="1"/>
    <col min="12041" max="12041" width="7.140625" style="52" customWidth="1"/>
    <col min="12042" max="12042" width="9" style="52" customWidth="1"/>
    <col min="12043" max="12043" width="8.7109375" style="52" customWidth="1"/>
    <col min="12044" max="12044" width="6.5703125" style="52" customWidth="1"/>
    <col min="12045" max="12045" width="8.140625" style="52" customWidth="1"/>
    <col min="12046" max="12046" width="7.5703125" style="52" customWidth="1"/>
    <col min="12047" max="12047" width="7" style="52" customWidth="1"/>
    <col min="12048" max="12049" width="8.7109375" style="52" customWidth="1"/>
    <col min="12050" max="12050" width="7.28515625" style="52" customWidth="1"/>
    <col min="12051" max="12051" width="8.140625" style="52" customWidth="1"/>
    <col min="12052" max="12052" width="8.7109375" style="52" customWidth="1"/>
    <col min="12053" max="12053" width="6.42578125" style="52" customWidth="1"/>
    <col min="12054" max="12055" width="9.28515625" style="52" customWidth="1"/>
    <col min="12056" max="12056" width="6.42578125" style="52" customWidth="1"/>
    <col min="12057" max="12058" width="9.5703125" style="52" customWidth="1"/>
    <col min="12059" max="12059" width="6.42578125" style="52" customWidth="1"/>
    <col min="12060" max="12061" width="9.5703125" style="52" customWidth="1"/>
    <col min="12062" max="12062" width="6.7109375" style="52" customWidth="1"/>
    <col min="12063" max="12065" width="9.140625" style="52"/>
    <col min="12066" max="12066" width="10.85546875" style="52" bestFit="1" customWidth="1"/>
    <col min="12067" max="12287" width="9.140625" style="52"/>
    <col min="12288" max="12288" width="18.7109375" style="52" customWidth="1"/>
    <col min="12289" max="12290" width="9.42578125" style="52" customWidth="1"/>
    <col min="12291" max="12291" width="7.7109375" style="52" customWidth="1"/>
    <col min="12292" max="12292" width="9.28515625" style="52" customWidth="1"/>
    <col min="12293" max="12293" width="9.85546875" style="52" customWidth="1"/>
    <col min="12294" max="12294" width="7.140625" style="52" customWidth="1"/>
    <col min="12295" max="12295" width="8.5703125" style="52" customWidth="1"/>
    <col min="12296" max="12296" width="8.85546875" style="52" customWidth="1"/>
    <col min="12297" max="12297" width="7.140625" style="52" customWidth="1"/>
    <col min="12298" max="12298" width="9" style="52" customWidth="1"/>
    <col min="12299" max="12299" width="8.7109375" style="52" customWidth="1"/>
    <col min="12300" max="12300" width="6.5703125" style="52" customWidth="1"/>
    <col min="12301" max="12301" width="8.140625" style="52" customWidth="1"/>
    <col min="12302" max="12302" width="7.5703125" style="52" customWidth="1"/>
    <col min="12303" max="12303" width="7" style="52" customWidth="1"/>
    <col min="12304" max="12305" width="8.7109375" style="52" customWidth="1"/>
    <col min="12306" max="12306" width="7.28515625" style="52" customWidth="1"/>
    <col min="12307" max="12307" width="8.140625" style="52" customWidth="1"/>
    <col min="12308" max="12308" width="8.7109375" style="52" customWidth="1"/>
    <col min="12309" max="12309" width="6.42578125" style="52" customWidth="1"/>
    <col min="12310" max="12311" width="9.28515625" style="52" customWidth="1"/>
    <col min="12312" max="12312" width="6.42578125" style="52" customWidth="1"/>
    <col min="12313" max="12314" width="9.5703125" style="52" customWidth="1"/>
    <col min="12315" max="12315" width="6.42578125" style="52" customWidth="1"/>
    <col min="12316" max="12317" width="9.5703125" style="52" customWidth="1"/>
    <col min="12318" max="12318" width="6.7109375" style="52" customWidth="1"/>
    <col min="12319" max="12321" width="9.140625" style="52"/>
    <col min="12322" max="12322" width="10.85546875" style="52" bestFit="1" customWidth="1"/>
    <col min="12323" max="12543" width="9.140625" style="52"/>
    <col min="12544" max="12544" width="18.7109375" style="52" customWidth="1"/>
    <col min="12545" max="12546" width="9.42578125" style="52" customWidth="1"/>
    <col min="12547" max="12547" width="7.7109375" style="52" customWidth="1"/>
    <col min="12548" max="12548" width="9.28515625" style="52" customWidth="1"/>
    <col min="12549" max="12549" width="9.85546875" style="52" customWidth="1"/>
    <col min="12550" max="12550" width="7.140625" style="52" customWidth="1"/>
    <col min="12551" max="12551" width="8.5703125" style="52" customWidth="1"/>
    <col min="12552" max="12552" width="8.85546875" style="52" customWidth="1"/>
    <col min="12553" max="12553" width="7.140625" style="52" customWidth="1"/>
    <col min="12554" max="12554" width="9" style="52" customWidth="1"/>
    <col min="12555" max="12555" width="8.7109375" style="52" customWidth="1"/>
    <col min="12556" max="12556" width="6.5703125" style="52" customWidth="1"/>
    <col min="12557" max="12557" width="8.140625" style="52" customWidth="1"/>
    <col min="12558" max="12558" width="7.5703125" style="52" customWidth="1"/>
    <col min="12559" max="12559" width="7" style="52" customWidth="1"/>
    <col min="12560" max="12561" width="8.7109375" style="52" customWidth="1"/>
    <col min="12562" max="12562" width="7.28515625" style="52" customWidth="1"/>
    <col min="12563" max="12563" width="8.140625" style="52" customWidth="1"/>
    <col min="12564" max="12564" width="8.7109375" style="52" customWidth="1"/>
    <col min="12565" max="12565" width="6.42578125" style="52" customWidth="1"/>
    <col min="12566" max="12567" width="9.28515625" style="52" customWidth="1"/>
    <col min="12568" max="12568" width="6.42578125" style="52" customWidth="1"/>
    <col min="12569" max="12570" width="9.5703125" style="52" customWidth="1"/>
    <col min="12571" max="12571" width="6.42578125" style="52" customWidth="1"/>
    <col min="12572" max="12573" width="9.5703125" style="52" customWidth="1"/>
    <col min="12574" max="12574" width="6.7109375" style="52" customWidth="1"/>
    <col min="12575" max="12577" width="9.140625" style="52"/>
    <col min="12578" max="12578" width="10.85546875" style="52" bestFit="1" customWidth="1"/>
    <col min="12579" max="12799" width="9.140625" style="52"/>
    <col min="12800" max="12800" width="18.7109375" style="52" customWidth="1"/>
    <col min="12801" max="12802" width="9.42578125" style="52" customWidth="1"/>
    <col min="12803" max="12803" width="7.7109375" style="52" customWidth="1"/>
    <col min="12804" max="12804" width="9.28515625" style="52" customWidth="1"/>
    <col min="12805" max="12805" width="9.85546875" style="52" customWidth="1"/>
    <col min="12806" max="12806" width="7.140625" style="52" customWidth="1"/>
    <col min="12807" max="12807" width="8.5703125" style="52" customWidth="1"/>
    <col min="12808" max="12808" width="8.85546875" style="52" customWidth="1"/>
    <col min="12809" max="12809" width="7.140625" style="52" customWidth="1"/>
    <col min="12810" max="12810" width="9" style="52" customWidth="1"/>
    <col min="12811" max="12811" width="8.7109375" style="52" customWidth="1"/>
    <col min="12812" max="12812" width="6.5703125" style="52" customWidth="1"/>
    <col min="12813" max="12813" width="8.140625" style="52" customWidth="1"/>
    <col min="12814" max="12814" width="7.5703125" style="52" customWidth="1"/>
    <col min="12815" max="12815" width="7" style="52" customWidth="1"/>
    <col min="12816" max="12817" width="8.7109375" style="52" customWidth="1"/>
    <col min="12818" max="12818" width="7.28515625" style="52" customWidth="1"/>
    <col min="12819" max="12819" width="8.140625" style="52" customWidth="1"/>
    <col min="12820" max="12820" width="8.7109375" style="52" customWidth="1"/>
    <col min="12821" max="12821" width="6.42578125" style="52" customWidth="1"/>
    <col min="12822" max="12823" width="9.28515625" style="52" customWidth="1"/>
    <col min="12824" max="12824" width="6.42578125" style="52" customWidth="1"/>
    <col min="12825" max="12826" width="9.5703125" style="52" customWidth="1"/>
    <col min="12827" max="12827" width="6.42578125" style="52" customWidth="1"/>
    <col min="12828" max="12829" width="9.5703125" style="52" customWidth="1"/>
    <col min="12830" max="12830" width="6.7109375" style="52" customWidth="1"/>
    <col min="12831" max="12833" width="9.140625" style="52"/>
    <col min="12834" max="12834" width="10.85546875" style="52" bestFit="1" customWidth="1"/>
    <col min="12835" max="13055" width="9.140625" style="52"/>
    <col min="13056" max="13056" width="18.7109375" style="52" customWidth="1"/>
    <col min="13057" max="13058" width="9.42578125" style="52" customWidth="1"/>
    <col min="13059" max="13059" width="7.7109375" style="52" customWidth="1"/>
    <col min="13060" max="13060" width="9.28515625" style="52" customWidth="1"/>
    <col min="13061" max="13061" width="9.85546875" style="52" customWidth="1"/>
    <col min="13062" max="13062" width="7.140625" style="52" customWidth="1"/>
    <col min="13063" max="13063" width="8.5703125" style="52" customWidth="1"/>
    <col min="13064" max="13064" width="8.85546875" style="52" customWidth="1"/>
    <col min="13065" max="13065" width="7.140625" style="52" customWidth="1"/>
    <col min="13066" max="13066" width="9" style="52" customWidth="1"/>
    <col min="13067" max="13067" width="8.7109375" style="52" customWidth="1"/>
    <col min="13068" max="13068" width="6.5703125" style="52" customWidth="1"/>
    <col min="13069" max="13069" width="8.140625" style="52" customWidth="1"/>
    <col min="13070" max="13070" width="7.5703125" style="52" customWidth="1"/>
    <col min="13071" max="13071" width="7" style="52" customWidth="1"/>
    <col min="13072" max="13073" width="8.7109375" style="52" customWidth="1"/>
    <col min="13074" max="13074" width="7.28515625" style="52" customWidth="1"/>
    <col min="13075" max="13075" width="8.140625" style="52" customWidth="1"/>
    <col min="13076" max="13076" width="8.7109375" style="52" customWidth="1"/>
    <col min="13077" max="13077" width="6.42578125" style="52" customWidth="1"/>
    <col min="13078" max="13079" width="9.28515625" style="52" customWidth="1"/>
    <col min="13080" max="13080" width="6.42578125" style="52" customWidth="1"/>
    <col min="13081" max="13082" width="9.5703125" style="52" customWidth="1"/>
    <col min="13083" max="13083" width="6.42578125" style="52" customWidth="1"/>
    <col min="13084" max="13085" width="9.5703125" style="52" customWidth="1"/>
    <col min="13086" max="13086" width="6.7109375" style="52" customWidth="1"/>
    <col min="13087" max="13089" width="9.140625" style="52"/>
    <col min="13090" max="13090" width="10.85546875" style="52" bestFit="1" customWidth="1"/>
    <col min="13091" max="13311" width="9.140625" style="52"/>
    <col min="13312" max="13312" width="18.7109375" style="52" customWidth="1"/>
    <col min="13313" max="13314" width="9.42578125" style="52" customWidth="1"/>
    <col min="13315" max="13315" width="7.7109375" style="52" customWidth="1"/>
    <col min="13316" max="13316" width="9.28515625" style="52" customWidth="1"/>
    <col min="13317" max="13317" width="9.85546875" style="52" customWidth="1"/>
    <col min="13318" max="13318" width="7.140625" style="52" customWidth="1"/>
    <col min="13319" max="13319" width="8.5703125" style="52" customWidth="1"/>
    <col min="13320" max="13320" width="8.85546875" style="52" customWidth="1"/>
    <col min="13321" max="13321" width="7.140625" style="52" customWidth="1"/>
    <col min="13322" max="13322" width="9" style="52" customWidth="1"/>
    <col min="13323" max="13323" width="8.7109375" style="52" customWidth="1"/>
    <col min="13324" max="13324" width="6.5703125" style="52" customWidth="1"/>
    <col min="13325" max="13325" width="8.140625" style="52" customWidth="1"/>
    <col min="13326" max="13326" width="7.5703125" style="52" customWidth="1"/>
    <col min="13327" max="13327" width="7" style="52" customWidth="1"/>
    <col min="13328" max="13329" width="8.7109375" style="52" customWidth="1"/>
    <col min="13330" max="13330" width="7.28515625" style="52" customWidth="1"/>
    <col min="13331" max="13331" width="8.140625" style="52" customWidth="1"/>
    <col min="13332" max="13332" width="8.7109375" style="52" customWidth="1"/>
    <col min="13333" max="13333" width="6.42578125" style="52" customWidth="1"/>
    <col min="13334" max="13335" width="9.28515625" style="52" customWidth="1"/>
    <col min="13336" max="13336" width="6.42578125" style="52" customWidth="1"/>
    <col min="13337" max="13338" width="9.5703125" style="52" customWidth="1"/>
    <col min="13339" max="13339" width="6.42578125" style="52" customWidth="1"/>
    <col min="13340" max="13341" width="9.5703125" style="52" customWidth="1"/>
    <col min="13342" max="13342" width="6.7109375" style="52" customWidth="1"/>
    <col min="13343" max="13345" width="9.140625" style="52"/>
    <col min="13346" max="13346" width="10.85546875" style="52" bestFit="1" customWidth="1"/>
    <col min="13347" max="13567" width="9.140625" style="52"/>
    <col min="13568" max="13568" width="18.7109375" style="52" customWidth="1"/>
    <col min="13569" max="13570" width="9.42578125" style="52" customWidth="1"/>
    <col min="13571" max="13571" width="7.7109375" style="52" customWidth="1"/>
    <col min="13572" max="13572" width="9.28515625" style="52" customWidth="1"/>
    <col min="13573" max="13573" width="9.85546875" style="52" customWidth="1"/>
    <col min="13574" max="13574" width="7.140625" style="52" customWidth="1"/>
    <col min="13575" max="13575" width="8.5703125" style="52" customWidth="1"/>
    <col min="13576" max="13576" width="8.85546875" style="52" customWidth="1"/>
    <col min="13577" max="13577" width="7.140625" style="52" customWidth="1"/>
    <col min="13578" max="13578" width="9" style="52" customWidth="1"/>
    <col min="13579" max="13579" width="8.7109375" style="52" customWidth="1"/>
    <col min="13580" max="13580" width="6.5703125" style="52" customWidth="1"/>
    <col min="13581" max="13581" width="8.140625" style="52" customWidth="1"/>
    <col min="13582" max="13582" width="7.5703125" style="52" customWidth="1"/>
    <col min="13583" max="13583" width="7" style="52" customWidth="1"/>
    <col min="13584" max="13585" width="8.7109375" style="52" customWidth="1"/>
    <col min="13586" max="13586" width="7.28515625" style="52" customWidth="1"/>
    <col min="13587" max="13587" width="8.140625" style="52" customWidth="1"/>
    <col min="13588" max="13588" width="8.7109375" style="52" customWidth="1"/>
    <col min="13589" max="13589" width="6.42578125" style="52" customWidth="1"/>
    <col min="13590" max="13591" width="9.28515625" style="52" customWidth="1"/>
    <col min="13592" max="13592" width="6.42578125" style="52" customWidth="1"/>
    <col min="13593" max="13594" width="9.5703125" style="52" customWidth="1"/>
    <col min="13595" max="13595" width="6.42578125" style="52" customWidth="1"/>
    <col min="13596" max="13597" width="9.5703125" style="52" customWidth="1"/>
    <col min="13598" max="13598" width="6.7109375" style="52" customWidth="1"/>
    <col min="13599" max="13601" width="9.140625" style="52"/>
    <col min="13602" max="13602" width="10.85546875" style="52" bestFit="1" customWidth="1"/>
    <col min="13603" max="13823" width="9.140625" style="52"/>
    <col min="13824" max="13824" width="18.7109375" style="52" customWidth="1"/>
    <col min="13825" max="13826" width="9.42578125" style="52" customWidth="1"/>
    <col min="13827" max="13827" width="7.7109375" style="52" customWidth="1"/>
    <col min="13828" max="13828" width="9.28515625" style="52" customWidth="1"/>
    <col min="13829" max="13829" width="9.85546875" style="52" customWidth="1"/>
    <col min="13830" max="13830" width="7.140625" style="52" customWidth="1"/>
    <col min="13831" max="13831" width="8.5703125" style="52" customWidth="1"/>
    <col min="13832" max="13832" width="8.85546875" style="52" customWidth="1"/>
    <col min="13833" max="13833" width="7.140625" style="52" customWidth="1"/>
    <col min="13834" max="13834" width="9" style="52" customWidth="1"/>
    <col min="13835" max="13835" width="8.7109375" style="52" customWidth="1"/>
    <col min="13836" max="13836" width="6.5703125" style="52" customWidth="1"/>
    <col min="13837" max="13837" width="8.140625" style="52" customWidth="1"/>
    <col min="13838" max="13838" width="7.5703125" style="52" customWidth="1"/>
    <col min="13839" max="13839" width="7" style="52" customWidth="1"/>
    <col min="13840" max="13841" width="8.7109375" style="52" customWidth="1"/>
    <col min="13842" max="13842" width="7.28515625" style="52" customWidth="1"/>
    <col min="13843" max="13843" width="8.140625" style="52" customWidth="1"/>
    <col min="13844" max="13844" width="8.7109375" style="52" customWidth="1"/>
    <col min="13845" max="13845" width="6.42578125" style="52" customWidth="1"/>
    <col min="13846" max="13847" width="9.28515625" style="52" customWidth="1"/>
    <col min="13848" max="13848" width="6.42578125" style="52" customWidth="1"/>
    <col min="13849" max="13850" width="9.5703125" style="52" customWidth="1"/>
    <col min="13851" max="13851" width="6.42578125" style="52" customWidth="1"/>
    <col min="13852" max="13853" width="9.5703125" style="52" customWidth="1"/>
    <col min="13854" max="13854" width="6.7109375" style="52" customWidth="1"/>
    <col min="13855" max="13857" width="9.140625" style="52"/>
    <col min="13858" max="13858" width="10.85546875" style="52" bestFit="1" customWidth="1"/>
    <col min="13859" max="14079" width="9.140625" style="52"/>
    <col min="14080" max="14080" width="18.7109375" style="52" customWidth="1"/>
    <col min="14081" max="14082" width="9.42578125" style="52" customWidth="1"/>
    <col min="14083" max="14083" width="7.7109375" style="52" customWidth="1"/>
    <col min="14084" max="14084" width="9.28515625" style="52" customWidth="1"/>
    <col min="14085" max="14085" width="9.85546875" style="52" customWidth="1"/>
    <col min="14086" max="14086" width="7.140625" style="52" customWidth="1"/>
    <col min="14087" max="14087" width="8.5703125" style="52" customWidth="1"/>
    <col min="14088" max="14088" width="8.85546875" style="52" customWidth="1"/>
    <col min="14089" max="14089" width="7.140625" style="52" customWidth="1"/>
    <col min="14090" max="14090" width="9" style="52" customWidth="1"/>
    <col min="14091" max="14091" width="8.7109375" style="52" customWidth="1"/>
    <col min="14092" max="14092" width="6.5703125" style="52" customWidth="1"/>
    <col min="14093" max="14093" width="8.140625" style="52" customWidth="1"/>
    <col min="14094" max="14094" width="7.5703125" style="52" customWidth="1"/>
    <col min="14095" max="14095" width="7" style="52" customWidth="1"/>
    <col min="14096" max="14097" width="8.7109375" style="52" customWidth="1"/>
    <col min="14098" max="14098" width="7.28515625" style="52" customWidth="1"/>
    <col min="14099" max="14099" width="8.140625" style="52" customWidth="1"/>
    <col min="14100" max="14100" width="8.7109375" style="52" customWidth="1"/>
    <col min="14101" max="14101" width="6.42578125" style="52" customWidth="1"/>
    <col min="14102" max="14103" width="9.28515625" style="52" customWidth="1"/>
    <col min="14104" max="14104" width="6.42578125" style="52" customWidth="1"/>
    <col min="14105" max="14106" width="9.5703125" style="52" customWidth="1"/>
    <col min="14107" max="14107" width="6.42578125" style="52" customWidth="1"/>
    <col min="14108" max="14109" width="9.5703125" style="52" customWidth="1"/>
    <col min="14110" max="14110" width="6.7109375" style="52" customWidth="1"/>
    <col min="14111" max="14113" width="9.140625" style="52"/>
    <col min="14114" max="14114" width="10.85546875" style="52" bestFit="1" customWidth="1"/>
    <col min="14115" max="14335" width="9.140625" style="52"/>
    <col min="14336" max="14336" width="18.7109375" style="52" customWidth="1"/>
    <col min="14337" max="14338" width="9.42578125" style="52" customWidth="1"/>
    <col min="14339" max="14339" width="7.7109375" style="52" customWidth="1"/>
    <col min="14340" max="14340" width="9.28515625" style="52" customWidth="1"/>
    <col min="14341" max="14341" width="9.85546875" style="52" customWidth="1"/>
    <col min="14342" max="14342" width="7.140625" style="52" customWidth="1"/>
    <col min="14343" max="14343" width="8.5703125" style="52" customWidth="1"/>
    <col min="14344" max="14344" width="8.85546875" style="52" customWidth="1"/>
    <col min="14345" max="14345" width="7.140625" style="52" customWidth="1"/>
    <col min="14346" max="14346" width="9" style="52" customWidth="1"/>
    <col min="14347" max="14347" width="8.7109375" style="52" customWidth="1"/>
    <col min="14348" max="14348" width="6.5703125" style="52" customWidth="1"/>
    <col min="14349" max="14349" width="8.140625" style="52" customWidth="1"/>
    <col min="14350" max="14350" width="7.5703125" style="52" customWidth="1"/>
    <col min="14351" max="14351" width="7" style="52" customWidth="1"/>
    <col min="14352" max="14353" width="8.7109375" style="52" customWidth="1"/>
    <col min="14354" max="14354" width="7.28515625" style="52" customWidth="1"/>
    <col min="14355" max="14355" width="8.140625" style="52" customWidth="1"/>
    <col min="14356" max="14356" width="8.7109375" style="52" customWidth="1"/>
    <col min="14357" max="14357" width="6.42578125" style="52" customWidth="1"/>
    <col min="14358" max="14359" width="9.28515625" style="52" customWidth="1"/>
    <col min="14360" max="14360" width="6.42578125" style="52" customWidth="1"/>
    <col min="14361" max="14362" width="9.5703125" style="52" customWidth="1"/>
    <col min="14363" max="14363" width="6.42578125" style="52" customWidth="1"/>
    <col min="14364" max="14365" width="9.5703125" style="52" customWidth="1"/>
    <col min="14366" max="14366" width="6.7109375" style="52" customWidth="1"/>
    <col min="14367" max="14369" width="9.140625" style="52"/>
    <col min="14370" max="14370" width="10.85546875" style="52" bestFit="1" customWidth="1"/>
    <col min="14371" max="14591" width="9.140625" style="52"/>
    <col min="14592" max="14592" width="18.7109375" style="52" customWidth="1"/>
    <col min="14593" max="14594" width="9.42578125" style="52" customWidth="1"/>
    <col min="14595" max="14595" width="7.7109375" style="52" customWidth="1"/>
    <col min="14596" max="14596" width="9.28515625" style="52" customWidth="1"/>
    <col min="14597" max="14597" width="9.85546875" style="52" customWidth="1"/>
    <col min="14598" max="14598" width="7.140625" style="52" customWidth="1"/>
    <col min="14599" max="14599" width="8.5703125" style="52" customWidth="1"/>
    <col min="14600" max="14600" width="8.85546875" style="52" customWidth="1"/>
    <col min="14601" max="14601" width="7.140625" style="52" customWidth="1"/>
    <col min="14602" max="14602" width="9" style="52" customWidth="1"/>
    <col min="14603" max="14603" width="8.7109375" style="52" customWidth="1"/>
    <col min="14604" max="14604" width="6.5703125" style="52" customWidth="1"/>
    <col min="14605" max="14605" width="8.140625" style="52" customWidth="1"/>
    <col min="14606" max="14606" width="7.5703125" style="52" customWidth="1"/>
    <col min="14607" max="14607" width="7" style="52" customWidth="1"/>
    <col min="14608" max="14609" width="8.7109375" style="52" customWidth="1"/>
    <col min="14610" max="14610" width="7.28515625" style="52" customWidth="1"/>
    <col min="14611" max="14611" width="8.140625" style="52" customWidth="1"/>
    <col min="14612" max="14612" width="8.7109375" style="52" customWidth="1"/>
    <col min="14613" max="14613" width="6.42578125" style="52" customWidth="1"/>
    <col min="14614" max="14615" width="9.28515625" style="52" customWidth="1"/>
    <col min="14616" max="14616" width="6.42578125" style="52" customWidth="1"/>
    <col min="14617" max="14618" width="9.5703125" style="52" customWidth="1"/>
    <col min="14619" max="14619" width="6.42578125" style="52" customWidth="1"/>
    <col min="14620" max="14621" width="9.5703125" style="52" customWidth="1"/>
    <col min="14622" max="14622" width="6.7109375" style="52" customWidth="1"/>
    <col min="14623" max="14625" width="9.140625" style="52"/>
    <col min="14626" max="14626" width="10.85546875" style="52" bestFit="1" customWidth="1"/>
    <col min="14627" max="14847" width="9.140625" style="52"/>
    <col min="14848" max="14848" width="18.7109375" style="52" customWidth="1"/>
    <col min="14849" max="14850" width="9.42578125" style="52" customWidth="1"/>
    <col min="14851" max="14851" width="7.7109375" style="52" customWidth="1"/>
    <col min="14852" max="14852" width="9.28515625" style="52" customWidth="1"/>
    <col min="14853" max="14853" width="9.85546875" style="52" customWidth="1"/>
    <col min="14854" max="14854" width="7.140625" style="52" customWidth="1"/>
    <col min="14855" max="14855" width="8.5703125" style="52" customWidth="1"/>
    <col min="14856" max="14856" width="8.85546875" style="52" customWidth="1"/>
    <col min="14857" max="14857" width="7.140625" style="52" customWidth="1"/>
    <col min="14858" max="14858" width="9" style="52" customWidth="1"/>
    <col min="14859" max="14859" width="8.7109375" style="52" customWidth="1"/>
    <col min="14860" max="14860" width="6.5703125" style="52" customWidth="1"/>
    <col min="14861" max="14861" width="8.140625" style="52" customWidth="1"/>
    <col min="14862" max="14862" width="7.5703125" style="52" customWidth="1"/>
    <col min="14863" max="14863" width="7" style="52" customWidth="1"/>
    <col min="14864" max="14865" width="8.7109375" style="52" customWidth="1"/>
    <col min="14866" max="14866" width="7.28515625" style="52" customWidth="1"/>
    <col min="14867" max="14867" width="8.140625" style="52" customWidth="1"/>
    <col min="14868" max="14868" width="8.7109375" style="52" customWidth="1"/>
    <col min="14869" max="14869" width="6.42578125" style="52" customWidth="1"/>
    <col min="14870" max="14871" width="9.28515625" style="52" customWidth="1"/>
    <col min="14872" max="14872" width="6.42578125" style="52" customWidth="1"/>
    <col min="14873" max="14874" width="9.5703125" style="52" customWidth="1"/>
    <col min="14875" max="14875" width="6.42578125" style="52" customWidth="1"/>
    <col min="14876" max="14877" width="9.5703125" style="52" customWidth="1"/>
    <col min="14878" max="14878" width="6.7109375" style="52" customWidth="1"/>
    <col min="14879" max="14881" width="9.140625" style="52"/>
    <col min="14882" max="14882" width="10.85546875" style="52" bestFit="1" customWidth="1"/>
    <col min="14883" max="15103" width="9.140625" style="52"/>
    <col min="15104" max="15104" width="18.7109375" style="52" customWidth="1"/>
    <col min="15105" max="15106" width="9.42578125" style="52" customWidth="1"/>
    <col min="15107" max="15107" width="7.7109375" style="52" customWidth="1"/>
    <col min="15108" max="15108" width="9.28515625" style="52" customWidth="1"/>
    <col min="15109" max="15109" width="9.85546875" style="52" customWidth="1"/>
    <col min="15110" max="15110" width="7.140625" style="52" customWidth="1"/>
    <col min="15111" max="15111" width="8.5703125" style="52" customWidth="1"/>
    <col min="15112" max="15112" width="8.85546875" style="52" customWidth="1"/>
    <col min="15113" max="15113" width="7.140625" style="52" customWidth="1"/>
    <col min="15114" max="15114" width="9" style="52" customWidth="1"/>
    <col min="15115" max="15115" width="8.7109375" style="52" customWidth="1"/>
    <col min="15116" max="15116" width="6.5703125" style="52" customWidth="1"/>
    <col min="15117" max="15117" width="8.140625" style="52" customWidth="1"/>
    <col min="15118" max="15118" width="7.5703125" style="52" customWidth="1"/>
    <col min="15119" max="15119" width="7" style="52" customWidth="1"/>
    <col min="15120" max="15121" width="8.7109375" style="52" customWidth="1"/>
    <col min="15122" max="15122" width="7.28515625" style="52" customWidth="1"/>
    <col min="15123" max="15123" width="8.140625" style="52" customWidth="1"/>
    <col min="15124" max="15124" width="8.7109375" style="52" customWidth="1"/>
    <col min="15125" max="15125" width="6.42578125" style="52" customWidth="1"/>
    <col min="15126" max="15127" width="9.28515625" style="52" customWidth="1"/>
    <col min="15128" max="15128" width="6.42578125" style="52" customWidth="1"/>
    <col min="15129" max="15130" width="9.5703125" style="52" customWidth="1"/>
    <col min="15131" max="15131" width="6.42578125" style="52" customWidth="1"/>
    <col min="15132" max="15133" width="9.5703125" style="52" customWidth="1"/>
    <col min="15134" max="15134" width="6.7109375" style="52" customWidth="1"/>
    <col min="15135" max="15137" width="9.140625" style="52"/>
    <col min="15138" max="15138" width="10.85546875" style="52" bestFit="1" customWidth="1"/>
    <col min="15139" max="15359" width="9.140625" style="52"/>
    <col min="15360" max="15360" width="18.7109375" style="52" customWidth="1"/>
    <col min="15361" max="15362" width="9.42578125" style="52" customWidth="1"/>
    <col min="15363" max="15363" width="7.7109375" style="52" customWidth="1"/>
    <col min="15364" max="15364" width="9.28515625" style="52" customWidth="1"/>
    <col min="15365" max="15365" width="9.85546875" style="52" customWidth="1"/>
    <col min="15366" max="15366" width="7.140625" style="52" customWidth="1"/>
    <col min="15367" max="15367" width="8.5703125" style="52" customWidth="1"/>
    <col min="15368" max="15368" width="8.85546875" style="52" customWidth="1"/>
    <col min="15369" max="15369" width="7.140625" style="52" customWidth="1"/>
    <col min="15370" max="15370" width="9" style="52" customWidth="1"/>
    <col min="15371" max="15371" width="8.7109375" style="52" customWidth="1"/>
    <col min="15372" max="15372" width="6.5703125" style="52" customWidth="1"/>
    <col min="15373" max="15373" width="8.140625" style="52" customWidth="1"/>
    <col min="15374" max="15374" width="7.5703125" style="52" customWidth="1"/>
    <col min="15375" max="15375" width="7" style="52" customWidth="1"/>
    <col min="15376" max="15377" width="8.7109375" style="52" customWidth="1"/>
    <col min="15378" max="15378" width="7.28515625" style="52" customWidth="1"/>
    <col min="15379" max="15379" width="8.140625" style="52" customWidth="1"/>
    <col min="15380" max="15380" width="8.7109375" style="52" customWidth="1"/>
    <col min="15381" max="15381" width="6.42578125" style="52" customWidth="1"/>
    <col min="15382" max="15383" width="9.28515625" style="52" customWidth="1"/>
    <col min="15384" max="15384" width="6.42578125" style="52" customWidth="1"/>
    <col min="15385" max="15386" width="9.5703125" style="52" customWidth="1"/>
    <col min="15387" max="15387" width="6.42578125" style="52" customWidth="1"/>
    <col min="15388" max="15389" width="9.5703125" style="52" customWidth="1"/>
    <col min="15390" max="15390" width="6.7109375" style="52" customWidth="1"/>
    <col min="15391" max="15393" width="9.140625" style="52"/>
    <col min="15394" max="15394" width="10.85546875" style="52" bestFit="1" customWidth="1"/>
    <col min="15395" max="15615" width="9.140625" style="52"/>
    <col min="15616" max="15616" width="18.7109375" style="52" customWidth="1"/>
    <col min="15617" max="15618" width="9.42578125" style="52" customWidth="1"/>
    <col min="15619" max="15619" width="7.7109375" style="52" customWidth="1"/>
    <col min="15620" max="15620" width="9.28515625" style="52" customWidth="1"/>
    <col min="15621" max="15621" width="9.85546875" style="52" customWidth="1"/>
    <col min="15622" max="15622" width="7.140625" style="52" customWidth="1"/>
    <col min="15623" max="15623" width="8.5703125" style="52" customWidth="1"/>
    <col min="15624" max="15624" width="8.85546875" style="52" customWidth="1"/>
    <col min="15625" max="15625" width="7.140625" style="52" customWidth="1"/>
    <col min="15626" max="15626" width="9" style="52" customWidth="1"/>
    <col min="15627" max="15627" width="8.7109375" style="52" customWidth="1"/>
    <col min="15628" max="15628" width="6.5703125" style="52" customWidth="1"/>
    <col min="15629" max="15629" width="8.140625" style="52" customWidth="1"/>
    <col min="15630" max="15630" width="7.5703125" style="52" customWidth="1"/>
    <col min="15631" max="15631" width="7" style="52" customWidth="1"/>
    <col min="15632" max="15633" width="8.7109375" style="52" customWidth="1"/>
    <col min="15634" max="15634" width="7.28515625" style="52" customWidth="1"/>
    <col min="15635" max="15635" width="8.140625" style="52" customWidth="1"/>
    <col min="15636" max="15636" width="8.7109375" style="52" customWidth="1"/>
    <col min="15637" max="15637" width="6.42578125" style="52" customWidth="1"/>
    <col min="15638" max="15639" width="9.28515625" style="52" customWidth="1"/>
    <col min="15640" max="15640" width="6.42578125" style="52" customWidth="1"/>
    <col min="15641" max="15642" width="9.5703125" style="52" customWidth="1"/>
    <col min="15643" max="15643" width="6.42578125" style="52" customWidth="1"/>
    <col min="15644" max="15645" width="9.5703125" style="52" customWidth="1"/>
    <col min="15646" max="15646" width="6.7109375" style="52" customWidth="1"/>
    <col min="15647" max="15649" width="9.140625" style="52"/>
    <col min="15650" max="15650" width="10.85546875" style="52" bestFit="1" customWidth="1"/>
    <col min="15651" max="15871" width="9.140625" style="52"/>
    <col min="15872" max="15872" width="18.7109375" style="52" customWidth="1"/>
    <col min="15873" max="15874" width="9.42578125" style="52" customWidth="1"/>
    <col min="15875" max="15875" width="7.7109375" style="52" customWidth="1"/>
    <col min="15876" max="15876" width="9.28515625" style="52" customWidth="1"/>
    <col min="15877" max="15877" width="9.85546875" style="52" customWidth="1"/>
    <col min="15878" max="15878" width="7.140625" style="52" customWidth="1"/>
    <col min="15879" max="15879" width="8.5703125" style="52" customWidth="1"/>
    <col min="15880" max="15880" width="8.85546875" style="52" customWidth="1"/>
    <col min="15881" max="15881" width="7.140625" style="52" customWidth="1"/>
    <col min="15882" max="15882" width="9" style="52" customWidth="1"/>
    <col min="15883" max="15883" width="8.7109375" style="52" customWidth="1"/>
    <col min="15884" max="15884" width="6.5703125" style="52" customWidth="1"/>
    <col min="15885" max="15885" width="8.140625" style="52" customWidth="1"/>
    <col min="15886" max="15886" width="7.5703125" style="52" customWidth="1"/>
    <col min="15887" max="15887" width="7" style="52" customWidth="1"/>
    <col min="15888" max="15889" width="8.7109375" style="52" customWidth="1"/>
    <col min="15890" max="15890" width="7.28515625" style="52" customWidth="1"/>
    <col min="15891" max="15891" width="8.140625" style="52" customWidth="1"/>
    <col min="15892" max="15892" width="8.7109375" style="52" customWidth="1"/>
    <col min="15893" max="15893" width="6.42578125" style="52" customWidth="1"/>
    <col min="15894" max="15895" width="9.28515625" style="52" customWidth="1"/>
    <col min="15896" max="15896" width="6.42578125" style="52" customWidth="1"/>
    <col min="15897" max="15898" width="9.5703125" style="52" customWidth="1"/>
    <col min="15899" max="15899" width="6.42578125" style="52" customWidth="1"/>
    <col min="15900" max="15901" width="9.5703125" style="52" customWidth="1"/>
    <col min="15902" max="15902" width="6.7109375" style="52" customWidth="1"/>
    <col min="15903" max="15905" width="9.140625" style="52"/>
    <col min="15906" max="15906" width="10.85546875" style="52" bestFit="1" customWidth="1"/>
    <col min="15907" max="16127" width="9.140625" style="52"/>
    <col min="16128" max="16128" width="18.7109375" style="52" customWidth="1"/>
    <col min="16129" max="16130" width="9.42578125" style="52" customWidth="1"/>
    <col min="16131" max="16131" width="7.7109375" style="52" customWidth="1"/>
    <col min="16132" max="16132" width="9.28515625" style="52" customWidth="1"/>
    <col min="16133" max="16133" width="9.85546875" style="52" customWidth="1"/>
    <col min="16134" max="16134" width="7.140625" style="52" customWidth="1"/>
    <col min="16135" max="16135" width="8.5703125" style="52" customWidth="1"/>
    <col min="16136" max="16136" width="8.85546875" style="52" customWidth="1"/>
    <col min="16137" max="16137" width="7.140625" style="52" customWidth="1"/>
    <col min="16138" max="16138" width="9" style="52" customWidth="1"/>
    <col min="16139" max="16139" width="8.7109375" style="52" customWidth="1"/>
    <col min="16140" max="16140" width="6.5703125" style="52" customWidth="1"/>
    <col min="16141" max="16141" width="8.140625" style="52" customWidth="1"/>
    <col min="16142" max="16142" width="7.5703125" style="52" customWidth="1"/>
    <col min="16143" max="16143" width="7" style="52" customWidth="1"/>
    <col min="16144" max="16145" width="8.7109375" style="52" customWidth="1"/>
    <col min="16146" max="16146" width="7.28515625" style="52" customWidth="1"/>
    <col min="16147" max="16147" width="8.140625" style="52" customWidth="1"/>
    <col min="16148" max="16148" width="8.7109375" style="52" customWidth="1"/>
    <col min="16149" max="16149" width="6.42578125" style="52" customWidth="1"/>
    <col min="16150" max="16151" width="9.28515625" style="52" customWidth="1"/>
    <col min="16152" max="16152" width="6.42578125" style="52" customWidth="1"/>
    <col min="16153" max="16154" width="9.5703125" style="52" customWidth="1"/>
    <col min="16155" max="16155" width="6.42578125" style="52" customWidth="1"/>
    <col min="16156" max="16157" width="9.5703125" style="52" customWidth="1"/>
    <col min="16158" max="16158" width="6.7109375" style="52" customWidth="1"/>
    <col min="16159" max="16161" width="9.140625" style="52"/>
    <col min="16162" max="16162" width="10.85546875" style="52" bestFit="1" customWidth="1"/>
    <col min="16163" max="16384" width="9.140625" style="52"/>
  </cols>
  <sheetData>
    <row r="1" spans="1:31" s="45" customFormat="1" ht="43.15" customHeight="1" x14ac:dyDescent="0.25">
      <c r="A1" s="99"/>
      <c r="B1" s="253" t="s">
        <v>69</v>
      </c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41"/>
      <c r="Q1" s="41"/>
      <c r="R1" s="41"/>
      <c r="S1" s="42"/>
      <c r="T1" s="42"/>
      <c r="U1" s="43"/>
      <c r="V1" s="42"/>
      <c r="W1" s="42"/>
      <c r="X1" s="42"/>
      <c r="Y1" s="42"/>
      <c r="Z1" s="42"/>
      <c r="AA1" s="44"/>
      <c r="AC1" s="46"/>
      <c r="AD1" s="112" t="s">
        <v>21</v>
      </c>
    </row>
    <row r="2" spans="1:31" s="45" customFormat="1" ht="11.25" customHeight="1" x14ac:dyDescent="0.25">
      <c r="A2" s="99"/>
      <c r="B2" s="100"/>
      <c r="C2" s="182"/>
      <c r="D2" s="182"/>
      <c r="E2" s="100"/>
      <c r="F2" s="100"/>
      <c r="G2" s="100"/>
      <c r="H2" s="94"/>
      <c r="I2" s="94"/>
      <c r="J2" s="94"/>
      <c r="K2" s="100"/>
      <c r="L2" s="100"/>
      <c r="N2" s="47"/>
      <c r="O2" s="47" t="s">
        <v>7</v>
      </c>
      <c r="P2" s="41"/>
      <c r="Q2" s="41"/>
      <c r="R2" s="41"/>
      <c r="S2" s="42"/>
      <c r="T2" s="42"/>
      <c r="U2" s="43"/>
      <c r="V2" s="42"/>
      <c r="W2" s="42"/>
      <c r="X2" s="42"/>
      <c r="Y2" s="42"/>
      <c r="Z2" s="42"/>
      <c r="AA2" s="44"/>
      <c r="AC2" s="46"/>
      <c r="AD2" s="47" t="s">
        <v>7</v>
      </c>
    </row>
    <row r="3" spans="1:31" s="45" customFormat="1" ht="64.5" customHeight="1" x14ac:dyDescent="0.2">
      <c r="A3" s="252"/>
      <c r="B3" s="247" t="s">
        <v>45</v>
      </c>
      <c r="C3" s="248"/>
      <c r="D3" s="249"/>
      <c r="E3" s="244" t="s">
        <v>14</v>
      </c>
      <c r="F3" s="244"/>
      <c r="G3" s="244"/>
      <c r="H3" s="244" t="s">
        <v>77</v>
      </c>
      <c r="I3" s="244"/>
      <c r="J3" s="244"/>
      <c r="K3" s="244" t="s">
        <v>15</v>
      </c>
      <c r="L3" s="244"/>
      <c r="M3" s="244"/>
      <c r="N3" s="227" t="s">
        <v>85</v>
      </c>
      <c r="O3" s="229"/>
      <c r="P3" s="244" t="s">
        <v>9</v>
      </c>
      <c r="Q3" s="244"/>
      <c r="R3" s="244"/>
      <c r="S3" s="244" t="s">
        <v>10</v>
      </c>
      <c r="T3" s="244"/>
      <c r="U3" s="244"/>
      <c r="V3" s="247" t="s">
        <v>48</v>
      </c>
      <c r="W3" s="248"/>
      <c r="X3" s="249"/>
      <c r="Y3" s="245" t="s">
        <v>17</v>
      </c>
      <c r="Z3" s="245"/>
      <c r="AA3" s="245"/>
      <c r="AB3" s="244" t="s">
        <v>16</v>
      </c>
      <c r="AC3" s="244"/>
      <c r="AD3" s="244"/>
    </row>
    <row r="4" spans="1:31" s="175" customFormat="1" ht="27.75" customHeight="1" x14ac:dyDescent="0.25">
      <c r="A4" s="252"/>
      <c r="B4" s="169" t="s">
        <v>43</v>
      </c>
      <c r="C4" s="169" t="s">
        <v>46</v>
      </c>
      <c r="D4" s="174" t="s">
        <v>2</v>
      </c>
      <c r="E4" s="169" t="s">
        <v>43</v>
      </c>
      <c r="F4" s="169" t="s">
        <v>46</v>
      </c>
      <c r="G4" s="174" t="s">
        <v>2</v>
      </c>
      <c r="H4" s="169" t="s">
        <v>43</v>
      </c>
      <c r="I4" s="169" t="s">
        <v>46</v>
      </c>
      <c r="J4" s="174" t="s">
        <v>2</v>
      </c>
      <c r="K4" s="169" t="s">
        <v>43</v>
      </c>
      <c r="L4" s="169" t="s">
        <v>46</v>
      </c>
      <c r="M4" s="174" t="s">
        <v>2</v>
      </c>
      <c r="N4" s="168" t="s">
        <v>43</v>
      </c>
      <c r="O4" s="168" t="s">
        <v>46</v>
      </c>
      <c r="P4" s="169" t="s">
        <v>43</v>
      </c>
      <c r="Q4" s="169" t="s">
        <v>46</v>
      </c>
      <c r="R4" s="174" t="s">
        <v>2</v>
      </c>
      <c r="S4" s="169" t="s">
        <v>43</v>
      </c>
      <c r="T4" s="169" t="s">
        <v>46</v>
      </c>
      <c r="U4" s="174" t="s">
        <v>2</v>
      </c>
      <c r="V4" s="169" t="s">
        <v>43</v>
      </c>
      <c r="W4" s="169" t="s">
        <v>46</v>
      </c>
      <c r="X4" s="174" t="s">
        <v>2</v>
      </c>
      <c r="Y4" s="169" t="s">
        <v>43</v>
      </c>
      <c r="Z4" s="169" t="s">
        <v>46</v>
      </c>
      <c r="AA4" s="174" t="s">
        <v>2</v>
      </c>
      <c r="AB4" s="169" t="s">
        <v>43</v>
      </c>
      <c r="AC4" s="169" t="s">
        <v>46</v>
      </c>
      <c r="AD4" s="174" t="s">
        <v>2</v>
      </c>
    </row>
    <row r="5" spans="1:31" s="50" customFormat="1" ht="11.25" customHeight="1" x14ac:dyDescent="0.2">
      <c r="A5" s="49" t="s">
        <v>3</v>
      </c>
      <c r="B5" s="49">
        <v>1</v>
      </c>
      <c r="C5" s="49">
        <v>2</v>
      </c>
      <c r="D5" s="49">
        <v>3</v>
      </c>
      <c r="E5" s="49">
        <v>4</v>
      </c>
      <c r="F5" s="49">
        <v>5</v>
      </c>
      <c r="G5" s="49">
        <v>6</v>
      </c>
      <c r="H5" s="49">
        <v>7</v>
      </c>
      <c r="I5" s="49">
        <v>8</v>
      </c>
      <c r="J5" s="49">
        <v>9</v>
      </c>
      <c r="K5" s="49">
        <v>10</v>
      </c>
      <c r="L5" s="49">
        <v>11</v>
      </c>
      <c r="M5" s="49">
        <v>12</v>
      </c>
      <c r="N5" s="49">
        <v>13</v>
      </c>
      <c r="O5" s="49">
        <v>14</v>
      </c>
      <c r="P5" s="49">
        <v>15</v>
      </c>
      <c r="Q5" s="49">
        <v>16</v>
      </c>
      <c r="R5" s="49">
        <v>17</v>
      </c>
      <c r="S5" s="49">
        <v>18</v>
      </c>
      <c r="T5" s="49">
        <v>19</v>
      </c>
      <c r="U5" s="49">
        <v>20</v>
      </c>
      <c r="V5" s="49">
        <v>21</v>
      </c>
      <c r="W5" s="49">
        <v>22</v>
      </c>
      <c r="X5" s="49">
        <v>23</v>
      </c>
      <c r="Y5" s="49">
        <v>24</v>
      </c>
      <c r="Z5" s="49">
        <v>25</v>
      </c>
      <c r="AA5" s="49">
        <v>26</v>
      </c>
      <c r="AB5" s="49">
        <v>27</v>
      </c>
      <c r="AC5" s="49">
        <v>28</v>
      </c>
      <c r="AD5" s="49">
        <v>29</v>
      </c>
    </row>
    <row r="6" spans="1:31" s="158" customFormat="1" ht="19.149999999999999" customHeight="1" x14ac:dyDescent="0.25">
      <c r="A6" s="117" t="s">
        <v>35</v>
      </c>
      <c r="B6" s="128">
        <f>SUM(B7:B12)</f>
        <v>10083</v>
      </c>
      <c r="C6" s="128">
        <f>SUM(C7:C12)</f>
        <v>6976</v>
      </c>
      <c r="D6" s="184">
        <f>C6/B6*100</f>
        <v>69.18575820688288</v>
      </c>
      <c r="E6" s="128">
        <f>SUM(E7:E12)</f>
        <v>8143</v>
      </c>
      <c r="F6" s="128">
        <f>SUM(F7:F12)</f>
        <v>4907</v>
      </c>
      <c r="G6" s="129">
        <f t="shared" ref="G6:G7" si="0">F6/E6*100</f>
        <v>60.260346309713867</v>
      </c>
      <c r="H6" s="128">
        <f>SUM(H7:H12)</f>
        <v>3688</v>
      </c>
      <c r="I6" s="128">
        <f>SUM(I7:I12)</f>
        <v>3920</v>
      </c>
      <c r="J6" s="129">
        <f t="shared" ref="J6:J7" si="1">I6/H6*100</f>
        <v>106.29067245119306</v>
      </c>
      <c r="K6" s="128">
        <f>SUM(K7:K12)</f>
        <v>989</v>
      </c>
      <c r="L6" s="128">
        <f>SUM(L7:L12)</f>
        <v>699</v>
      </c>
      <c r="M6" s="129">
        <f t="shared" ref="M6:M7" si="2">L6/K6*100</f>
        <v>70.677451971688583</v>
      </c>
      <c r="N6" s="132">
        <f>SUM(N7:N12)</f>
        <v>0</v>
      </c>
      <c r="O6" s="132">
        <f>SUM(O7:O12)</f>
        <v>57</v>
      </c>
      <c r="P6" s="128">
        <f>SUM(P7:P12)</f>
        <v>68</v>
      </c>
      <c r="Q6" s="128">
        <f>SUM(Q7:Q12)</f>
        <v>55</v>
      </c>
      <c r="R6" s="129">
        <f t="shared" ref="R6:R10" si="3">Q6/P6*100</f>
        <v>80.882352941176478</v>
      </c>
      <c r="S6" s="128">
        <f>SUM(S7:S12)</f>
        <v>7669</v>
      </c>
      <c r="T6" s="128">
        <f>SUM(T7:T12)</f>
        <v>4590</v>
      </c>
      <c r="U6" s="129">
        <f t="shared" ref="U6:U7" si="4">T6/S6*100</f>
        <v>59.851349589255442</v>
      </c>
      <c r="V6" s="128">
        <f>SUM(V7:V12)</f>
        <v>1499</v>
      </c>
      <c r="W6" s="128">
        <f>SUM(W7:W12)</f>
        <v>986</v>
      </c>
      <c r="X6" s="184">
        <f>W6/V6*100</f>
        <v>65.777184789859916</v>
      </c>
      <c r="Y6" s="128">
        <f>SUM(Y7:Y12)</f>
        <v>1327</v>
      </c>
      <c r="Z6" s="128">
        <f>SUM(Z7:Z12)</f>
        <v>711</v>
      </c>
      <c r="AA6" s="129">
        <f t="shared" ref="AA6:AA7" si="5">Z6/Y6*100</f>
        <v>53.579502637528265</v>
      </c>
      <c r="AB6" s="128">
        <f>SUM(AB7:AB12)</f>
        <v>778</v>
      </c>
      <c r="AC6" s="128">
        <f>SUM(AC7:AC12)</f>
        <v>427</v>
      </c>
      <c r="AD6" s="129">
        <f t="shared" ref="AD6:AD7" si="6">AC6/AB6*100</f>
        <v>54.884318766066841</v>
      </c>
    </row>
    <row r="7" spans="1:31" ht="48" customHeight="1" x14ac:dyDescent="0.25">
      <c r="A7" s="185" t="s">
        <v>51</v>
      </c>
      <c r="B7" s="140">
        <v>3818</v>
      </c>
      <c r="C7" s="126">
        <v>2250</v>
      </c>
      <c r="D7" s="184">
        <f t="shared" ref="D7" si="7">C7/B7*100</f>
        <v>58.93137768465165</v>
      </c>
      <c r="E7" s="140">
        <v>3098</v>
      </c>
      <c r="F7" s="126">
        <v>1545</v>
      </c>
      <c r="G7" s="129">
        <f t="shared" si="0"/>
        <v>49.870884441575207</v>
      </c>
      <c r="H7" s="140">
        <v>934</v>
      </c>
      <c r="I7" s="126">
        <v>1047</v>
      </c>
      <c r="J7" s="129">
        <f t="shared" si="1"/>
        <v>112.09850107066381</v>
      </c>
      <c r="K7" s="140">
        <v>247</v>
      </c>
      <c r="L7" s="126">
        <v>156</v>
      </c>
      <c r="M7" s="129">
        <f t="shared" si="2"/>
        <v>63.157894736842103</v>
      </c>
      <c r="N7" s="208">
        <v>0</v>
      </c>
      <c r="O7" s="126">
        <v>37</v>
      </c>
      <c r="P7" s="140">
        <v>22</v>
      </c>
      <c r="Q7" s="126">
        <v>19</v>
      </c>
      <c r="R7" s="129">
        <f t="shared" si="3"/>
        <v>86.36363636363636</v>
      </c>
      <c r="S7" s="142">
        <v>2838</v>
      </c>
      <c r="T7" s="126">
        <v>1390</v>
      </c>
      <c r="U7" s="129">
        <f t="shared" si="4"/>
        <v>48.978153629316417</v>
      </c>
      <c r="V7" s="140">
        <v>502</v>
      </c>
      <c r="W7" s="126">
        <v>334</v>
      </c>
      <c r="X7" s="184">
        <f t="shared" ref="X7" si="8">W7/V7*100</f>
        <v>66.533864541832671</v>
      </c>
      <c r="Y7" s="140">
        <v>452</v>
      </c>
      <c r="Z7" s="126">
        <v>228</v>
      </c>
      <c r="AA7" s="129">
        <f t="shared" si="5"/>
        <v>50.442477876106196</v>
      </c>
      <c r="AB7" s="140">
        <v>273</v>
      </c>
      <c r="AC7" s="126">
        <v>140</v>
      </c>
      <c r="AD7" s="129">
        <f t="shared" si="6"/>
        <v>51.282051282051277</v>
      </c>
      <c r="AE7" s="51"/>
    </row>
    <row r="8" spans="1:31" ht="48" customHeight="1" x14ac:dyDescent="0.25">
      <c r="A8" s="185" t="s">
        <v>50</v>
      </c>
      <c r="B8" s="140">
        <v>289</v>
      </c>
      <c r="C8" s="126">
        <v>254</v>
      </c>
      <c r="D8" s="184">
        <f>C8/B8*100</f>
        <v>87.889273356401389</v>
      </c>
      <c r="E8" s="140">
        <v>237</v>
      </c>
      <c r="F8" s="126">
        <v>196</v>
      </c>
      <c r="G8" s="129">
        <f>F8/E8*100</f>
        <v>82.700421940928265</v>
      </c>
      <c r="H8" s="140">
        <v>117</v>
      </c>
      <c r="I8" s="126">
        <v>126</v>
      </c>
      <c r="J8" s="129">
        <f>I8/H8*100</f>
        <v>107.69230769230769</v>
      </c>
      <c r="K8" s="140">
        <v>53</v>
      </c>
      <c r="L8" s="126">
        <v>44</v>
      </c>
      <c r="M8" s="129">
        <f>L8/K8*100</f>
        <v>83.018867924528308</v>
      </c>
      <c r="N8" s="208">
        <v>0</v>
      </c>
      <c r="O8" s="126">
        <v>0</v>
      </c>
      <c r="P8" s="140">
        <v>0</v>
      </c>
      <c r="Q8" s="126">
        <v>2</v>
      </c>
      <c r="R8" s="129" t="s">
        <v>42</v>
      </c>
      <c r="S8" s="142">
        <v>217</v>
      </c>
      <c r="T8" s="126">
        <v>193</v>
      </c>
      <c r="U8" s="129">
        <f>T8/S8*100</f>
        <v>88.940092165898619</v>
      </c>
      <c r="V8" s="140">
        <v>65</v>
      </c>
      <c r="W8" s="126">
        <v>59</v>
      </c>
      <c r="X8" s="184">
        <f>W8/V8*100</f>
        <v>90.769230769230774</v>
      </c>
      <c r="Y8" s="140">
        <v>60</v>
      </c>
      <c r="Z8" s="126">
        <v>49</v>
      </c>
      <c r="AA8" s="129">
        <f>Z8/Y8*100</f>
        <v>81.666666666666671</v>
      </c>
      <c r="AB8" s="140">
        <v>39</v>
      </c>
      <c r="AC8" s="126">
        <v>30</v>
      </c>
      <c r="AD8" s="129">
        <f>AC8/AB8*100</f>
        <v>76.923076923076934</v>
      </c>
      <c r="AE8" s="51"/>
    </row>
    <row r="9" spans="1:31" ht="48" customHeight="1" x14ac:dyDescent="0.25">
      <c r="A9" s="185" t="s">
        <v>54</v>
      </c>
      <c r="B9" s="140">
        <v>632</v>
      </c>
      <c r="C9" s="126">
        <v>536</v>
      </c>
      <c r="D9" s="184">
        <f>C9/B9*100</f>
        <v>84.810126582278471</v>
      </c>
      <c r="E9" s="140">
        <v>537</v>
      </c>
      <c r="F9" s="126">
        <v>393</v>
      </c>
      <c r="G9" s="129">
        <f>F9/E9*100</f>
        <v>73.184357541899431</v>
      </c>
      <c r="H9" s="140">
        <v>270</v>
      </c>
      <c r="I9" s="126">
        <v>292</v>
      </c>
      <c r="J9" s="129">
        <f>I9/H9*100</f>
        <v>108.14814814814815</v>
      </c>
      <c r="K9" s="140">
        <v>90</v>
      </c>
      <c r="L9" s="126">
        <v>66</v>
      </c>
      <c r="M9" s="129">
        <f>L9/K9*100</f>
        <v>73.333333333333329</v>
      </c>
      <c r="N9" s="208">
        <v>0</v>
      </c>
      <c r="O9" s="126">
        <v>4</v>
      </c>
      <c r="P9" s="140">
        <v>5</v>
      </c>
      <c r="Q9" s="126">
        <v>7</v>
      </c>
      <c r="R9" s="129">
        <f t="shared" si="3"/>
        <v>140</v>
      </c>
      <c r="S9" s="142">
        <v>513</v>
      </c>
      <c r="T9" s="126">
        <v>375</v>
      </c>
      <c r="U9" s="129">
        <f>T9/S9*100</f>
        <v>73.099415204678365</v>
      </c>
      <c r="V9" s="140">
        <v>123</v>
      </c>
      <c r="W9" s="126">
        <v>88</v>
      </c>
      <c r="X9" s="184">
        <f>W9/V9*100</f>
        <v>71.544715447154474</v>
      </c>
      <c r="Y9" s="140">
        <v>109</v>
      </c>
      <c r="Z9" s="126">
        <v>70</v>
      </c>
      <c r="AA9" s="129">
        <f>Z9/Y9*100</f>
        <v>64.22018348623854</v>
      </c>
      <c r="AB9" s="140">
        <v>63</v>
      </c>
      <c r="AC9" s="126">
        <v>41</v>
      </c>
      <c r="AD9" s="129">
        <f>AC9/AB9*100</f>
        <v>65.079365079365076</v>
      </c>
      <c r="AE9" s="51"/>
    </row>
    <row r="10" spans="1:31" ht="48" customHeight="1" x14ac:dyDescent="0.25">
      <c r="A10" s="185" t="s">
        <v>55</v>
      </c>
      <c r="B10" s="140">
        <v>1081</v>
      </c>
      <c r="C10" s="126">
        <v>713</v>
      </c>
      <c r="D10" s="184">
        <f>C10/B10*100</f>
        <v>65.957446808510639</v>
      </c>
      <c r="E10" s="140">
        <v>789</v>
      </c>
      <c r="F10" s="126">
        <v>422</v>
      </c>
      <c r="G10" s="129">
        <f>F10/E10*100</f>
        <v>53.485424588086182</v>
      </c>
      <c r="H10" s="140">
        <v>475</v>
      </c>
      <c r="I10" s="126">
        <v>464</v>
      </c>
      <c r="J10" s="129">
        <f>I10/H10*100</f>
        <v>97.68421052631578</v>
      </c>
      <c r="K10" s="140">
        <v>120</v>
      </c>
      <c r="L10" s="126">
        <v>94</v>
      </c>
      <c r="M10" s="129">
        <f>L10/K10*100</f>
        <v>78.333333333333329</v>
      </c>
      <c r="N10" s="208">
        <v>0</v>
      </c>
      <c r="O10" s="126">
        <v>3</v>
      </c>
      <c r="P10" s="140">
        <v>2</v>
      </c>
      <c r="Q10" s="126">
        <v>1</v>
      </c>
      <c r="R10" s="129">
        <f t="shared" si="3"/>
        <v>50</v>
      </c>
      <c r="S10" s="142">
        <v>755</v>
      </c>
      <c r="T10" s="126">
        <v>396</v>
      </c>
      <c r="U10" s="129">
        <f>T10/S10*100</f>
        <v>52.450331125827809</v>
      </c>
      <c r="V10" s="140">
        <v>148</v>
      </c>
      <c r="W10" s="126">
        <v>141</v>
      </c>
      <c r="X10" s="184">
        <f>W10/V10*100</f>
        <v>95.270270270270274</v>
      </c>
      <c r="Y10" s="140">
        <v>113</v>
      </c>
      <c r="Z10" s="126">
        <v>62</v>
      </c>
      <c r="AA10" s="129">
        <f>Z10/Y10*100</f>
        <v>54.86725663716814</v>
      </c>
      <c r="AB10" s="140">
        <v>61</v>
      </c>
      <c r="AC10" s="126">
        <v>37</v>
      </c>
      <c r="AD10" s="129">
        <f>AC10/AB10*100</f>
        <v>60.655737704918032</v>
      </c>
      <c r="AE10" s="51"/>
    </row>
    <row r="11" spans="1:31" ht="48" customHeight="1" x14ac:dyDescent="0.25">
      <c r="A11" s="185" t="s">
        <v>52</v>
      </c>
      <c r="B11" s="140">
        <v>2606</v>
      </c>
      <c r="C11" s="126">
        <v>1943</v>
      </c>
      <c r="D11" s="184">
        <f>C11/B11*100</f>
        <v>74.558710667689937</v>
      </c>
      <c r="E11" s="140">
        <v>2116</v>
      </c>
      <c r="F11" s="126">
        <v>1415</v>
      </c>
      <c r="G11" s="129">
        <f>F11/E11*100</f>
        <v>66.871455576559541</v>
      </c>
      <c r="H11" s="140">
        <v>1233</v>
      </c>
      <c r="I11" s="126">
        <v>1232</v>
      </c>
      <c r="J11" s="129">
        <f>I11/H11*100</f>
        <v>99.918896999188973</v>
      </c>
      <c r="K11" s="140">
        <v>295</v>
      </c>
      <c r="L11" s="126">
        <v>192</v>
      </c>
      <c r="M11" s="129">
        <f>L11/K11*100</f>
        <v>65.084745762711862</v>
      </c>
      <c r="N11" s="208">
        <v>0</v>
      </c>
      <c r="O11" s="126">
        <v>3</v>
      </c>
      <c r="P11" s="140">
        <v>28</v>
      </c>
      <c r="Q11" s="126">
        <v>16</v>
      </c>
      <c r="R11" s="129">
        <f t="shared" ref="R11:R12" si="9">Q11/P11*100</f>
        <v>57.142857142857139</v>
      </c>
      <c r="S11" s="142">
        <v>2023</v>
      </c>
      <c r="T11" s="126">
        <v>1341</v>
      </c>
      <c r="U11" s="129">
        <f>T11/S11*100</f>
        <v>66.287691547207118</v>
      </c>
      <c r="V11" s="140">
        <v>409</v>
      </c>
      <c r="W11" s="126">
        <v>200</v>
      </c>
      <c r="X11" s="184">
        <f>W11/V11*100</f>
        <v>48.899755501222494</v>
      </c>
      <c r="Y11" s="140">
        <v>355</v>
      </c>
      <c r="Z11" s="126">
        <v>154</v>
      </c>
      <c r="AA11" s="129">
        <f>Z11/Y11*100</f>
        <v>43.380281690140841</v>
      </c>
      <c r="AB11" s="140">
        <v>213</v>
      </c>
      <c r="AC11" s="126">
        <v>89</v>
      </c>
      <c r="AD11" s="129">
        <f>AC11/AB11*100</f>
        <v>41.784037558685441</v>
      </c>
      <c r="AE11" s="51"/>
    </row>
    <row r="12" spans="1:31" ht="48" customHeight="1" x14ac:dyDescent="0.25">
      <c r="A12" s="185" t="s">
        <v>53</v>
      </c>
      <c r="B12" s="140">
        <v>1657</v>
      </c>
      <c r="C12" s="126">
        <v>1280</v>
      </c>
      <c r="D12" s="184">
        <f>C12/B12*100</f>
        <v>77.248038624019316</v>
      </c>
      <c r="E12" s="140">
        <v>1366</v>
      </c>
      <c r="F12" s="126">
        <v>936</v>
      </c>
      <c r="G12" s="129">
        <f>F12/E12*100</f>
        <v>68.521229868228403</v>
      </c>
      <c r="H12" s="140">
        <v>659</v>
      </c>
      <c r="I12" s="126">
        <v>759</v>
      </c>
      <c r="J12" s="129">
        <f>I12/H12*100</f>
        <v>115.17450682852808</v>
      </c>
      <c r="K12" s="140">
        <v>184</v>
      </c>
      <c r="L12" s="126">
        <v>147</v>
      </c>
      <c r="M12" s="129">
        <f>L12/K12*100</f>
        <v>79.891304347826093</v>
      </c>
      <c r="N12" s="208">
        <v>0</v>
      </c>
      <c r="O12" s="126">
        <v>10</v>
      </c>
      <c r="P12" s="140">
        <v>11</v>
      </c>
      <c r="Q12" s="126">
        <v>10</v>
      </c>
      <c r="R12" s="129">
        <f t="shared" si="9"/>
        <v>90.909090909090907</v>
      </c>
      <c r="S12" s="142">
        <v>1323</v>
      </c>
      <c r="T12" s="126">
        <v>895</v>
      </c>
      <c r="U12" s="129">
        <f>T12/S12*100</f>
        <v>67.649281934996225</v>
      </c>
      <c r="V12" s="140">
        <v>252</v>
      </c>
      <c r="W12" s="126">
        <v>164</v>
      </c>
      <c r="X12" s="184">
        <f>W12/V12*100</f>
        <v>65.079365079365076</v>
      </c>
      <c r="Y12" s="140">
        <v>238</v>
      </c>
      <c r="Z12" s="126">
        <v>148</v>
      </c>
      <c r="AA12" s="129">
        <f>Z12/Y12*100</f>
        <v>62.184873949579831</v>
      </c>
      <c r="AB12" s="140">
        <v>129</v>
      </c>
      <c r="AC12" s="126">
        <v>90</v>
      </c>
      <c r="AD12" s="129">
        <f>AC12/AB12*100</f>
        <v>69.767441860465112</v>
      </c>
      <c r="AE12" s="51"/>
    </row>
  </sheetData>
  <mergeCells count="12">
    <mergeCell ref="B1:O1"/>
    <mergeCell ref="Y3:AA3"/>
    <mergeCell ref="AB3:AD3"/>
    <mergeCell ref="E3:G3"/>
    <mergeCell ref="H3:J3"/>
    <mergeCell ref="K3:M3"/>
    <mergeCell ref="V3:X3"/>
    <mergeCell ref="A3:A4"/>
    <mergeCell ref="P3:R3"/>
    <mergeCell ref="S3:U3"/>
    <mergeCell ref="B3:D3"/>
    <mergeCell ref="N3:O3"/>
  </mergeCells>
  <printOptions horizontalCentered="1"/>
  <pageMargins left="0" right="0" top="0.78740157480314965" bottom="0" header="0" footer="0"/>
  <pageSetup paperSize="9" orientation="landscape" r:id="rId1"/>
  <headerFooter alignWithMargins="0"/>
  <colBreaks count="1" manualBreakCount="1">
    <brk id="15" max="23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21"/>
  <sheetViews>
    <sheetView view="pageBreakPreview" zoomScale="80" zoomScaleNormal="70" zoomScaleSheetLayoutView="80" workbookViewId="0">
      <selection activeCell="K1" sqref="K1:K1048576"/>
    </sheetView>
  </sheetViews>
  <sheetFormatPr defaultColWidth="8" defaultRowHeight="12.75" x14ac:dyDescent="0.2"/>
  <cols>
    <col min="1" max="1" width="57.7109375" style="3" customWidth="1"/>
    <col min="2" max="3" width="14.7109375" style="16" customWidth="1"/>
    <col min="4" max="5" width="9.7109375" style="3" customWidth="1"/>
    <col min="6" max="7" width="14.7109375" style="3" customWidth="1"/>
    <col min="8" max="9" width="9.7109375" style="3" customWidth="1"/>
    <col min="10" max="10" width="13.140625" style="3" bestFit="1" customWidth="1"/>
    <col min="11" max="16384" width="8" style="3"/>
  </cols>
  <sheetData>
    <row r="1" spans="1:10" ht="27" customHeight="1" x14ac:dyDescent="0.2">
      <c r="A1" s="224" t="s">
        <v>40</v>
      </c>
      <c r="B1" s="224"/>
      <c r="C1" s="224"/>
      <c r="D1" s="224"/>
      <c r="E1" s="224"/>
      <c r="F1" s="224"/>
      <c r="G1" s="224"/>
      <c r="H1" s="224"/>
      <c r="I1" s="224"/>
    </row>
    <row r="2" spans="1:10" ht="23.25" customHeight="1" x14ac:dyDescent="0.2">
      <c r="A2" s="224" t="s">
        <v>29</v>
      </c>
      <c r="B2" s="224"/>
      <c r="C2" s="224"/>
      <c r="D2" s="224"/>
      <c r="E2" s="224"/>
      <c r="F2" s="224"/>
      <c r="G2" s="224"/>
      <c r="H2" s="224"/>
      <c r="I2" s="224"/>
    </row>
    <row r="3" spans="1:10" ht="10.5" customHeight="1" x14ac:dyDescent="0.2">
      <c r="A3" s="242"/>
      <c r="B3" s="242"/>
      <c r="C3" s="242"/>
      <c r="D3" s="242"/>
      <c r="E3" s="242"/>
    </row>
    <row r="4" spans="1:10" s="4" customFormat="1" ht="25.5" customHeight="1" x14ac:dyDescent="0.25">
      <c r="A4" s="218" t="s">
        <v>0</v>
      </c>
      <c r="B4" s="255" t="s">
        <v>5</v>
      </c>
      <c r="C4" s="255"/>
      <c r="D4" s="255"/>
      <c r="E4" s="255"/>
      <c r="F4" s="255" t="s">
        <v>6</v>
      </c>
      <c r="G4" s="255"/>
      <c r="H4" s="255"/>
      <c r="I4" s="255"/>
    </row>
    <row r="5" spans="1:10" s="4" customFormat="1" ht="23.25" customHeight="1" x14ac:dyDescent="0.25">
      <c r="A5" s="254"/>
      <c r="B5" s="225" t="s">
        <v>61</v>
      </c>
      <c r="C5" s="225" t="s">
        <v>62</v>
      </c>
      <c r="D5" s="240" t="s">
        <v>1</v>
      </c>
      <c r="E5" s="241"/>
      <c r="F5" s="225" t="s">
        <v>61</v>
      </c>
      <c r="G5" s="225" t="s">
        <v>62</v>
      </c>
      <c r="H5" s="240" t="s">
        <v>1</v>
      </c>
      <c r="I5" s="241"/>
    </row>
    <row r="6" spans="1:10" s="4" customFormat="1" ht="30" x14ac:dyDescent="0.25">
      <c r="A6" s="219"/>
      <c r="B6" s="226"/>
      <c r="C6" s="226"/>
      <c r="D6" s="5" t="s">
        <v>2</v>
      </c>
      <c r="E6" s="6" t="s">
        <v>37</v>
      </c>
      <c r="F6" s="226"/>
      <c r="G6" s="226"/>
      <c r="H6" s="5" t="s">
        <v>2</v>
      </c>
      <c r="I6" s="6" t="s">
        <v>37</v>
      </c>
    </row>
    <row r="7" spans="1:10" s="9" customFormat="1" ht="15.75" customHeight="1" x14ac:dyDescent="0.25">
      <c r="A7" s="7" t="s">
        <v>3</v>
      </c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8">
        <v>8</v>
      </c>
    </row>
    <row r="8" spans="1:10" s="9" customFormat="1" ht="30" customHeight="1" x14ac:dyDescent="0.25">
      <c r="A8" s="10" t="s">
        <v>44</v>
      </c>
      <c r="B8" s="123">
        <v>19489</v>
      </c>
      <c r="C8" s="123">
        <v>15980</v>
      </c>
      <c r="D8" s="11">
        <f t="shared" ref="D8" si="0">C8/B8*100</f>
        <v>81.99497152239725</v>
      </c>
      <c r="E8" s="118">
        <f t="shared" ref="E8" si="1">C8-B8</f>
        <v>-3509</v>
      </c>
      <c r="F8" s="124">
        <v>10717</v>
      </c>
      <c r="G8" s="124">
        <v>7475</v>
      </c>
      <c r="H8" s="11">
        <f t="shared" ref="H8" si="2">G8/F8*100</f>
        <v>69.748996920780073</v>
      </c>
      <c r="I8" s="118">
        <f t="shared" ref="I8" si="3">G8-F8</f>
        <v>-3242</v>
      </c>
      <c r="J8" s="21"/>
    </row>
    <row r="9" spans="1:10" s="4" customFormat="1" ht="30" customHeight="1" x14ac:dyDescent="0.25">
      <c r="A9" s="1" t="s">
        <v>83</v>
      </c>
      <c r="B9" s="124">
        <v>17000</v>
      </c>
      <c r="C9" s="124">
        <v>12169</v>
      </c>
      <c r="D9" s="11">
        <f t="shared" ref="D9:D14" si="4">C9/B9*100</f>
        <v>71.582352941176481</v>
      </c>
      <c r="E9" s="118">
        <f t="shared" ref="E9:E14" si="5">C9-B9</f>
        <v>-4831</v>
      </c>
      <c r="F9" s="124">
        <v>8325</v>
      </c>
      <c r="G9" s="124">
        <v>4302</v>
      </c>
      <c r="H9" s="11">
        <f t="shared" ref="H9:H14" si="6">G9/F9*100</f>
        <v>51.675675675675677</v>
      </c>
      <c r="I9" s="118">
        <f t="shared" ref="I9:I14" si="7">G9-F9</f>
        <v>-4023</v>
      </c>
      <c r="J9" s="19"/>
    </row>
    <row r="10" spans="1:10" s="4" customFormat="1" ht="30" customHeight="1" x14ac:dyDescent="0.25">
      <c r="A10" s="13" t="s">
        <v>74</v>
      </c>
      <c r="B10" s="124">
        <v>7432</v>
      </c>
      <c r="C10" s="124">
        <v>8440</v>
      </c>
      <c r="D10" s="11">
        <f t="shared" si="4"/>
        <v>113.56297093649086</v>
      </c>
      <c r="E10" s="118">
        <f t="shared" si="5"/>
        <v>1008</v>
      </c>
      <c r="F10" s="124">
        <v>4998</v>
      </c>
      <c r="G10" s="124">
        <v>4406</v>
      </c>
      <c r="H10" s="11">
        <f t="shared" si="6"/>
        <v>88.155262104841938</v>
      </c>
      <c r="I10" s="118">
        <f t="shared" si="7"/>
        <v>-592</v>
      </c>
      <c r="J10" s="19"/>
    </row>
    <row r="11" spans="1:10" s="4" customFormat="1" ht="30" customHeight="1" x14ac:dyDescent="0.25">
      <c r="A11" s="14" t="s">
        <v>30</v>
      </c>
      <c r="B11" s="124">
        <v>2375</v>
      </c>
      <c r="C11" s="124">
        <v>1997</v>
      </c>
      <c r="D11" s="11">
        <f t="shared" si="4"/>
        <v>84.0842105263158</v>
      </c>
      <c r="E11" s="118">
        <f t="shared" si="5"/>
        <v>-378</v>
      </c>
      <c r="F11" s="124">
        <v>1276</v>
      </c>
      <c r="G11" s="124">
        <v>518</v>
      </c>
      <c r="H11" s="11">
        <f t="shared" si="6"/>
        <v>40.595611285266457</v>
      </c>
      <c r="I11" s="118">
        <f t="shared" si="7"/>
        <v>-758</v>
      </c>
      <c r="J11" s="19"/>
    </row>
    <row r="12" spans="1:10" s="4" customFormat="1" ht="30" customHeight="1" x14ac:dyDescent="0.25">
      <c r="A12" s="14" t="s">
        <v>84</v>
      </c>
      <c r="B12" s="124">
        <v>2</v>
      </c>
      <c r="C12" s="124">
        <v>563</v>
      </c>
      <c r="D12" s="276">
        <f>C12-B12</f>
        <v>561</v>
      </c>
      <c r="E12" s="277"/>
      <c r="F12" s="124">
        <v>15</v>
      </c>
      <c r="G12" s="124">
        <v>250</v>
      </c>
      <c r="H12" s="276">
        <f>G12-F12</f>
        <v>235</v>
      </c>
      <c r="I12" s="277"/>
      <c r="J12" s="19"/>
    </row>
    <row r="13" spans="1:10" s="4" customFormat="1" ht="45.75" customHeight="1" x14ac:dyDescent="0.25">
      <c r="A13" s="14" t="s">
        <v>26</v>
      </c>
      <c r="B13" s="124">
        <v>257</v>
      </c>
      <c r="C13" s="124">
        <v>280</v>
      </c>
      <c r="D13" s="11">
        <f t="shared" si="4"/>
        <v>108.94941634241245</v>
      </c>
      <c r="E13" s="118">
        <f t="shared" si="5"/>
        <v>23</v>
      </c>
      <c r="F13" s="124">
        <v>140</v>
      </c>
      <c r="G13" s="124">
        <v>65</v>
      </c>
      <c r="H13" s="11">
        <f t="shared" si="6"/>
        <v>46.428571428571431</v>
      </c>
      <c r="I13" s="118">
        <f t="shared" si="7"/>
        <v>-75</v>
      </c>
      <c r="J13" s="19"/>
    </row>
    <row r="14" spans="1:10" s="4" customFormat="1" ht="55.5" customHeight="1" x14ac:dyDescent="0.25">
      <c r="A14" s="14" t="s">
        <v>31</v>
      </c>
      <c r="B14" s="124">
        <v>16242</v>
      </c>
      <c r="C14" s="124">
        <v>11518</v>
      </c>
      <c r="D14" s="11">
        <f t="shared" si="4"/>
        <v>70.914911956655573</v>
      </c>
      <c r="E14" s="118">
        <f t="shared" si="5"/>
        <v>-4724</v>
      </c>
      <c r="F14" s="124">
        <v>7961</v>
      </c>
      <c r="G14" s="124">
        <v>4013</v>
      </c>
      <c r="H14" s="11">
        <f t="shared" si="6"/>
        <v>50.408240170832805</v>
      </c>
      <c r="I14" s="118">
        <f t="shared" si="7"/>
        <v>-3948</v>
      </c>
      <c r="J14" s="19"/>
    </row>
    <row r="15" spans="1:10" s="4" customFormat="1" ht="12.75" customHeight="1" x14ac:dyDescent="0.25">
      <c r="A15" s="214" t="s">
        <v>4</v>
      </c>
      <c r="B15" s="215"/>
      <c r="C15" s="215"/>
      <c r="D15" s="215"/>
      <c r="E15" s="215"/>
      <c r="F15" s="215"/>
      <c r="G15" s="215"/>
      <c r="H15" s="215"/>
      <c r="I15" s="215"/>
      <c r="J15" s="19"/>
    </row>
    <row r="16" spans="1:10" s="4" customFormat="1" ht="18" customHeight="1" x14ac:dyDescent="0.25">
      <c r="A16" s="216"/>
      <c r="B16" s="217"/>
      <c r="C16" s="217"/>
      <c r="D16" s="217"/>
      <c r="E16" s="217"/>
      <c r="F16" s="217"/>
      <c r="G16" s="217"/>
      <c r="H16" s="217"/>
      <c r="I16" s="217"/>
      <c r="J16" s="19"/>
    </row>
    <row r="17" spans="1:10" s="4" customFormat="1" ht="20.25" customHeight="1" x14ac:dyDescent="0.25">
      <c r="A17" s="218" t="s">
        <v>0</v>
      </c>
      <c r="B17" s="220" t="s">
        <v>63</v>
      </c>
      <c r="C17" s="220" t="s">
        <v>64</v>
      </c>
      <c r="D17" s="240" t="s">
        <v>1</v>
      </c>
      <c r="E17" s="241"/>
      <c r="F17" s="220" t="s">
        <v>63</v>
      </c>
      <c r="G17" s="220" t="s">
        <v>64</v>
      </c>
      <c r="H17" s="240" t="s">
        <v>1</v>
      </c>
      <c r="I17" s="241"/>
      <c r="J17" s="19"/>
    </row>
    <row r="18" spans="1:10" ht="35.25" customHeight="1" x14ac:dyDescent="0.3">
      <c r="A18" s="219"/>
      <c r="B18" s="220"/>
      <c r="C18" s="220"/>
      <c r="D18" s="18" t="s">
        <v>2</v>
      </c>
      <c r="E18" s="6" t="s">
        <v>34</v>
      </c>
      <c r="F18" s="220"/>
      <c r="G18" s="220"/>
      <c r="H18" s="18" t="s">
        <v>2</v>
      </c>
      <c r="I18" s="6" t="s">
        <v>34</v>
      </c>
      <c r="J18" s="20"/>
    </row>
    <row r="19" spans="1:10" ht="30" customHeight="1" x14ac:dyDescent="0.3">
      <c r="A19" s="10" t="s">
        <v>44</v>
      </c>
      <c r="B19" s="125">
        <v>3848</v>
      </c>
      <c r="C19" s="125">
        <v>2624</v>
      </c>
      <c r="D19" s="147">
        <f t="shared" ref="D19" si="8">C19/B19*100</f>
        <v>68.191268191268193</v>
      </c>
      <c r="E19" s="148">
        <f t="shared" ref="E19" si="9">C19-B19</f>
        <v>-1224</v>
      </c>
      <c r="F19" s="127">
        <v>1539</v>
      </c>
      <c r="G19" s="127">
        <v>1191</v>
      </c>
      <c r="H19" s="138">
        <f t="shared" ref="H19" si="10">G19/F19*100</f>
        <v>77.38791423001949</v>
      </c>
      <c r="I19" s="145">
        <f t="shared" ref="I19" si="11">G19-F19</f>
        <v>-348</v>
      </c>
      <c r="J19" s="20"/>
    </row>
    <row r="20" spans="1:10" ht="30" customHeight="1" x14ac:dyDescent="0.3">
      <c r="A20" s="1" t="s">
        <v>83</v>
      </c>
      <c r="B20" s="125">
        <v>3608</v>
      </c>
      <c r="C20" s="125">
        <v>1974</v>
      </c>
      <c r="D20" s="147">
        <f t="shared" ref="D20:D21" si="12">C20/B20*100</f>
        <v>54.711751662971174</v>
      </c>
      <c r="E20" s="148">
        <f t="shared" ref="E20:E21" si="13">C20-B20</f>
        <v>-1634</v>
      </c>
      <c r="F20" s="127">
        <v>1326</v>
      </c>
      <c r="G20" s="127">
        <v>580</v>
      </c>
      <c r="H20" s="138">
        <f t="shared" ref="H20:H21" si="14">G20/F20*100</f>
        <v>43.740573152337859</v>
      </c>
      <c r="I20" s="145">
        <f t="shared" ref="I20:I21" si="15">G20-F20</f>
        <v>-746</v>
      </c>
      <c r="J20" s="20"/>
    </row>
    <row r="21" spans="1:10" ht="30" customHeight="1" x14ac:dyDescent="0.3">
      <c r="A21" s="1" t="s">
        <v>32</v>
      </c>
      <c r="B21" s="125">
        <v>1994</v>
      </c>
      <c r="C21" s="125">
        <v>1186</v>
      </c>
      <c r="D21" s="147">
        <f t="shared" si="12"/>
        <v>59.478435305917756</v>
      </c>
      <c r="E21" s="148">
        <f t="shared" si="13"/>
        <v>-808</v>
      </c>
      <c r="F21" s="127">
        <v>703</v>
      </c>
      <c r="G21" s="127">
        <v>309</v>
      </c>
      <c r="H21" s="138">
        <f t="shared" si="14"/>
        <v>43.954480796586061</v>
      </c>
      <c r="I21" s="145">
        <f t="shared" si="15"/>
        <v>-394</v>
      </c>
      <c r="J21" s="20"/>
    </row>
  </sheetData>
  <mergeCells count="22">
    <mergeCell ref="D12:E12"/>
    <mergeCell ref="H12:I12"/>
    <mergeCell ref="A1:I1"/>
    <mergeCell ref="A2:I2"/>
    <mergeCell ref="A3:E3"/>
    <mergeCell ref="A4:A6"/>
    <mergeCell ref="B4:E4"/>
    <mergeCell ref="F4:I4"/>
    <mergeCell ref="B5:B6"/>
    <mergeCell ref="C5:C6"/>
    <mergeCell ref="D5:E5"/>
    <mergeCell ref="F5:F6"/>
    <mergeCell ref="G5:G6"/>
    <mergeCell ref="H5:I5"/>
    <mergeCell ref="A15:I16"/>
    <mergeCell ref="A17:A18"/>
    <mergeCell ref="B17:B18"/>
    <mergeCell ref="C17:C18"/>
    <mergeCell ref="D17:E17"/>
    <mergeCell ref="F17:F18"/>
    <mergeCell ref="G17:G18"/>
    <mergeCell ref="H17:I17"/>
  </mergeCells>
  <printOptions horizontalCentered="1"/>
  <pageMargins left="0.31496062992125984" right="0.31496062992125984" top="0.35433070866141736" bottom="0.15748031496062992" header="0.31496062992125984" footer="0.31496062992125984"/>
  <pageSetup paperSize="9" scale="9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D14"/>
  <sheetViews>
    <sheetView view="pageBreakPreview" zoomScale="85" zoomScaleNormal="85" zoomScaleSheetLayoutView="85" workbookViewId="0">
      <selection activeCell="R14" sqref="R14"/>
    </sheetView>
  </sheetViews>
  <sheetFormatPr defaultRowHeight="15.75" x14ac:dyDescent="0.25"/>
  <cols>
    <col min="1" max="1" width="24.85546875" style="54" customWidth="1"/>
    <col min="2" max="4" width="8.28515625" style="54" customWidth="1"/>
    <col min="5" max="5" width="8.28515625" style="52" customWidth="1"/>
    <col min="6" max="6" width="8.28515625" style="53" customWidth="1"/>
    <col min="7" max="7" width="8.28515625" style="52" customWidth="1"/>
    <col min="8" max="9" width="8.28515625" style="53" customWidth="1"/>
    <col min="10" max="11" width="8.28515625" style="52" customWidth="1"/>
    <col min="12" max="12" width="8.28515625" style="53" customWidth="1"/>
    <col min="13" max="15" width="8.28515625" style="52" customWidth="1"/>
    <col min="16" max="16" width="7.7109375" style="52" customWidth="1"/>
    <col min="17" max="17" width="7.7109375" style="53" customWidth="1"/>
    <col min="18" max="19" width="7.7109375" style="52" customWidth="1"/>
    <col min="20" max="20" width="7.7109375" style="53" customWidth="1"/>
    <col min="21" max="25" width="7.7109375" style="52" customWidth="1"/>
    <col min="26" max="26" width="7.7109375" style="53" customWidth="1"/>
    <col min="27" max="28" width="7.7109375" style="52" customWidth="1"/>
    <col min="29" max="29" width="7.7109375" style="53" customWidth="1"/>
    <col min="30" max="30" width="7.7109375" style="52" customWidth="1"/>
    <col min="31" max="255" width="9.140625" style="52"/>
    <col min="256" max="256" width="19.28515625" style="52" customWidth="1"/>
    <col min="257" max="257" width="9.7109375" style="52" customWidth="1"/>
    <col min="258" max="258" width="9.42578125" style="52" customWidth="1"/>
    <col min="259" max="259" width="8.7109375" style="52" customWidth="1"/>
    <col min="260" max="261" width="9.42578125" style="52" customWidth="1"/>
    <col min="262" max="262" width="7.7109375" style="52" customWidth="1"/>
    <col min="263" max="263" width="8.85546875" style="52" customWidth="1"/>
    <col min="264" max="264" width="8.7109375" style="52" customWidth="1"/>
    <col min="265" max="265" width="7.7109375" style="52" customWidth="1"/>
    <col min="266" max="267" width="8.140625" style="52" customWidth="1"/>
    <col min="268" max="268" width="6.42578125" style="52" customWidth="1"/>
    <col min="269" max="270" width="7.42578125" style="52" customWidth="1"/>
    <col min="271" max="271" width="6.28515625" style="52" customWidth="1"/>
    <col min="272" max="272" width="7.7109375" style="52" customWidth="1"/>
    <col min="273" max="273" width="7.28515625" style="52" customWidth="1"/>
    <col min="274" max="274" width="7.5703125" style="52" customWidth="1"/>
    <col min="275" max="275" width="8.28515625" style="52" customWidth="1"/>
    <col min="276" max="276" width="8.42578125" style="52" customWidth="1"/>
    <col min="277" max="277" width="7.28515625" style="52" customWidth="1"/>
    <col min="278" max="279" width="9.140625" style="52" customWidth="1"/>
    <col min="280" max="280" width="8" style="52" customWidth="1"/>
    <col min="281" max="282" width="9.140625" style="52" customWidth="1"/>
    <col min="283" max="283" width="8" style="52" customWidth="1"/>
    <col min="284" max="284" width="9" style="52" customWidth="1"/>
    <col min="285" max="285" width="9.28515625" style="52" customWidth="1"/>
    <col min="286" max="286" width="6.85546875" style="52" customWidth="1"/>
    <col min="287" max="511" width="9.140625" style="52"/>
    <col min="512" max="512" width="19.28515625" style="52" customWidth="1"/>
    <col min="513" max="513" width="9.7109375" style="52" customWidth="1"/>
    <col min="514" max="514" width="9.42578125" style="52" customWidth="1"/>
    <col min="515" max="515" width="8.7109375" style="52" customWidth="1"/>
    <col min="516" max="517" width="9.42578125" style="52" customWidth="1"/>
    <col min="518" max="518" width="7.7109375" style="52" customWidth="1"/>
    <col min="519" max="519" width="8.85546875" style="52" customWidth="1"/>
    <col min="520" max="520" width="8.7109375" style="52" customWidth="1"/>
    <col min="521" max="521" width="7.7109375" style="52" customWidth="1"/>
    <col min="522" max="523" width="8.140625" style="52" customWidth="1"/>
    <col min="524" max="524" width="6.42578125" style="52" customWidth="1"/>
    <col min="525" max="526" width="7.42578125" style="52" customWidth="1"/>
    <col min="527" max="527" width="6.28515625" style="52" customWidth="1"/>
    <col min="528" max="528" width="7.7109375" style="52" customWidth="1"/>
    <col min="529" max="529" width="7.28515625" style="52" customWidth="1"/>
    <col min="530" max="530" width="7.5703125" style="52" customWidth="1"/>
    <col min="531" max="531" width="8.28515625" style="52" customWidth="1"/>
    <col min="532" max="532" width="8.42578125" style="52" customWidth="1"/>
    <col min="533" max="533" width="7.28515625" style="52" customWidth="1"/>
    <col min="534" max="535" width="9.140625" style="52" customWidth="1"/>
    <col min="536" max="536" width="8" style="52" customWidth="1"/>
    <col min="537" max="538" width="9.140625" style="52" customWidth="1"/>
    <col min="539" max="539" width="8" style="52" customWidth="1"/>
    <col min="540" max="540" width="9" style="52" customWidth="1"/>
    <col min="541" max="541" width="9.28515625" style="52" customWidth="1"/>
    <col min="542" max="542" width="6.85546875" style="52" customWidth="1"/>
    <col min="543" max="767" width="9.140625" style="52"/>
    <col min="768" max="768" width="19.28515625" style="52" customWidth="1"/>
    <col min="769" max="769" width="9.7109375" style="52" customWidth="1"/>
    <col min="770" max="770" width="9.42578125" style="52" customWidth="1"/>
    <col min="771" max="771" width="8.7109375" style="52" customWidth="1"/>
    <col min="772" max="773" width="9.42578125" style="52" customWidth="1"/>
    <col min="774" max="774" width="7.7109375" style="52" customWidth="1"/>
    <col min="775" max="775" width="8.85546875" style="52" customWidth="1"/>
    <col min="776" max="776" width="8.7109375" style="52" customWidth="1"/>
    <col min="777" max="777" width="7.7109375" style="52" customWidth="1"/>
    <col min="778" max="779" width="8.140625" style="52" customWidth="1"/>
    <col min="780" max="780" width="6.42578125" style="52" customWidth="1"/>
    <col min="781" max="782" width="7.42578125" style="52" customWidth="1"/>
    <col min="783" max="783" width="6.28515625" style="52" customWidth="1"/>
    <col min="784" max="784" width="7.7109375" style="52" customWidth="1"/>
    <col min="785" max="785" width="7.28515625" style="52" customWidth="1"/>
    <col min="786" max="786" width="7.5703125" style="52" customWidth="1"/>
    <col min="787" max="787" width="8.28515625" style="52" customWidth="1"/>
    <col min="788" max="788" width="8.42578125" style="52" customWidth="1"/>
    <col min="789" max="789" width="7.28515625" style="52" customWidth="1"/>
    <col min="790" max="791" width="9.140625" style="52" customWidth="1"/>
    <col min="792" max="792" width="8" style="52" customWidth="1"/>
    <col min="793" max="794" width="9.140625" style="52" customWidth="1"/>
    <col min="795" max="795" width="8" style="52" customWidth="1"/>
    <col min="796" max="796" width="9" style="52" customWidth="1"/>
    <col min="797" max="797" width="9.28515625" style="52" customWidth="1"/>
    <col min="798" max="798" width="6.85546875" style="52" customWidth="1"/>
    <col min="799" max="1023" width="9.140625" style="52"/>
    <col min="1024" max="1024" width="19.28515625" style="52" customWidth="1"/>
    <col min="1025" max="1025" width="9.7109375" style="52" customWidth="1"/>
    <col min="1026" max="1026" width="9.42578125" style="52" customWidth="1"/>
    <col min="1027" max="1027" width="8.7109375" style="52" customWidth="1"/>
    <col min="1028" max="1029" width="9.42578125" style="52" customWidth="1"/>
    <col min="1030" max="1030" width="7.7109375" style="52" customWidth="1"/>
    <col min="1031" max="1031" width="8.85546875" style="52" customWidth="1"/>
    <col min="1032" max="1032" width="8.7109375" style="52" customWidth="1"/>
    <col min="1033" max="1033" width="7.7109375" style="52" customWidth="1"/>
    <col min="1034" max="1035" width="8.140625" style="52" customWidth="1"/>
    <col min="1036" max="1036" width="6.42578125" style="52" customWidth="1"/>
    <col min="1037" max="1038" width="7.42578125" style="52" customWidth="1"/>
    <col min="1039" max="1039" width="6.28515625" style="52" customWidth="1"/>
    <col min="1040" max="1040" width="7.7109375" style="52" customWidth="1"/>
    <col min="1041" max="1041" width="7.28515625" style="52" customWidth="1"/>
    <col min="1042" max="1042" width="7.5703125" style="52" customWidth="1"/>
    <col min="1043" max="1043" width="8.28515625" style="52" customWidth="1"/>
    <col min="1044" max="1044" width="8.42578125" style="52" customWidth="1"/>
    <col min="1045" max="1045" width="7.28515625" style="52" customWidth="1"/>
    <col min="1046" max="1047" width="9.140625" style="52" customWidth="1"/>
    <col min="1048" max="1048" width="8" style="52" customWidth="1"/>
    <col min="1049" max="1050" width="9.140625" style="52" customWidth="1"/>
    <col min="1051" max="1051" width="8" style="52" customWidth="1"/>
    <col min="1052" max="1052" width="9" style="52" customWidth="1"/>
    <col min="1053" max="1053" width="9.28515625" style="52" customWidth="1"/>
    <col min="1054" max="1054" width="6.85546875" style="52" customWidth="1"/>
    <col min="1055" max="1279" width="9.140625" style="52"/>
    <col min="1280" max="1280" width="19.28515625" style="52" customWidth="1"/>
    <col min="1281" max="1281" width="9.7109375" style="52" customWidth="1"/>
    <col min="1282" max="1282" width="9.42578125" style="52" customWidth="1"/>
    <col min="1283" max="1283" width="8.7109375" style="52" customWidth="1"/>
    <col min="1284" max="1285" width="9.42578125" style="52" customWidth="1"/>
    <col min="1286" max="1286" width="7.7109375" style="52" customWidth="1"/>
    <col min="1287" max="1287" width="8.85546875" style="52" customWidth="1"/>
    <col min="1288" max="1288" width="8.7109375" style="52" customWidth="1"/>
    <col min="1289" max="1289" width="7.7109375" style="52" customWidth="1"/>
    <col min="1290" max="1291" width="8.140625" style="52" customWidth="1"/>
    <col min="1292" max="1292" width="6.42578125" style="52" customWidth="1"/>
    <col min="1293" max="1294" width="7.42578125" style="52" customWidth="1"/>
    <col min="1295" max="1295" width="6.28515625" style="52" customWidth="1"/>
    <col min="1296" max="1296" width="7.7109375" style="52" customWidth="1"/>
    <col min="1297" max="1297" width="7.28515625" style="52" customWidth="1"/>
    <col min="1298" max="1298" width="7.5703125" style="52" customWidth="1"/>
    <col min="1299" max="1299" width="8.28515625" style="52" customWidth="1"/>
    <col min="1300" max="1300" width="8.42578125" style="52" customWidth="1"/>
    <col min="1301" max="1301" width="7.28515625" style="52" customWidth="1"/>
    <col min="1302" max="1303" width="9.140625" style="52" customWidth="1"/>
    <col min="1304" max="1304" width="8" style="52" customWidth="1"/>
    <col min="1305" max="1306" width="9.140625" style="52" customWidth="1"/>
    <col min="1307" max="1307" width="8" style="52" customWidth="1"/>
    <col min="1308" max="1308" width="9" style="52" customWidth="1"/>
    <col min="1309" max="1309" width="9.28515625" style="52" customWidth="1"/>
    <col min="1310" max="1310" width="6.85546875" style="52" customWidth="1"/>
    <col min="1311" max="1535" width="9.140625" style="52"/>
    <col min="1536" max="1536" width="19.28515625" style="52" customWidth="1"/>
    <col min="1537" max="1537" width="9.7109375" style="52" customWidth="1"/>
    <col min="1538" max="1538" width="9.42578125" style="52" customWidth="1"/>
    <col min="1539" max="1539" width="8.7109375" style="52" customWidth="1"/>
    <col min="1540" max="1541" width="9.42578125" style="52" customWidth="1"/>
    <col min="1542" max="1542" width="7.7109375" style="52" customWidth="1"/>
    <col min="1543" max="1543" width="8.85546875" style="52" customWidth="1"/>
    <col min="1544" max="1544" width="8.7109375" style="52" customWidth="1"/>
    <col min="1545" max="1545" width="7.7109375" style="52" customWidth="1"/>
    <col min="1546" max="1547" width="8.140625" style="52" customWidth="1"/>
    <col min="1548" max="1548" width="6.42578125" style="52" customWidth="1"/>
    <col min="1549" max="1550" width="7.42578125" style="52" customWidth="1"/>
    <col min="1551" max="1551" width="6.28515625" style="52" customWidth="1"/>
    <col min="1552" max="1552" width="7.7109375" style="52" customWidth="1"/>
    <col min="1553" max="1553" width="7.28515625" style="52" customWidth="1"/>
    <col min="1554" max="1554" width="7.5703125" style="52" customWidth="1"/>
    <col min="1555" max="1555" width="8.28515625" style="52" customWidth="1"/>
    <col min="1556" max="1556" width="8.42578125" style="52" customWidth="1"/>
    <col min="1557" max="1557" width="7.28515625" style="52" customWidth="1"/>
    <col min="1558" max="1559" width="9.140625" style="52" customWidth="1"/>
    <col min="1560" max="1560" width="8" style="52" customWidth="1"/>
    <col min="1561" max="1562" width="9.140625" style="52" customWidth="1"/>
    <col min="1563" max="1563" width="8" style="52" customWidth="1"/>
    <col min="1564" max="1564" width="9" style="52" customWidth="1"/>
    <col min="1565" max="1565" width="9.28515625" style="52" customWidth="1"/>
    <col min="1566" max="1566" width="6.85546875" style="52" customWidth="1"/>
    <col min="1567" max="1791" width="9.140625" style="52"/>
    <col min="1792" max="1792" width="19.28515625" style="52" customWidth="1"/>
    <col min="1793" max="1793" width="9.7109375" style="52" customWidth="1"/>
    <col min="1794" max="1794" width="9.42578125" style="52" customWidth="1"/>
    <col min="1795" max="1795" width="8.7109375" style="52" customWidth="1"/>
    <col min="1796" max="1797" width="9.42578125" style="52" customWidth="1"/>
    <col min="1798" max="1798" width="7.7109375" style="52" customWidth="1"/>
    <col min="1799" max="1799" width="8.85546875" style="52" customWidth="1"/>
    <col min="1800" max="1800" width="8.7109375" style="52" customWidth="1"/>
    <col min="1801" max="1801" width="7.7109375" style="52" customWidth="1"/>
    <col min="1802" max="1803" width="8.140625" style="52" customWidth="1"/>
    <col min="1804" max="1804" width="6.42578125" style="52" customWidth="1"/>
    <col min="1805" max="1806" width="7.42578125" style="52" customWidth="1"/>
    <col min="1807" max="1807" width="6.28515625" style="52" customWidth="1"/>
    <col min="1808" max="1808" width="7.7109375" style="52" customWidth="1"/>
    <col min="1809" max="1809" width="7.28515625" style="52" customWidth="1"/>
    <col min="1810" max="1810" width="7.5703125" style="52" customWidth="1"/>
    <col min="1811" max="1811" width="8.28515625" style="52" customWidth="1"/>
    <col min="1812" max="1812" width="8.42578125" style="52" customWidth="1"/>
    <col min="1813" max="1813" width="7.28515625" style="52" customWidth="1"/>
    <col min="1814" max="1815" width="9.140625" style="52" customWidth="1"/>
    <col min="1816" max="1816" width="8" style="52" customWidth="1"/>
    <col min="1817" max="1818" width="9.140625" style="52" customWidth="1"/>
    <col min="1819" max="1819" width="8" style="52" customWidth="1"/>
    <col min="1820" max="1820" width="9" style="52" customWidth="1"/>
    <col min="1821" max="1821" width="9.28515625" style="52" customWidth="1"/>
    <col min="1822" max="1822" width="6.85546875" style="52" customWidth="1"/>
    <col min="1823" max="2047" width="9.140625" style="52"/>
    <col min="2048" max="2048" width="19.28515625" style="52" customWidth="1"/>
    <col min="2049" max="2049" width="9.7109375" style="52" customWidth="1"/>
    <col min="2050" max="2050" width="9.42578125" style="52" customWidth="1"/>
    <col min="2051" max="2051" width="8.7109375" style="52" customWidth="1"/>
    <col min="2052" max="2053" width="9.42578125" style="52" customWidth="1"/>
    <col min="2054" max="2054" width="7.7109375" style="52" customWidth="1"/>
    <col min="2055" max="2055" width="8.85546875" style="52" customWidth="1"/>
    <col min="2056" max="2056" width="8.7109375" style="52" customWidth="1"/>
    <col min="2057" max="2057" width="7.7109375" style="52" customWidth="1"/>
    <col min="2058" max="2059" width="8.140625" style="52" customWidth="1"/>
    <col min="2060" max="2060" width="6.42578125" style="52" customWidth="1"/>
    <col min="2061" max="2062" width="7.42578125" style="52" customWidth="1"/>
    <col min="2063" max="2063" width="6.28515625" style="52" customWidth="1"/>
    <col min="2064" max="2064" width="7.7109375" style="52" customWidth="1"/>
    <col min="2065" max="2065" width="7.28515625" style="52" customWidth="1"/>
    <col min="2066" max="2066" width="7.5703125" style="52" customWidth="1"/>
    <col min="2067" max="2067" width="8.28515625" style="52" customWidth="1"/>
    <col min="2068" max="2068" width="8.42578125" style="52" customWidth="1"/>
    <col min="2069" max="2069" width="7.28515625" style="52" customWidth="1"/>
    <col min="2070" max="2071" width="9.140625" style="52" customWidth="1"/>
    <col min="2072" max="2072" width="8" style="52" customWidth="1"/>
    <col min="2073" max="2074" width="9.140625" style="52" customWidth="1"/>
    <col min="2075" max="2075" width="8" style="52" customWidth="1"/>
    <col min="2076" max="2076" width="9" style="52" customWidth="1"/>
    <col min="2077" max="2077" width="9.28515625" style="52" customWidth="1"/>
    <col min="2078" max="2078" width="6.85546875" style="52" customWidth="1"/>
    <col min="2079" max="2303" width="9.140625" style="52"/>
    <col min="2304" max="2304" width="19.28515625" style="52" customWidth="1"/>
    <col min="2305" max="2305" width="9.7109375" style="52" customWidth="1"/>
    <col min="2306" max="2306" width="9.42578125" style="52" customWidth="1"/>
    <col min="2307" max="2307" width="8.7109375" style="52" customWidth="1"/>
    <col min="2308" max="2309" width="9.42578125" style="52" customWidth="1"/>
    <col min="2310" max="2310" width="7.7109375" style="52" customWidth="1"/>
    <col min="2311" max="2311" width="8.85546875" style="52" customWidth="1"/>
    <col min="2312" max="2312" width="8.7109375" style="52" customWidth="1"/>
    <col min="2313" max="2313" width="7.7109375" style="52" customWidth="1"/>
    <col min="2314" max="2315" width="8.140625" style="52" customWidth="1"/>
    <col min="2316" max="2316" width="6.42578125" style="52" customWidth="1"/>
    <col min="2317" max="2318" width="7.42578125" style="52" customWidth="1"/>
    <col min="2319" max="2319" width="6.28515625" style="52" customWidth="1"/>
    <col min="2320" max="2320" width="7.7109375" style="52" customWidth="1"/>
    <col min="2321" max="2321" width="7.28515625" style="52" customWidth="1"/>
    <col min="2322" max="2322" width="7.5703125" style="52" customWidth="1"/>
    <col min="2323" max="2323" width="8.28515625" style="52" customWidth="1"/>
    <col min="2324" max="2324" width="8.42578125" style="52" customWidth="1"/>
    <col min="2325" max="2325" width="7.28515625" style="52" customWidth="1"/>
    <col min="2326" max="2327" width="9.140625" style="52" customWidth="1"/>
    <col min="2328" max="2328" width="8" style="52" customWidth="1"/>
    <col min="2329" max="2330" width="9.140625" style="52" customWidth="1"/>
    <col min="2331" max="2331" width="8" style="52" customWidth="1"/>
    <col min="2332" max="2332" width="9" style="52" customWidth="1"/>
    <col min="2333" max="2333" width="9.28515625" style="52" customWidth="1"/>
    <col min="2334" max="2334" width="6.85546875" style="52" customWidth="1"/>
    <col min="2335" max="2559" width="9.140625" style="52"/>
    <col min="2560" max="2560" width="19.28515625" style="52" customWidth="1"/>
    <col min="2561" max="2561" width="9.7109375" style="52" customWidth="1"/>
    <col min="2562" max="2562" width="9.42578125" style="52" customWidth="1"/>
    <col min="2563" max="2563" width="8.7109375" style="52" customWidth="1"/>
    <col min="2564" max="2565" width="9.42578125" style="52" customWidth="1"/>
    <col min="2566" max="2566" width="7.7109375" style="52" customWidth="1"/>
    <col min="2567" max="2567" width="8.85546875" style="52" customWidth="1"/>
    <col min="2568" max="2568" width="8.7109375" style="52" customWidth="1"/>
    <col min="2569" max="2569" width="7.7109375" style="52" customWidth="1"/>
    <col min="2570" max="2571" width="8.140625" style="52" customWidth="1"/>
    <col min="2572" max="2572" width="6.42578125" style="52" customWidth="1"/>
    <col min="2573" max="2574" width="7.42578125" style="52" customWidth="1"/>
    <col min="2575" max="2575" width="6.28515625" style="52" customWidth="1"/>
    <col min="2576" max="2576" width="7.7109375" style="52" customWidth="1"/>
    <col min="2577" max="2577" width="7.28515625" style="52" customWidth="1"/>
    <col min="2578" max="2578" width="7.5703125" style="52" customWidth="1"/>
    <col min="2579" max="2579" width="8.28515625" style="52" customWidth="1"/>
    <col min="2580" max="2580" width="8.42578125" style="52" customWidth="1"/>
    <col min="2581" max="2581" width="7.28515625" style="52" customWidth="1"/>
    <col min="2582" max="2583" width="9.140625" style="52" customWidth="1"/>
    <col min="2584" max="2584" width="8" style="52" customWidth="1"/>
    <col min="2585" max="2586" width="9.140625" style="52" customWidth="1"/>
    <col min="2587" max="2587" width="8" style="52" customWidth="1"/>
    <col min="2588" max="2588" width="9" style="52" customWidth="1"/>
    <col min="2589" max="2589" width="9.28515625" style="52" customWidth="1"/>
    <col min="2590" max="2590" width="6.85546875" style="52" customWidth="1"/>
    <col min="2591" max="2815" width="9.140625" style="52"/>
    <col min="2816" max="2816" width="19.28515625" style="52" customWidth="1"/>
    <col min="2817" max="2817" width="9.7109375" style="52" customWidth="1"/>
    <col min="2818" max="2818" width="9.42578125" style="52" customWidth="1"/>
    <col min="2819" max="2819" width="8.7109375" style="52" customWidth="1"/>
    <col min="2820" max="2821" width="9.42578125" style="52" customWidth="1"/>
    <col min="2822" max="2822" width="7.7109375" style="52" customWidth="1"/>
    <col min="2823" max="2823" width="8.85546875" style="52" customWidth="1"/>
    <col min="2824" max="2824" width="8.7109375" style="52" customWidth="1"/>
    <col min="2825" max="2825" width="7.7109375" style="52" customWidth="1"/>
    <col min="2826" max="2827" width="8.140625" style="52" customWidth="1"/>
    <col min="2828" max="2828" width="6.42578125" style="52" customWidth="1"/>
    <col min="2829" max="2830" width="7.42578125" style="52" customWidth="1"/>
    <col min="2831" max="2831" width="6.28515625" style="52" customWidth="1"/>
    <col min="2832" max="2832" width="7.7109375" style="52" customWidth="1"/>
    <col min="2833" max="2833" width="7.28515625" style="52" customWidth="1"/>
    <col min="2834" max="2834" width="7.5703125" style="52" customWidth="1"/>
    <col min="2835" max="2835" width="8.28515625" style="52" customWidth="1"/>
    <col min="2836" max="2836" width="8.42578125" style="52" customWidth="1"/>
    <col min="2837" max="2837" width="7.28515625" style="52" customWidth="1"/>
    <col min="2838" max="2839" width="9.140625" style="52" customWidth="1"/>
    <col min="2840" max="2840" width="8" style="52" customWidth="1"/>
    <col min="2841" max="2842" width="9.140625" style="52" customWidth="1"/>
    <col min="2843" max="2843" width="8" style="52" customWidth="1"/>
    <col min="2844" max="2844" width="9" style="52" customWidth="1"/>
    <col min="2845" max="2845" width="9.28515625" style="52" customWidth="1"/>
    <col min="2846" max="2846" width="6.85546875" style="52" customWidth="1"/>
    <col min="2847" max="3071" width="9.140625" style="52"/>
    <col min="3072" max="3072" width="19.28515625" style="52" customWidth="1"/>
    <col min="3073" max="3073" width="9.7109375" style="52" customWidth="1"/>
    <col min="3074" max="3074" width="9.42578125" style="52" customWidth="1"/>
    <col min="3075" max="3075" width="8.7109375" style="52" customWidth="1"/>
    <col min="3076" max="3077" width="9.42578125" style="52" customWidth="1"/>
    <col min="3078" max="3078" width="7.7109375" style="52" customWidth="1"/>
    <col min="3079" max="3079" width="8.85546875" style="52" customWidth="1"/>
    <col min="3080" max="3080" width="8.7109375" style="52" customWidth="1"/>
    <col min="3081" max="3081" width="7.7109375" style="52" customWidth="1"/>
    <col min="3082" max="3083" width="8.140625" style="52" customWidth="1"/>
    <col min="3084" max="3084" width="6.42578125" style="52" customWidth="1"/>
    <col min="3085" max="3086" width="7.42578125" style="52" customWidth="1"/>
    <col min="3087" max="3087" width="6.28515625" style="52" customWidth="1"/>
    <col min="3088" max="3088" width="7.7109375" style="52" customWidth="1"/>
    <col min="3089" max="3089" width="7.28515625" style="52" customWidth="1"/>
    <col min="3090" max="3090" width="7.5703125" style="52" customWidth="1"/>
    <col min="3091" max="3091" width="8.28515625" style="52" customWidth="1"/>
    <col min="3092" max="3092" width="8.42578125" style="52" customWidth="1"/>
    <col min="3093" max="3093" width="7.28515625" style="52" customWidth="1"/>
    <col min="3094" max="3095" width="9.140625" style="52" customWidth="1"/>
    <col min="3096" max="3096" width="8" style="52" customWidth="1"/>
    <col min="3097" max="3098" width="9.140625" style="52" customWidth="1"/>
    <col min="3099" max="3099" width="8" style="52" customWidth="1"/>
    <col min="3100" max="3100" width="9" style="52" customWidth="1"/>
    <col min="3101" max="3101" width="9.28515625" style="52" customWidth="1"/>
    <col min="3102" max="3102" width="6.85546875" style="52" customWidth="1"/>
    <col min="3103" max="3327" width="9.140625" style="52"/>
    <col min="3328" max="3328" width="19.28515625" style="52" customWidth="1"/>
    <col min="3329" max="3329" width="9.7109375" style="52" customWidth="1"/>
    <col min="3330" max="3330" width="9.42578125" style="52" customWidth="1"/>
    <col min="3331" max="3331" width="8.7109375" style="52" customWidth="1"/>
    <col min="3332" max="3333" width="9.42578125" style="52" customWidth="1"/>
    <col min="3334" max="3334" width="7.7109375" style="52" customWidth="1"/>
    <col min="3335" max="3335" width="8.85546875" style="52" customWidth="1"/>
    <col min="3336" max="3336" width="8.7109375" style="52" customWidth="1"/>
    <col min="3337" max="3337" width="7.7109375" style="52" customWidth="1"/>
    <col min="3338" max="3339" width="8.140625" style="52" customWidth="1"/>
    <col min="3340" max="3340" width="6.42578125" style="52" customWidth="1"/>
    <col min="3341" max="3342" width="7.42578125" style="52" customWidth="1"/>
    <col min="3343" max="3343" width="6.28515625" style="52" customWidth="1"/>
    <col min="3344" max="3344" width="7.7109375" style="52" customWidth="1"/>
    <col min="3345" max="3345" width="7.28515625" style="52" customWidth="1"/>
    <col min="3346" max="3346" width="7.5703125" style="52" customWidth="1"/>
    <col min="3347" max="3347" width="8.28515625" style="52" customWidth="1"/>
    <col min="3348" max="3348" width="8.42578125" style="52" customWidth="1"/>
    <col min="3349" max="3349" width="7.28515625" style="52" customWidth="1"/>
    <col min="3350" max="3351" width="9.140625" style="52" customWidth="1"/>
    <col min="3352" max="3352" width="8" style="52" customWidth="1"/>
    <col min="3353" max="3354" width="9.140625" style="52" customWidth="1"/>
    <col min="3355" max="3355" width="8" style="52" customWidth="1"/>
    <col min="3356" max="3356" width="9" style="52" customWidth="1"/>
    <col min="3357" max="3357" width="9.28515625" style="52" customWidth="1"/>
    <col min="3358" max="3358" width="6.85546875" style="52" customWidth="1"/>
    <col min="3359" max="3583" width="9.140625" style="52"/>
    <col min="3584" max="3584" width="19.28515625" style="52" customWidth="1"/>
    <col min="3585" max="3585" width="9.7109375" style="52" customWidth="1"/>
    <col min="3586" max="3586" width="9.42578125" style="52" customWidth="1"/>
    <col min="3587" max="3587" width="8.7109375" style="52" customWidth="1"/>
    <col min="3588" max="3589" width="9.42578125" style="52" customWidth="1"/>
    <col min="3590" max="3590" width="7.7109375" style="52" customWidth="1"/>
    <col min="3591" max="3591" width="8.85546875" style="52" customWidth="1"/>
    <col min="3592" max="3592" width="8.7109375" style="52" customWidth="1"/>
    <col min="3593" max="3593" width="7.7109375" style="52" customWidth="1"/>
    <col min="3594" max="3595" width="8.140625" style="52" customWidth="1"/>
    <col min="3596" max="3596" width="6.42578125" style="52" customWidth="1"/>
    <col min="3597" max="3598" width="7.42578125" style="52" customWidth="1"/>
    <col min="3599" max="3599" width="6.28515625" style="52" customWidth="1"/>
    <col min="3600" max="3600" width="7.7109375" style="52" customWidth="1"/>
    <col min="3601" max="3601" width="7.28515625" style="52" customWidth="1"/>
    <col min="3602" max="3602" width="7.5703125" style="52" customWidth="1"/>
    <col min="3603" max="3603" width="8.28515625" style="52" customWidth="1"/>
    <col min="3604" max="3604" width="8.42578125" style="52" customWidth="1"/>
    <col min="3605" max="3605" width="7.28515625" style="52" customWidth="1"/>
    <col min="3606" max="3607" width="9.140625" style="52" customWidth="1"/>
    <col min="3608" max="3608" width="8" style="52" customWidth="1"/>
    <col min="3609" max="3610" width="9.140625" style="52" customWidth="1"/>
    <col min="3611" max="3611" width="8" style="52" customWidth="1"/>
    <col min="3612" max="3612" width="9" style="52" customWidth="1"/>
    <col min="3613" max="3613" width="9.28515625" style="52" customWidth="1"/>
    <col min="3614" max="3614" width="6.85546875" style="52" customWidth="1"/>
    <col min="3615" max="3839" width="9.140625" style="52"/>
    <col min="3840" max="3840" width="19.28515625" style="52" customWidth="1"/>
    <col min="3841" max="3841" width="9.7109375" style="52" customWidth="1"/>
    <col min="3842" max="3842" width="9.42578125" style="52" customWidth="1"/>
    <col min="3843" max="3843" width="8.7109375" style="52" customWidth="1"/>
    <col min="3844" max="3845" width="9.42578125" style="52" customWidth="1"/>
    <col min="3846" max="3846" width="7.7109375" style="52" customWidth="1"/>
    <col min="3847" max="3847" width="8.85546875" style="52" customWidth="1"/>
    <col min="3848" max="3848" width="8.7109375" style="52" customWidth="1"/>
    <col min="3849" max="3849" width="7.7109375" style="52" customWidth="1"/>
    <col min="3850" max="3851" width="8.140625" style="52" customWidth="1"/>
    <col min="3852" max="3852" width="6.42578125" style="52" customWidth="1"/>
    <col min="3853" max="3854" width="7.42578125" style="52" customWidth="1"/>
    <col min="3855" max="3855" width="6.28515625" style="52" customWidth="1"/>
    <col min="3856" max="3856" width="7.7109375" style="52" customWidth="1"/>
    <col min="3857" max="3857" width="7.28515625" style="52" customWidth="1"/>
    <col min="3858" max="3858" width="7.5703125" style="52" customWidth="1"/>
    <col min="3859" max="3859" width="8.28515625" style="52" customWidth="1"/>
    <col min="3860" max="3860" width="8.42578125" style="52" customWidth="1"/>
    <col min="3861" max="3861" width="7.28515625" style="52" customWidth="1"/>
    <col min="3862" max="3863" width="9.140625" style="52" customWidth="1"/>
    <col min="3864" max="3864" width="8" style="52" customWidth="1"/>
    <col min="3865" max="3866" width="9.140625" style="52" customWidth="1"/>
    <col min="3867" max="3867" width="8" style="52" customWidth="1"/>
    <col min="3868" max="3868" width="9" style="52" customWidth="1"/>
    <col min="3869" max="3869" width="9.28515625" style="52" customWidth="1"/>
    <col min="3870" max="3870" width="6.85546875" style="52" customWidth="1"/>
    <col min="3871" max="4095" width="9.140625" style="52"/>
    <col min="4096" max="4096" width="19.28515625" style="52" customWidth="1"/>
    <col min="4097" max="4097" width="9.7109375" style="52" customWidth="1"/>
    <col min="4098" max="4098" width="9.42578125" style="52" customWidth="1"/>
    <col min="4099" max="4099" width="8.7109375" style="52" customWidth="1"/>
    <col min="4100" max="4101" width="9.42578125" style="52" customWidth="1"/>
    <col min="4102" max="4102" width="7.7109375" style="52" customWidth="1"/>
    <col min="4103" max="4103" width="8.85546875" style="52" customWidth="1"/>
    <col min="4104" max="4104" width="8.7109375" style="52" customWidth="1"/>
    <col min="4105" max="4105" width="7.7109375" style="52" customWidth="1"/>
    <col min="4106" max="4107" width="8.140625" style="52" customWidth="1"/>
    <col min="4108" max="4108" width="6.42578125" style="52" customWidth="1"/>
    <col min="4109" max="4110" width="7.42578125" style="52" customWidth="1"/>
    <col min="4111" max="4111" width="6.28515625" style="52" customWidth="1"/>
    <col min="4112" max="4112" width="7.7109375" style="52" customWidth="1"/>
    <col min="4113" max="4113" width="7.28515625" style="52" customWidth="1"/>
    <col min="4114" max="4114" width="7.5703125" style="52" customWidth="1"/>
    <col min="4115" max="4115" width="8.28515625" style="52" customWidth="1"/>
    <col min="4116" max="4116" width="8.42578125" style="52" customWidth="1"/>
    <col min="4117" max="4117" width="7.28515625" style="52" customWidth="1"/>
    <col min="4118" max="4119" width="9.140625" style="52" customWidth="1"/>
    <col min="4120" max="4120" width="8" style="52" customWidth="1"/>
    <col min="4121" max="4122" width="9.140625" style="52" customWidth="1"/>
    <col min="4123" max="4123" width="8" style="52" customWidth="1"/>
    <col min="4124" max="4124" width="9" style="52" customWidth="1"/>
    <col min="4125" max="4125" width="9.28515625" style="52" customWidth="1"/>
    <col min="4126" max="4126" width="6.85546875" style="52" customWidth="1"/>
    <col min="4127" max="4351" width="9.140625" style="52"/>
    <col min="4352" max="4352" width="19.28515625" style="52" customWidth="1"/>
    <col min="4353" max="4353" width="9.7109375" style="52" customWidth="1"/>
    <col min="4354" max="4354" width="9.42578125" style="52" customWidth="1"/>
    <col min="4355" max="4355" width="8.7109375" style="52" customWidth="1"/>
    <col min="4356" max="4357" width="9.42578125" style="52" customWidth="1"/>
    <col min="4358" max="4358" width="7.7109375" style="52" customWidth="1"/>
    <col min="4359" max="4359" width="8.85546875" style="52" customWidth="1"/>
    <col min="4360" max="4360" width="8.7109375" style="52" customWidth="1"/>
    <col min="4361" max="4361" width="7.7109375" style="52" customWidth="1"/>
    <col min="4362" max="4363" width="8.140625" style="52" customWidth="1"/>
    <col min="4364" max="4364" width="6.42578125" style="52" customWidth="1"/>
    <col min="4365" max="4366" width="7.42578125" style="52" customWidth="1"/>
    <col min="4367" max="4367" width="6.28515625" style="52" customWidth="1"/>
    <col min="4368" max="4368" width="7.7109375" style="52" customWidth="1"/>
    <col min="4369" max="4369" width="7.28515625" style="52" customWidth="1"/>
    <col min="4370" max="4370" width="7.5703125" style="52" customWidth="1"/>
    <col min="4371" max="4371" width="8.28515625" style="52" customWidth="1"/>
    <col min="4372" max="4372" width="8.42578125" style="52" customWidth="1"/>
    <col min="4373" max="4373" width="7.28515625" style="52" customWidth="1"/>
    <col min="4374" max="4375" width="9.140625" style="52" customWidth="1"/>
    <col min="4376" max="4376" width="8" style="52" customWidth="1"/>
    <col min="4377" max="4378" width="9.140625" style="52" customWidth="1"/>
    <col min="4379" max="4379" width="8" style="52" customWidth="1"/>
    <col min="4380" max="4380" width="9" style="52" customWidth="1"/>
    <col min="4381" max="4381" width="9.28515625" style="52" customWidth="1"/>
    <col min="4382" max="4382" width="6.85546875" style="52" customWidth="1"/>
    <col min="4383" max="4607" width="9.140625" style="52"/>
    <col min="4608" max="4608" width="19.28515625" style="52" customWidth="1"/>
    <col min="4609" max="4609" width="9.7109375" style="52" customWidth="1"/>
    <col min="4610" max="4610" width="9.42578125" style="52" customWidth="1"/>
    <col min="4611" max="4611" width="8.7109375" style="52" customWidth="1"/>
    <col min="4612" max="4613" width="9.42578125" style="52" customWidth="1"/>
    <col min="4614" max="4614" width="7.7109375" style="52" customWidth="1"/>
    <col min="4615" max="4615" width="8.85546875" style="52" customWidth="1"/>
    <col min="4616" max="4616" width="8.7109375" style="52" customWidth="1"/>
    <col min="4617" max="4617" width="7.7109375" style="52" customWidth="1"/>
    <col min="4618" max="4619" width="8.140625" style="52" customWidth="1"/>
    <col min="4620" max="4620" width="6.42578125" style="52" customWidth="1"/>
    <col min="4621" max="4622" width="7.42578125" style="52" customWidth="1"/>
    <col min="4623" max="4623" width="6.28515625" style="52" customWidth="1"/>
    <col min="4624" max="4624" width="7.7109375" style="52" customWidth="1"/>
    <col min="4625" max="4625" width="7.28515625" style="52" customWidth="1"/>
    <col min="4626" max="4626" width="7.5703125" style="52" customWidth="1"/>
    <col min="4627" max="4627" width="8.28515625" style="52" customWidth="1"/>
    <col min="4628" max="4628" width="8.42578125" style="52" customWidth="1"/>
    <col min="4629" max="4629" width="7.28515625" style="52" customWidth="1"/>
    <col min="4630" max="4631" width="9.140625" style="52" customWidth="1"/>
    <col min="4632" max="4632" width="8" style="52" customWidth="1"/>
    <col min="4633" max="4634" width="9.140625" style="52" customWidth="1"/>
    <col min="4635" max="4635" width="8" style="52" customWidth="1"/>
    <col min="4636" max="4636" width="9" style="52" customWidth="1"/>
    <col min="4637" max="4637" width="9.28515625" style="52" customWidth="1"/>
    <col min="4638" max="4638" width="6.85546875" style="52" customWidth="1"/>
    <col min="4639" max="4863" width="9.140625" style="52"/>
    <col min="4864" max="4864" width="19.28515625" style="52" customWidth="1"/>
    <col min="4865" max="4865" width="9.7109375" style="52" customWidth="1"/>
    <col min="4866" max="4866" width="9.42578125" style="52" customWidth="1"/>
    <col min="4867" max="4867" width="8.7109375" style="52" customWidth="1"/>
    <col min="4868" max="4869" width="9.42578125" style="52" customWidth="1"/>
    <col min="4870" max="4870" width="7.7109375" style="52" customWidth="1"/>
    <col min="4871" max="4871" width="8.85546875" style="52" customWidth="1"/>
    <col min="4872" max="4872" width="8.7109375" style="52" customWidth="1"/>
    <col min="4873" max="4873" width="7.7109375" style="52" customWidth="1"/>
    <col min="4874" max="4875" width="8.140625" style="52" customWidth="1"/>
    <col min="4876" max="4876" width="6.42578125" style="52" customWidth="1"/>
    <col min="4877" max="4878" width="7.42578125" style="52" customWidth="1"/>
    <col min="4879" max="4879" width="6.28515625" style="52" customWidth="1"/>
    <col min="4880" max="4880" width="7.7109375" style="52" customWidth="1"/>
    <col min="4881" max="4881" width="7.28515625" style="52" customWidth="1"/>
    <col min="4882" max="4882" width="7.5703125" style="52" customWidth="1"/>
    <col min="4883" max="4883" width="8.28515625" style="52" customWidth="1"/>
    <col min="4884" max="4884" width="8.42578125" style="52" customWidth="1"/>
    <col min="4885" max="4885" width="7.28515625" style="52" customWidth="1"/>
    <col min="4886" max="4887" width="9.140625" style="52" customWidth="1"/>
    <col min="4888" max="4888" width="8" style="52" customWidth="1"/>
    <col min="4889" max="4890" width="9.140625" style="52" customWidth="1"/>
    <col min="4891" max="4891" width="8" style="52" customWidth="1"/>
    <col min="4892" max="4892" width="9" style="52" customWidth="1"/>
    <col min="4893" max="4893" width="9.28515625" style="52" customWidth="1"/>
    <col min="4894" max="4894" width="6.85546875" style="52" customWidth="1"/>
    <col min="4895" max="5119" width="9.140625" style="52"/>
    <col min="5120" max="5120" width="19.28515625" style="52" customWidth="1"/>
    <col min="5121" max="5121" width="9.7109375" style="52" customWidth="1"/>
    <col min="5122" max="5122" width="9.42578125" style="52" customWidth="1"/>
    <col min="5123" max="5123" width="8.7109375" style="52" customWidth="1"/>
    <col min="5124" max="5125" width="9.42578125" style="52" customWidth="1"/>
    <col min="5126" max="5126" width="7.7109375" style="52" customWidth="1"/>
    <col min="5127" max="5127" width="8.85546875" style="52" customWidth="1"/>
    <col min="5128" max="5128" width="8.7109375" style="52" customWidth="1"/>
    <col min="5129" max="5129" width="7.7109375" style="52" customWidth="1"/>
    <col min="5130" max="5131" width="8.140625" style="52" customWidth="1"/>
    <col min="5132" max="5132" width="6.42578125" style="52" customWidth="1"/>
    <col min="5133" max="5134" width="7.42578125" style="52" customWidth="1"/>
    <col min="5135" max="5135" width="6.28515625" style="52" customWidth="1"/>
    <col min="5136" max="5136" width="7.7109375" style="52" customWidth="1"/>
    <col min="5137" max="5137" width="7.28515625" style="52" customWidth="1"/>
    <col min="5138" max="5138" width="7.5703125" style="52" customWidth="1"/>
    <col min="5139" max="5139" width="8.28515625" style="52" customWidth="1"/>
    <col min="5140" max="5140" width="8.42578125" style="52" customWidth="1"/>
    <col min="5141" max="5141" width="7.28515625" style="52" customWidth="1"/>
    <col min="5142" max="5143" width="9.140625" style="52" customWidth="1"/>
    <col min="5144" max="5144" width="8" style="52" customWidth="1"/>
    <col min="5145" max="5146" width="9.140625" style="52" customWidth="1"/>
    <col min="5147" max="5147" width="8" style="52" customWidth="1"/>
    <col min="5148" max="5148" width="9" style="52" customWidth="1"/>
    <col min="5149" max="5149" width="9.28515625" style="52" customWidth="1"/>
    <col min="5150" max="5150" width="6.85546875" style="52" customWidth="1"/>
    <col min="5151" max="5375" width="9.140625" style="52"/>
    <col min="5376" max="5376" width="19.28515625" style="52" customWidth="1"/>
    <col min="5377" max="5377" width="9.7109375" style="52" customWidth="1"/>
    <col min="5378" max="5378" width="9.42578125" style="52" customWidth="1"/>
    <col min="5379" max="5379" width="8.7109375" style="52" customWidth="1"/>
    <col min="5380" max="5381" width="9.42578125" style="52" customWidth="1"/>
    <col min="5382" max="5382" width="7.7109375" style="52" customWidth="1"/>
    <col min="5383" max="5383" width="8.85546875" style="52" customWidth="1"/>
    <col min="5384" max="5384" width="8.7109375" style="52" customWidth="1"/>
    <col min="5385" max="5385" width="7.7109375" style="52" customWidth="1"/>
    <col min="5386" max="5387" width="8.140625" style="52" customWidth="1"/>
    <col min="5388" max="5388" width="6.42578125" style="52" customWidth="1"/>
    <col min="5389" max="5390" width="7.42578125" style="52" customWidth="1"/>
    <col min="5391" max="5391" width="6.28515625" style="52" customWidth="1"/>
    <col min="5392" max="5392" width="7.7109375" style="52" customWidth="1"/>
    <col min="5393" max="5393" width="7.28515625" style="52" customWidth="1"/>
    <col min="5394" max="5394" width="7.5703125" style="52" customWidth="1"/>
    <col min="5395" max="5395" width="8.28515625" style="52" customWidth="1"/>
    <col min="5396" max="5396" width="8.42578125" style="52" customWidth="1"/>
    <col min="5397" max="5397" width="7.28515625" style="52" customWidth="1"/>
    <col min="5398" max="5399" width="9.140625" style="52" customWidth="1"/>
    <col min="5400" max="5400" width="8" style="52" customWidth="1"/>
    <col min="5401" max="5402" width="9.140625" style="52" customWidth="1"/>
    <col min="5403" max="5403" width="8" style="52" customWidth="1"/>
    <col min="5404" max="5404" width="9" style="52" customWidth="1"/>
    <col min="5405" max="5405" width="9.28515625" style="52" customWidth="1"/>
    <col min="5406" max="5406" width="6.85546875" style="52" customWidth="1"/>
    <col min="5407" max="5631" width="9.140625" style="52"/>
    <col min="5632" max="5632" width="19.28515625" style="52" customWidth="1"/>
    <col min="5633" max="5633" width="9.7109375" style="52" customWidth="1"/>
    <col min="5634" max="5634" width="9.42578125" style="52" customWidth="1"/>
    <col min="5635" max="5635" width="8.7109375" style="52" customWidth="1"/>
    <col min="5636" max="5637" width="9.42578125" style="52" customWidth="1"/>
    <col min="5638" max="5638" width="7.7109375" style="52" customWidth="1"/>
    <col min="5639" max="5639" width="8.85546875" style="52" customWidth="1"/>
    <col min="5640" max="5640" width="8.7109375" style="52" customWidth="1"/>
    <col min="5641" max="5641" width="7.7109375" style="52" customWidth="1"/>
    <col min="5642" max="5643" width="8.140625" style="52" customWidth="1"/>
    <col min="5644" max="5644" width="6.42578125" style="52" customWidth="1"/>
    <col min="5645" max="5646" width="7.42578125" style="52" customWidth="1"/>
    <col min="5647" max="5647" width="6.28515625" style="52" customWidth="1"/>
    <col min="5648" max="5648" width="7.7109375" style="52" customWidth="1"/>
    <col min="5649" max="5649" width="7.28515625" style="52" customWidth="1"/>
    <col min="5650" max="5650" width="7.5703125" style="52" customWidth="1"/>
    <col min="5651" max="5651" width="8.28515625" style="52" customWidth="1"/>
    <col min="5652" max="5652" width="8.42578125" style="52" customWidth="1"/>
    <col min="5653" max="5653" width="7.28515625" style="52" customWidth="1"/>
    <col min="5654" max="5655" width="9.140625" style="52" customWidth="1"/>
    <col min="5656" max="5656" width="8" style="52" customWidth="1"/>
    <col min="5657" max="5658" width="9.140625" style="52" customWidth="1"/>
    <col min="5659" max="5659" width="8" style="52" customWidth="1"/>
    <col min="5660" max="5660" width="9" style="52" customWidth="1"/>
    <col min="5661" max="5661" width="9.28515625" style="52" customWidth="1"/>
    <col min="5662" max="5662" width="6.85546875" style="52" customWidth="1"/>
    <col min="5663" max="5887" width="9.140625" style="52"/>
    <col min="5888" max="5888" width="19.28515625" style="52" customWidth="1"/>
    <col min="5889" max="5889" width="9.7109375" style="52" customWidth="1"/>
    <col min="5890" max="5890" width="9.42578125" style="52" customWidth="1"/>
    <col min="5891" max="5891" width="8.7109375" style="52" customWidth="1"/>
    <col min="5892" max="5893" width="9.42578125" style="52" customWidth="1"/>
    <col min="5894" max="5894" width="7.7109375" style="52" customWidth="1"/>
    <col min="5895" max="5895" width="8.85546875" style="52" customWidth="1"/>
    <col min="5896" max="5896" width="8.7109375" style="52" customWidth="1"/>
    <col min="5897" max="5897" width="7.7109375" style="52" customWidth="1"/>
    <col min="5898" max="5899" width="8.140625" style="52" customWidth="1"/>
    <col min="5900" max="5900" width="6.42578125" style="52" customWidth="1"/>
    <col min="5901" max="5902" width="7.42578125" style="52" customWidth="1"/>
    <col min="5903" max="5903" width="6.28515625" style="52" customWidth="1"/>
    <col min="5904" max="5904" width="7.7109375" style="52" customWidth="1"/>
    <col min="5905" max="5905" width="7.28515625" style="52" customWidth="1"/>
    <col min="5906" max="5906" width="7.5703125" style="52" customWidth="1"/>
    <col min="5907" max="5907" width="8.28515625" style="52" customWidth="1"/>
    <col min="5908" max="5908" width="8.42578125" style="52" customWidth="1"/>
    <col min="5909" max="5909" width="7.28515625" style="52" customWidth="1"/>
    <col min="5910" max="5911" width="9.140625" style="52" customWidth="1"/>
    <col min="5912" max="5912" width="8" style="52" customWidth="1"/>
    <col min="5913" max="5914" width="9.140625" style="52" customWidth="1"/>
    <col min="5915" max="5915" width="8" style="52" customWidth="1"/>
    <col min="5916" max="5916" width="9" style="52" customWidth="1"/>
    <col min="5917" max="5917" width="9.28515625" style="52" customWidth="1"/>
    <col min="5918" max="5918" width="6.85546875" style="52" customWidth="1"/>
    <col min="5919" max="6143" width="9.140625" style="52"/>
    <col min="6144" max="6144" width="19.28515625" style="52" customWidth="1"/>
    <col min="6145" max="6145" width="9.7109375" style="52" customWidth="1"/>
    <col min="6146" max="6146" width="9.42578125" style="52" customWidth="1"/>
    <col min="6147" max="6147" width="8.7109375" style="52" customWidth="1"/>
    <col min="6148" max="6149" width="9.42578125" style="52" customWidth="1"/>
    <col min="6150" max="6150" width="7.7109375" style="52" customWidth="1"/>
    <col min="6151" max="6151" width="8.85546875" style="52" customWidth="1"/>
    <col min="6152" max="6152" width="8.7109375" style="52" customWidth="1"/>
    <col min="6153" max="6153" width="7.7109375" style="52" customWidth="1"/>
    <col min="6154" max="6155" width="8.140625" style="52" customWidth="1"/>
    <col min="6156" max="6156" width="6.42578125" style="52" customWidth="1"/>
    <col min="6157" max="6158" width="7.42578125" style="52" customWidth="1"/>
    <col min="6159" max="6159" width="6.28515625" style="52" customWidth="1"/>
    <col min="6160" max="6160" width="7.7109375" style="52" customWidth="1"/>
    <col min="6161" max="6161" width="7.28515625" style="52" customWidth="1"/>
    <col min="6162" max="6162" width="7.5703125" style="52" customWidth="1"/>
    <col min="6163" max="6163" width="8.28515625" style="52" customWidth="1"/>
    <col min="6164" max="6164" width="8.42578125" style="52" customWidth="1"/>
    <col min="6165" max="6165" width="7.28515625" style="52" customWidth="1"/>
    <col min="6166" max="6167" width="9.140625" style="52" customWidth="1"/>
    <col min="6168" max="6168" width="8" style="52" customWidth="1"/>
    <col min="6169" max="6170" width="9.140625" style="52" customWidth="1"/>
    <col min="6171" max="6171" width="8" style="52" customWidth="1"/>
    <col min="6172" max="6172" width="9" style="52" customWidth="1"/>
    <col min="6173" max="6173" width="9.28515625" style="52" customWidth="1"/>
    <col min="6174" max="6174" width="6.85546875" style="52" customWidth="1"/>
    <col min="6175" max="6399" width="9.140625" style="52"/>
    <col min="6400" max="6400" width="19.28515625" style="52" customWidth="1"/>
    <col min="6401" max="6401" width="9.7109375" style="52" customWidth="1"/>
    <col min="6402" max="6402" width="9.42578125" style="52" customWidth="1"/>
    <col min="6403" max="6403" width="8.7109375" style="52" customWidth="1"/>
    <col min="6404" max="6405" width="9.42578125" style="52" customWidth="1"/>
    <col min="6406" max="6406" width="7.7109375" style="52" customWidth="1"/>
    <col min="6407" max="6407" width="8.85546875" style="52" customWidth="1"/>
    <col min="6408" max="6408" width="8.7109375" style="52" customWidth="1"/>
    <col min="6409" max="6409" width="7.7109375" style="52" customWidth="1"/>
    <col min="6410" max="6411" width="8.140625" style="52" customWidth="1"/>
    <col min="6412" max="6412" width="6.42578125" style="52" customWidth="1"/>
    <col min="6413" max="6414" width="7.42578125" style="52" customWidth="1"/>
    <col min="6415" max="6415" width="6.28515625" style="52" customWidth="1"/>
    <col min="6416" max="6416" width="7.7109375" style="52" customWidth="1"/>
    <col min="6417" max="6417" width="7.28515625" style="52" customWidth="1"/>
    <col min="6418" max="6418" width="7.5703125" style="52" customWidth="1"/>
    <col min="6419" max="6419" width="8.28515625" style="52" customWidth="1"/>
    <col min="6420" max="6420" width="8.42578125" style="52" customWidth="1"/>
    <col min="6421" max="6421" width="7.28515625" style="52" customWidth="1"/>
    <col min="6422" max="6423" width="9.140625" style="52" customWidth="1"/>
    <col min="6424" max="6424" width="8" style="52" customWidth="1"/>
    <col min="6425" max="6426" width="9.140625" style="52" customWidth="1"/>
    <col min="6427" max="6427" width="8" style="52" customWidth="1"/>
    <col min="6428" max="6428" width="9" style="52" customWidth="1"/>
    <col min="6429" max="6429" width="9.28515625" style="52" customWidth="1"/>
    <col min="6430" max="6430" width="6.85546875" style="52" customWidth="1"/>
    <col min="6431" max="6655" width="9.140625" style="52"/>
    <col min="6656" max="6656" width="19.28515625" style="52" customWidth="1"/>
    <col min="6657" max="6657" width="9.7109375" style="52" customWidth="1"/>
    <col min="6658" max="6658" width="9.42578125" style="52" customWidth="1"/>
    <col min="6659" max="6659" width="8.7109375" style="52" customWidth="1"/>
    <col min="6660" max="6661" width="9.42578125" style="52" customWidth="1"/>
    <col min="6662" max="6662" width="7.7109375" style="52" customWidth="1"/>
    <col min="6663" max="6663" width="8.85546875" style="52" customWidth="1"/>
    <col min="6664" max="6664" width="8.7109375" style="52" customWidth="1"/>
    <col min="6665" max="6665" width="7.7109375" style="52" customWidth="1"/>
    <col min="6666" max="6667" width="8.140625" style="52" customWidth="1"/>
    <col min="6668" max="6668" width="6.42578125" style="52" customWidth="1"/>
    <col min="6669" max="6670" width="7.42578125" style="52" customWidth="1"/>
    <col min="6671" max="6671" width="6.28515625" style="52" customWidth="1"/>
    <col min="6672" max="6672" width="7.7109375" style="52" customWidth="1"/>
    <col min="6673" max="6673" width="7.28515625" style="52" customWidth="1"/>
    <col min="6674" max="6674" width="7.5703125" style="52" customWidth="1"/>
    <col min="6675" max="6675" width="8.28515625" style="52" customWidth="1"/>
    <col min="6676" max="6676" width="8.42578125" style="52" customWidth="1"/>
    <col min="6677" max="6677" width="7.28515625" style="52" customWidth="1"/>
    <col min="6678" max="6679" width="9.140625" style="52" customWidth="1"/>
    <col min="6680" max="6680" width="8" style="52" customWidth="1"/>
    <col min="6681" max="6682" width="9.140625" style="52" customWidth="1"/>
    <col min="6683" max="6683" width="8" style="52" customWidth="1"/>
    <col min="6684" max="6684" width="9" style="52" customWidth="1"/>
    <col min="6685" max="6685" width="9.28515625" style="52" customWidth="1"/>
    <col min="6686" max="6686" width="6.85546875" style="52" customWidth="1"/>
    <col min="6687" max="6911" width="9.140625" style="52"/>
    <col min="6912" max="6912" width="19.28515625" style="52" customWidth="1"/>
    <col min="6913" max="6913" width="9.7109375" style="52" customWidth="1"/>
    <col min="6914" max="6914" width="9.42578125" style="52" customWidth="1"/>
    <col min="6915" max="6915" width="8.7109375" style="52" customWidth="1"/>
    <col min="6916" max="6917" width="9.42578125" style="52" customWidth="1"/>
    <col min="6918" max="6918" width="7.7109375" style="52" customWidth="1"/>
    <col min="6919" max="6919" width="8.85546875" style="52" customWidth="1"/>
    <col min="6920" max="6920" width="8.7109375" style="52" customWidth="1"/>
    <col min="6921" max="6921" width="7.7109375" style="52" customWidth="1"/>
    <col min="6922" max="6923" width="8.140625" style="52" customWidth="1"/>
    <col min="6924" max="6924" width="6.42578125" style="52" customWidth="1"/>
    <col min="6925" max="6926" width="7.42578125" style="52" customWidth="1"/>
    <col min="6927" max="6927" width="6.28515625" style="52" customWidth="1"/>
    <col min="6928" max="6928" width="7.7109375" style="52" customWidth="1"/>
    <col min="6929" max="6929" width="7.28515625" style="52" customWidth="1"/>
    <col min="6930" max="6930" width="7.5703125" style="52" customWidth="1"/>
    <col min="6931" max="6931" width="8.28515625" style="52" customWidth="1"/>
    <col min="6932" max="6932" width="8.42578125" style="52" customWidth="1"/>
    <col min="6933" max="6933" width="7.28515625" style="52" customWidth="1"/>
    <col min="6934" max="6935" width="9.140625" style="52" customWidth="1"/>
    <col min="6936" max="6936" width="8" style="52" customWidth="1"/>
    <col min="6937" max="6938" width="9.140625" style="52" customWidth="1"/>
    <col min="6939" max="6939" width="8" style="52" customWidth="1"/>
    <col min="6940" max="6940" width="9" style="52" customWidth="1"/>
    <col min="6941" max="6941" width="9.28515625" style="52" customWidth="1"/>
    <col min="6942" max="6942" width="6.85546875" style="52" customWidth="1"/>
    <col min="6943" max="7167" width="9.140625" style="52"/>
    <col min="7168" max="7168" width="19.28515625" style="52" customWidth="1"/>
    <col min="7169" max="7169" width="9.7109375" style="52" customWidth="1"/>
    <col min="7170" max="7170" width="9.42578125" style="52" customWidth="1"/>
    <col min="7171" max="7171" width="8.7109375" style="52" customWidth="1"/>
    <col min="7172" max="7173" width="9.42578125" style="52" customWidth="1"/>
    <col min="7174" max="7174" width="7.7109375" style="52" customWidth="1"/>
    <col min="7175" max="7175" width="8.85546875" style="52" customWidth="1"/>
    <col min="7176" max="7176" width="8.7109375" style="52" customWidth="1"/>
    <col min="7177" max="7177" width="7.7109375" style="52" customWidth="1"/>
    <col min="7178" max="7179" width="8.140625" style="52" customWidth="1"/>
    <col min="7180" max="7180" width="6.42578125" style="52" customWidth="1"/>
    <col min="7181" max="7182" width="7.42578125" style="52" customWidth="1"/>
    <col min="7183" max="7183" width="6.28515625" style="52" customWidth="1"/>
    <col min="7184" max="7184" width="7.7109375" style="52" customWidth="1"/>
    <col min="7185" max="7185" width="7.28515625" style="52" customWidth="1"/>
    <col min="7186" max="7186" width="7.5703125" style="52" customWidth="1"/>
    <col min="7187" max="7187" width="8.28515625" style="52" customWidth="1"/>
    <col min="7188" max="7188" width="8.42578125" style="52" customWidth="1"/>
    <col min="7189" max="7189" width="7.28515625" style="52" customWidth="1"/>
    <col min="7190" max="7191" width="9.140625" style="52" customWidth="1"/>
    <col min="7192" max="7192" width="8" style="52" customWidth="1"/>
    <col min="7193" max="7194" width="9.140625" style="52" customWidth="1"/>
    <col min="7195" max="7195" width="8" style="52" customWidth="1"/>
    <col min="7196" max="7196" width="9" style="52" customWidth="1"/>
    <col min="7197" max="7197" width="9.28515625" style="52" customWidth="1"/>
    <col min="7198" max="7198" width="6.85546875" style="52" customWidth="1"/>
    <col min="7199" max="7423" width="9.140625" style="52"/>
    <col min="7424" max="7424" width="19.28515625" style="52" customWidth="1"/>
    <col min="7425" max="7425" width="9.7109375" style="52" customWidth="1"/>
    <col min="7426" max="7426" width="9.42578125" style="52" customWidth="1"/>
    <col min="7427" max="7427" width="8.7109375" style="52" customWidth="1"/>
    <col min="7428" max="7429" width="9.42578125" style="52" customWidth="1"/>
    <col min="7430" max="7430" width="7.7109375" style="52" customWidth="1"/>
    <col min="7431" max="7431" width="8.85546875" style="52" customWidth="1"/>
    <col min="7432" max="7432" width="8.7109375" style="52" customWidth="1"/>
    <col min="7433" max="7433" width="7.7109375" style="52" customWidth="1"/>
    <col min="7434" max="7435" width="8.140625" style="52" customWidth="1"/>
    <col min="7436" max="7436" width="6.42578125" style="52" customWidth="1"/>
    <col min="7437" max="7438" width="7.42578125" style="52" customWidth="1"/>
    <col min="7439" max="7439" width="6.28515625" style="52" customWidth="1"/>
    <col min="7440" max="7440" width="7.7109375" style="52" customWidth="1"/>
    <col min="7441" max="7441" width="7.28515625" style="52" customWidth="1"/>
    <col min="7442" max="7442" width="7.5703125" style="52" customWidth="1"/>
    <col min="7443" max="7443" width="8.28515625" style="52" customWidth="1"/>
    <col min="7444" max="7444" width="8.42578125" style="52" customWidth="1"/>
    <col min="7445" max="7445" width="7.28515625" style="52" customWidth="1"/>
    <col min="7446" max="7447" width="9.140625" style="52" customWidth="1"/>
    <col min="7448" max="7448" width="8" style="52" customWidth="1"/>
    <col min="7449" max="7450" width="9.140625" style="52" customWidth="1"/>
    <col min="7451" max="7451" width="8" style="52" customWidth="1"/>
    <col min="7452" max="7452" width="9" style="52" customWidth="1"/>
    <col min="7453" max="7453" width="9.28515625" style="52" customWidth="1"/>
    <col min="7454" max="7454" width="6.85546875" style="52" customWidth="1"/>
    <col min="7455" max="7679" width="9.140625" style="52"/>
    <col min="7680" max="7680" width="19.28515625" style="52" customWidth="1"/>
    <col min="7681" max="7681" width="9.7109375" style="52" customWidth="1"/>
    <col min="7682" max="7682" width="9.42578125" style="52" customWidth="1"/>
    <col min="7683" max="7683" width="8.7109375" style="52" customWidth="1"/>
    <col min="7684" max="7685" width="9.42578125" style="52" customWidth="1"/>
    <col min="7686" max="7686" width="7.7109375" style="52" customWidth="1"/>
    <col min="7687" max="7687" width="8.85546875" style="52" customWidth="1"/>
    <col min="7688" max="7688" width="8.7109375" style="52" customWidth="1"/>
    <col min="7689" max="7689" width="7.7109375" style="52" customWidth="1"/>
    <col min="7690" max="7691" width="8.140625" style="52" customWidth="1"/>
    <col min="7692" max="7692" width="6.42578125" style="52" customWidth="1"/>
    <col min="7693" max="7694" width="7.42578125" style="52" customWidth="1"/>
    <col min="7695" max="7695" width="6.28515625" style="52" customWidth="1"/>
    <col min="7696" max="7696" width="7.7109375" style="52" customWidth="1"/>
    <col min="7697" max="7697" width="7.28515625" style="52" customWidth="1"/>
    <col min="7698" max="7698" width="7.5703125" style="52" customWidth="1"/>
    <col min="7699" max="7699" width="8.28515625" style="52" customWidth="1"/>
    <col min="7700" max="7700" width="8.42578125" style="52" customWidth="1"/>
    <col min="7701" max="7701" width="7.28515625" style="52" customWidth="1"/>
    <col min="7702" max="7703" width="9.140625" style="52" customWidth="1"/>
    <col min="7704" max="7704" width="8" style="52" customWidth="1"/>
    <col min="7705" max="7706" width="9.140625" style="52" customWidth="1"/>
    <col min="7707" max="7707" width="8" style="52" customWidth="1"/>
    <col min="7708" max="7708" width="9" style="52" customWidth="1"/>
    <col min="7709" max="7709" width="9.28515625" style="52" customWidth="1"/>
    <col min="7710" max="7710" width="6.85546875" style="52" customWidth="1"/>
    <col min="7711" max="7935" width="9.140625" style="52"/>
    <col min="7936" max="7936" width="19.28515625" style="52" customWidth="1"/>
    <col min="7937" max="7937" width="9.7109375" style="52" customWidth="1"/>
    <col min="7938" max="7938" width="9.42578125" style="52" customWidth="1"/>
    <col min="7939" max="7939" width="8.7109375" style="52" customWidth="1"/>
    <col min="7940" max="7941" width="9.42578125" style="52" customWidth="1"/>
    <col min="7942" max="7942" width="7.7109375" style="52" customWidth="1"/>
    <col min="7943" max="7943" width="8.85546875" style="52" customWidth="1"/>
    <col min="7944" max="7944" width="8.7109375" style="52" customWidth="1"/>
    <col min="7945" max="7945" width="7.7109375" style="52" customWidth="1"/>
    <col min="7946" max="7947" width="8.140625" style="52" customWidth="1"/>
    <col min="7948" max="7948" width="6.42578125" style="52" customWidth="1"/>
    <col min="7949" max="7950" width="7.42578125" style="52" customWidth="1"/>
    <col min="7951" max="7951" width="6.28515625" style="52" customWidth="1"/>
    <col min="7952" max="7952" width="7.7109375" style="52" customWidth="1"/>
    <col min="7953" max="7953" width="7.28515625" style="52" customWidth="1"/>
    <col min="7954" max="7954" width="7.5703125" style="52" customWidth="1"/>
    <col min="7955" max="7955" width="8.28515625" style="52" customWidth="1"/>
    <col min="7956" max="7956" width="8.42578125" style="52" customWidth="1"/>
    <col min="7957" max="7957" width="7.28515625" style="52" customWidth="1"/>
    <col min="7958" max="7959" width="9.140625" style="52" customWidth="1"/>
    <col min="7960" max="7960" width="8" style="52" customWidth="1"/>
    <col min="7961" max="7962" width="9.140625" style="52" customWidth="1"/>
    <col min="7963" max="7963" width="8" style="52" customWidth="1"/>
    <col min="7964" max="7964" width="9" style="52" customWidth="1"/>
    <col min="7965" max="7965" width="9.28515625" style="52" customWidth="1"/>
    <col min="7966" max="7966" width="6.85546875" style="52" customWidth="1"/>
    <col min="7967" max="8191" width="9.140625" style="52"/>
    <col min="8192" max="8192" width="19.28515625" style="52" customWidth="1"/>
    <col min="8193" max="8193" width="9.7109375" style="52" customWidth="1"/>
    <col min="8194" max="8194" width="9.42578125" style="52" customWidth="1"/>
    <col min="8195" max="8195" width="8.7109375" style="52" customWidth="1"/>
    <col min="8196" max="8197" width="9.42578125" style="52" customWidth="1"/>
    <col min="8198" max="8198" width="7.7109375" style="52" customWidth="1"/>
    <col min="8199" max="8199" width="8.85546875" style="52" customWidth="1"/>
    <col min="8200" max="8200" width="8.7109375" style="52" customWidth="1"/>
    <col min="8201" max="8201" width="7.7109375" style="52" customWidth="1"/>
    <col min="8202" max="8203" width="8.140625" style="52" customWidth="1"/>
    <col min="8204" max="8204" width="6.42578125" style="52" customWidth="1"/>
    <col min="8205" max="8206" width="7.42578125" style="52" customWidth="1"/>
    <col min="8207" max="8207" width="6.28515625" style="52" customWidth="1"/>
    <col min="8208" max="8208" width="7.7109375" style="52" customWidth="1"/>
    <col min="8209" max="8209" width="7.28515625" style="52" customWidth="1"/>
    <col min="8210" max="8210" width="7.5703125" style="52" customWidth="1"/>
    <col min="8211" max="8211" width="8.28515625" style="52" customWidth="1"/>
    <col min="8212" max="8212" width="8.42578125" style="52" customWidth="1"/>
    <col min="8213" max="8213" width="7.28515625" style="52" customWidth="1"/>
    <col min="8214" max="8215" width="9.140625" style="52" customWidth="1"/>
    <col min="8216" max="8216" width="8" style="52" customWidth="1"/>
    <col min="8217" max="8218" width="9.140625" style="52" customWidth="1"/>
    <col min="8219" max="8219" width="8" style="52" customWidth="1"/>
    <col min="8220" max="8220" width="9" style="52" customWidth="1"/>
    <col min="8221" max="8221" width="9.28515625" style="52" customWidth="1"/>
    <col min="8222" max="8222" width="6.85546875" style="52" customWidth="1"/>
    <col min="8223" max="8447" width="9.140625" style="52"/>
    <col min="8448" max="8448" width="19.28515625" style="52" customWidth="1"/>
    <col min="8449" max="8449" width="9.7109375" style="52" customWidth="1"/>
    <col min="8450" max="8450" width="9.42578125" style="52" customWidth="1"/>
    <col min="8451" max="8451" width="8.7109375" style="52" customWidth="1"/>
    <col min="8452" max="8453" width="9.42578125" style="52" customWidth="1"/>
    <col min="8454" max="8454" width="7.7109375" style="52" customWidth="1"/>
    <col min="8455" max="8455" width="8.85546875" style="52" customWidth="1"/>
    <col min="8456" max="8456" width="8.7109375" style="52" customWidth="1"/>
    <col min="8457" max="8457" width="7.7109375" style="52" customWidth="1"/>
    <col min="8458" max="8459" width="8.140625" style="52" customWidth="1"/>
    <col min="8460" max="8460" width="6.42578125" style="52" customWidth="1"/>
    <col min="8461" max="8462" width="7.42578125" style="52" customWidth="1"/>
    <col min="8463" max="8463" width="6.28515625" style="52" customWidth="1"/>
    <col min="8464" max="8464" width="7.7109375" style="52" customWidth="1"/>
    <col min="8465" max="8465" width="7.28515625" style="52" customWidth="1"/>
    <col min="8466" max="8466" width="7.5703125" style="52" customWidth="1"/>
    <col min="8467" max="8467" width="8.28515625" style="52" customWidth="1"/>
    <col min="8468" max="8468" width="8.42578125" style="52" customWidth="1"/>
    <col min="8469" max="8469" width="7.28515625" style="52" customWidth="1"/>
    <col min="8470" max="8471" width="9.140625" style="52" customWidth="1"/>
    <col min="8472" max="8472" width="8" style="52" customWidth="1"/>
    <col min="8473" max="8474" width="9.140625" style="52" customWidth="1"/>
    <col min="8475" max="8475" width="8" style="52" customWidth="1"/>
    <col min="8476" max="8476" width="9" style="52" customWidth="1"/>
    <col min="8477" max="8477" width="9.28515625" style="52" customWidth="1"/>
    <col min="8478" max="8478" width="6.85546875" style="52" customWidth="1"/>
    <col min="8479" max="8703" width="9.140625" style="52"/>
    <col min="8704" max="8704" width="19.28515625" style="52" customWidth="1"/>
    <col min="8705" max="8705" width="9.7109375" style="52" customWidth="1"/>
    <col min="8706" max="8706" width="9.42578125" style="52" customWidth="1"/>
    <col min="8707" max="8707" width="8.7109375" style="52" customWidth="1"/>
    <col min="8708" max="8709" width="9.42578125" style="52" customWidth="1"/>
    <col min="8710" max="8710" width="7.7109375" style="52" customWidth="1"/>
    <col min="8711" max="8711" width="8.85546875" style="52" customWidth="1"/>
    <col min="8712" max="8712" width="8.7109375" style="52" customWidth="1"/>
    <col min="8713" max="8713" width="7.7109375" style="52" customWidth="1"/>
    <col min="8714" max="8715" width="8.140625" style="52" customWidth="1"/>
    <col min="8716" max="8716" width="6.42578125" style="52" customWidth="1"/>
    <col min="8717" max="8718" width="7.42578125" style="52" customWidth="1"/>
    <col min="8719" max="8719" width="6.28515625" style="52" customWidth="1"/>
    <col min="8720" max="8720" width="7.7109375" style="52" customWidth="1"/>
    <col min="8721" max="8721" width="7.28515625" style="52" customWidth="1"/>
    <col min="8722" max="8722" width="7.5703125" style="52" customWidth="1"/>
    <col min="8723" max="8723" width="8.28515625" style="52" customWidth="1"/>
    <col min="8724" max="8724" width="8.42578125" style="52" customWidth="1"/>
    <col min="8725" max="8725" width="7.28515625" style="52" customWidth="1"/>
    <col min="8726" max="8727" width="9.140625" style="52" customWidth="1"/>
    <col min="8728" max="8728" width="8" style="52" customWidth="1"/>
    <col min="8729" max="8730" width="9.140625" style="52" customWidth="1"/>
    <col min="8731" max="8731" width="8" style="52" customWidth="1"/>
    <col min="8732" max="8732" width="9" style="52" customWidth="1"/>
    <col min="8733" max="8733" width="9.28515625" style="52" customWidth="1"/>
    <col min="8734" max="8734" width="6.85546875" style="52" customWidth="1"/>
    <col min="8735" max="8959" width="9.140625" style="52"/>
    <col min="8960" max="8960" width="19.28515625" style="52" customWidth="1"/>
    <col min="8961" max="8961" width="9.7109375" style="52" customWidth="1"/>
    <col min="8962" max="8962" width="9.42578125" style="52" customWidth="1"/>
    <col min="8963" max="8963" width="8.7109375" style="52" customWidth="1"/>
    <col min="8964" max="8965" width="9.42578125" style="52" customWidth="1"/>
    <col min="8966" max="8966" width="7.7109375" style="52" customWidth="1"/>
    <col min="8967" max="8967" width="8.85546875" style="52" customWidth="1"/>
    <col min="8968" max="8968" width="8.7109375" style="52" customWidth="1"/>
    <col min="8969" max="8969" width="7.7109375" style="52" customWidth="1"/>
    <col min="8970" max="8971" width="8.140625" style="52" customWidth="1"/>
    <col min="8972" max="8972" width="6.42578125" style="52" customWidth="1"/>
    <col min="8973" max="8974" width="7.42578125" style="52" customWidth="1"/>
    <col min="8975" max="8975" width="6.28515625" style="52" customWidth="1"/>
    <col min="8976" max="8976" width="7.7109375" style="52" customWidth="1"/>
    <col min="8977" max="8977" width="7.28515625" style="52" customWidth="1"/>
    <col min="8978" max="8978" width="7.5703125" style="52" customWidth="1"/>
    <col min="8979" max="8979" width="8.28515625" style="52" customWidth="1"/>
    <col min="8980" max="8980" width="8.42578125" style="52" customWidth="1"/>
    <col min="8981" max="8981" width="7.28515625" style="52" customWidth="1"/>
    <col min="8982" max="8983" width="9.140625" style="52" customWidth="1"/>
    <col min="8984" max="8984" width="8" style="52" customWidth="1"/>
    <col min="8985" max="8986" width="9.140625" style="52" customWidth="1"/>
    <col min="8987" max="8987" width="8" style="52" customWidth="1"/>
    <col min="8988" max="8988" width="9" style="52" customWidth="1"/>
    <col min="8989" max="8989" width="9.28515625" style="52" customWidth="1"/>
    <col min="8990" max="8990" width="6.85546875" style="52" customWidth="1"/>
    <col min="8991" max="9215" width="9.140625" style="52"/>
    <col min="9216" max="9216" width="19.28515625" style="52" customWidth="1"/>
    <col min="9217" max="9217" width="9.7109375" style="52" customWidth="1"/>
    <col min="9218" max="9218" width="9.42578125" style="52" customWidth="1"/>
    <col min="9219" max="9219" width="8.7109375" style="52" customWidth="1"/>
    <col min="9220" max="9221" width="9.42578125" style="52" customWidth="1"/>
    <col min="9222" max="9222" width="7.7109375" style="52" customWidth="1"/>
    <col min="9223" max="9223" width="8.85546875" style="52" customWidth="1"/>
    <col min="9224" max="9224" width="8.7109375" style="52" customWidth="1"/>
    <col min="9225" max="9225" width="7.7109375" style="52" customWidth="1"/>
    <col min="9226" max="9227" width="8.140625" style="52" customWidth="1"/>
    <col min="9228" max="9228" width="6.42578125" style="52" customWidth="1"/>
    <col min="9229" max="9230" width="7.42578125" style="52" customWidth="1"/>
    <col min="9231" max="9231" width="6.28515625" style="52" customWidth="1"/>
    <col min="9232" max="9232" width="7.7109375" style="52" customWidth="1"/>
    <col min="9233" max="9233" width="7.28515625" style="52" customWidth="1"/>
    <col min="9234" max="9234" width="7.5703125" style="52" customWidth="1"/>
    <col min="9235" max="9235" width="8.28515625" style="52" customWidth="1"/>
    <col min="9236" max="9236" width="8.42578125" style="52" customWidth="1"/>
    <col min="9237" max="9237" width="7.28515625" style="52" customWidth="1"/>
    <col min="9238" max="9239" width="9.140625" style="52" customWidth="1"/>
    <col min="9240" max="9240" width="8" style="52" customWidth="1"/>
    <col min="9241" max="9242" width="9.140625" style="52" customWidth="1"/>
    <col min="9243" max="9243" width="8" style="52" customWidth="1"/>
    <col min="9244" max="9244" width="9" style="52" customWidth="1"/>
    <col min="9245" max="9245" width="9.28515625" style="52" customWidth="1"/>
    <col min="9246" max="9246" width="6.85546875" style="52" customWidth="1"/>
    <col min="9247" max="9471" width="9.140625" style="52"/>
    <col min="9472" max="9472" width="19.28515625" style="52" customWidth="1"/>
    <col min="9473" max="9473" width="9.7109375" style="52" customWidth="1"/>
    <col min="9474" max="9474" width="9.42578125" style="52" customWidth="1"/>
    <col min="9475" max="9475" width="8.7109375" style="52" customWidth="1"/>
    <col min="9476" max="9477" width="9.42578125" style="52" customWidth="1"/>
    <col min="9478" max="9478" width="7.7109375" style="52" customWidth="1"/>
    <col min="9479" max="9479" width="8.85546875" style="52" customWidth="1"/>
    <col min="9480" max="9480" width="8.7109375" style="52" customWidth="1"/>
    <col min="9481" max="9481" width="7.7109375" style="52" customWidth="1"/>
    <col min="9482" max="9483" width="8.140625" style="52" customWidth="1"/>
    <col min="9484" max="9484" width="6.42578125" style="52" customWidth="1"/>
    <col min="9485" max="9486" width="7.42578125" style="52" customWidth="1"/>
    <col min="9487" max="9487" width="6.28515625" style="52" customWidth="1"/>
    <col min="9488" max="9488" width="7.7109375" style="52" customWidth="1"/>
    <col min="9489" max="9489" width="7.28515625" style="52" customWidth="1"/>
    <col min="9490" max="9490" width="7.5703125" style="52" customWidth="1"/>
    <col min="9491" max="9491" width="8.28515625" style="52" customWidth="1"/>
    <col min="9492" max="9492" width="8.42578125" style="52" customWidth="1"/>
    <col min="9493" max="9493" width="7.28515625" style="52" customWidth="1"/>
    <col min="9494" max="9495" width="9.140625" style="52" customWidth="1"/>
    <col min="9496" max="9496" width="8" style="52" customWidth="1"/>
    <col min="9497" max="9498" width="9.140625" style="52" customWidth="1"/>
    <col min="9499" max="9499" width="8" style="52" customWidth="1"/>
    <col min="9500" max="9500" width="9" style="52" customWidth="1"/>
    <col min="9501" max="9501" width="9.28515625" style="52" customWidth="1"/>
    <col min="9502" max="9502" width="6.85546875" style="52" customWidth="1"/>
    <col min="9503" max="9727" width="9.140625" style="52"/>
    <col min="9728" max="9728" width="19.28515625" style="52" customWidth="1"/>
    <col min="9729" max="9729" width="9.7109375" style="52" customWidth="1"/>
    <col min="9730" max="9730" width="9.42578125" style="52" customWidth="1"/>
    <col min="9731" max="9731" width="8.7109375" style="52" customWidth="1"/>
    <col min="9732" max="9733" width="9.42578125" style="52" customWidth="1"/>
    <col min="9734" max="9734" width="7.7109375" style="52" customWidth="1"/>
    <col min="9735" max="9735" width="8.85546875" style="52" customWidth="1"/>
    <col min="9736" max="9736" width="8.7109375" style="52" customWidth="1"/>
    <col min="9737" max="9737" width="7.7109375" style="52" customWidth="1"/>
    <col min="9738" max="9739" width="8.140625" style="52" customWidth="1"/>
    <col min="9740" max="9740" width="6.42578125" style="52" customWidth="1"/>
    <col min="9741" max="9742" width="7.42578125" style="52" customWidth="1"/>
    <col min="9743" max="9743" width="6.28515625" style="52" customWidth="1"/>
    <col min="9744" max="9744" width="7.7109375" style="52" customWidth="1"/>
    <col min="9745" max="9745" width="7.28515625" style="52" customWidth="1"/>
    <col min="9746" max="9746" width="7.5703125" style="52" customWidth="1"/>
    <col min="9747" max="9747" width="8.28515625" style="52" customWidth="1"/>
    <col min="9748" max="9748" width="8.42578125" style="52" customWidth="1"/>
    <col min="9749" max="9749" width="7.28515625" style="52" customWidth="1"/>
    <col min="9750" max="9751" width="9.140625" style="52" customWidth="1"/>
    <col min="9752" max="9752" width="8" style="52" customWidth="1"/>
    <col min="9753" max="9754" width="9.140625" style="52" customWidth="1"/>
    <col min="9755" max="9755" width="8" style="52" customWidth="1"/>
    <col min="9756" max="9756" width="9" style="52" customWidth="1"/>
    <col min="9757" max="9757" width="9.28515625" style="52" customWidth="1"/>
    <col min="9758" max="9758" width="6.85546875" style="52" customWidth="1"/>
    <col min="9759" max="9983" width="9.140625" style="52"/>
    <col min="9984" max="9984" width="19.28515625" style="52" customWidth="1"/>
    <col min="9985" max="9985" width="9.7109375" style="52" customWidth="1"/>
    <col min="9986" max="9986" width="9.42578125" style="52" customWidth="1"/>
    <col min="9987" max="9987" width="8.7109375" style="52" customWidth="1"/>
    <col min="9988" max="9989" width="9.42578125" style="52" customWidth="1"/>
    <col min="9990" max="9990" width="7.7109375" style="52" customWidth="1"/>
    <col min="9991" max="9991" width="8.85546875" style="52" customWidth="1"/>
    <col min="9992" max="9992" width="8.7109375" style="52" customWidth="1"/>
    <col min="9993" max="9993" width="7.7109375" style="52" customWidth="1"/>
    <col min="9994" max="9995" width="8.140625" style="52" customWidth="1"/>
    <col min="9996" max="9996" width="6.42578125" style="52" customWidth="1"/>
    <col min="9997" max="9998" width="7.42578125" style="52" customWidth="1"/>
    <col min="9999" max="9999" width="6.28515625" style="52" customWidth="1"/>
    <col min="10000" max="10000" width="7.7109375" style="52" customWidth="1"/>
    <col min="10001" max="10001" width="7.28515625" style="52" customWidth="1"/>
    <col min="10002" max="10002" width="7.5703125" style="52" customWidth="1"/>
    <col min="10003" max="10003" width="8.28515625" style="52" customWidth="1"/>
    <col min="10004" max="10004" width="8.42578125" style="52" customWidth="1"/>
    <col min="10005" max="10005" width="7.28515625" style="52" customWidth="1"/>
    <col min="10006" max="10007" width="9.140625" style="52" customWidth="1"/>
    <col min="10008" max="10008" width="8" style="52" customWidth="1"/>
    <col min="10009" max="10010" width="9.140625" style="52" customWidth="1"/>
    <col min="10011" max="10011" width="8" style="52" customWidth="1"/>
    <col min="10012" max="10012" width="9" style="52" customWidth="1"/>
    <col min="10013" max="10013" width="9.28515625" style="52" customWidth="1"/>
    <col min="10014" max="10014" width="6.85546875" style="52" customWidth="1"/>
    <col min="10015" max="10239" width="9.140625" style="52"/>
    <col min="10240" max="10240" width="19.28515625" style="52" customWidth="1"/>
    <col min="10241" max="10241" width="9.7109375" style="52" customWidth="1"/>
    <col min="10242" max="10242" width="9.42578125" style="52" customWidth="1"/>
    <col min="10243" max="10243" width="8.7109375" style="52" customWidth="1"/>
    <col min="10244" max="10245" width="9.42578125" style="52" customWidth="1"/>
    <col min="10246" max="10246" width="7.7109375" style="52" customWidth="1"/>
    <col min="10247" max="10247" width="8.85546875" style="52" customWidth="1"/>
    <col min="10248" max="10248" width="8.7109375" style="52" customWidth="1"/>
    <col min="10249" max="10249" width="7.7109375" style="52" customWidth="1"/>
    <col min="10250" max="10251" width="8.140625" style="52" customWidth="1"/>
    <col min="10252" max="10252" width="6.42578125" style="52" customWidth="1"/>
    <col min="10253" max="10254" width="7.42578125" style="52" customWidth="1"/>
    <col min="10255" max="10255" width="6.28515625" style="52" customWidth="1"/>
    <col min="10256" max="10256" width="7.7109375" style="52" customWidth="1"/>
    <col min="10257" max="10257" width="7.28515625" style="52" customWidth="1"/>
    <col min="10258" max="10258" width="7.5703125" style="52" customWidth="1"/>
    <col min="10259" max="10259" width="8.28515625" style="52" customWidth="1"/>
    <col min="10260" max="10260" width="8.42578125" style="52" customWidth="1"/>
    <col min="10261" max="10261" width="7.28515625" style="52" customWidth="1"/>
    <col min="10262" max="10263" width="9.140625" style="52" customWidth="1"/>
    <col min="10264" max="10264" width="8" style="52" customWidth="1"/>
    <col min="10265" max="10266" width="9.140625" style="52" customWidth="1"/>
    <col min="10267" max="10267" width="8" style="52" customWidth="1"/>
    <col min="10268" max="10268" width="9" style="52" customWidth="1"/>
    <col min="10269" max="10269" width="9.28515625" style="52" customWidth="1"/>
    <col min="10270" max="10270" width="6.85546875" style="52" customWidth="1"/>
    <col min="10271" max="10495" width="9.140625" style="52"/>
    <col min="10496" max="10496" width="19.28515625" style="52" customWidth="1"/>
    <col min="10497" max="10497" width="9.7109375" style="52" customWidth="1"/>
    <col min="10498" max="10498" width="9.42578125" style="52" customWidth="1"/>
    <col min="10499" max="10499" width="8.7109375" style="52" customWidth="1"/>
    <col min="10500" max="10501" width="9.42578125" style="52" customWidth="1"/>
    <col min="10502" max="10502" width="7.7109375" style="52" customWidth="1"/>
    <col min="10503" max="10503" width="8.85546875" style="52" customWidth="1"/>
    <col min="10504" max="10504" width="8.7109375" style="52" customWidth="1"/>
    <col min="10505" max="10505" width="7.7109375" style="52" customWidth="1"/>
    <col min="10506" max="10507" width="8.140625" style="52" customWidth="1"/>
    <col min="10508" max="10508" width="6.42578125" style="52" customWidth="1"/>
    <col min="10509" max="10510" width="7.42578125" style="52" customWidth="1"/>
    <col min="10511" max="10511" width="6.28515625" style="52" customWidth="1"/>
    <col min="10512" max="10512" width="7.7109375" style="52" customWidth="1"/>
    <col min="10513" max="10513" width="7.28515625" style="52" customWidth="1"/>
    <col min="10514" max="10514" width="7.5703125" style="52" customWidth="1"/>
    <col min="10515" max="10515" width="8.28515625" style="52" customWidth="1"/>
    <col min="10516" max="10516" width="8.42578125" style="52" customWidth="1"/>
    <col min="10517" max="10517" width="7.28515625" style="52" customWidth="1"/>
    <col min="10518" max="10519" width="9.140625" style="52" customWidth="1"/>
    <col min="10520" max="10520" width="8" style="52" customWidth="1"/>
    <col min="10521" max="10522" width="9.140625" style="52" customWidth="1"/>
    <col min="10523" max="10523" width="8" style="52" customWidth="1"/>
    <col min="10524" max="10524" width="9" style="52" customWidth="1"/>
    <col min="10525" max="10525" width="9.28515625" style="52" customWidth="1"/>
    <col min="10526" max="10526" width="6.85546875" style="52" customWidth="1"/>
    <col min="10527" max="10751" width="9.140625" style="52"/>
    <col min="10752" max="10752" width="19.28515625" style="52" customWidth="1"/>
    <col min="10753" max="10753" width="9.7109375" style="52" customWidth="1"/>
    <col min="10754" max="10754" width="9.42578125" style="52" customWidth="1"/>
    <col min="10755" max="10755" width="8.7109375" style="52" customWidth="1"/>
    <col min="10756" max="10757" width="9.42578125" style="52" customWidth="1"/>
    <col min="10758" max="10758" width="7.7109375" style="52" customWidth="1"/>
    <col min="10759" max="10759" width="8.85546875" style="52" customWidth="1"/>
    <col min="10760" max="10760" width="8.7109375" style="52" customWidth="1"/>
    <col min="10761" max="10761" width="7.7109375" style="52" customWidth="1"/>
    <col min="10762" max="10763" width="8.140625" style="52" customWidth="1"/>
    <col min="10764" max="10764" width="6.42578125" style="52" customWidth="1"/>
    <col min="10765" max="10766" width="7.42578125" style="52" customWidth="1"/>
    <col min="10767" max="10767" width="6.28515625" style="52" customWidth="1"/>
    <col min="10768" max="10768" width="7.7109375" style="52" customWidth="1"/>
    <col min="10769" max="10769" width="7.28515625" style="52" customWidth="1"/>
    <col min="10770" max="10770" width="7.5703125" style="52" customWidth="1"/>
    <col min="10771" max="10771" width="8.28515625" style="52" customWidth="1"/>
    <col min="10772" max="10772" width="8.42578125" style="52" customWidth="1"/>
    <col min="10773" max="10773" width="7.28515625" style="52" customWidth="1"/>
    <col min="10774" max="10775" width="9.140625" style="52" customWidth="1"/>
    <col min="10776" max="10776" width="8" style="52" customWidth="1"/>
    <col min="10777" max="10778" width="9.140625" style="52" customWidth="1"/>
    <col min="10779" max="10779" width="8" style="52" customWidth="1"/>
    <col min="10780" max="10780" width="9" style="52" customWidth="1"/>
    <col min="10781" max="10781" width="9.28515625" style="52" customWidth="1"/>
    <col min="10782" max="10782" width="6.85546875" style="52" customWidth="1"/>
    <col min="10783" max="11007" width="9.140625" style="52"/>
    <col min="11008" max="11008" width="19.28515625" style="52" customWidth="1"/>
    <col min="11009" max="11009" width="9.7109375" style="52" customWidth="1"/>
    <col min="11010" max="11010" width="9.42578125" style="52" customWidth="1"/>
    <col min="11011" max="11011" width="8.7109375" style="52" customWidth="1"/>
    <col min="11012" max="11013" width="9.42578125" style="52" customWidth="1"/>
    <col min="11014" max="11014" width="7.7109375" style="52" customWidth="1"/>
    <col min="11015" max="11015" width="8.85546875" style="52" customWidth="1"/>
    <col min="11016" max="11016" width="8.7109375" style="52" customWidth="1"/>
    <col min="11017" max="11017" width="7.7109375" style="52" customWidth="1"/>
    <col min="11018" max="11019" width="8.140625" style="52" customWidth="1"/>
    <col min="11020" max="11020" width="6.42578125" style="52" customWidth="1"/>
    <col min="11021" max="11022" width="7.42578125" style="52" customWidth="1"/>
    <col min="11023" max="11023" width="6.28515625" style="52" customWidth="1"/>
    <col min="11024" max="11024" width="7.7109375" style="52" customWidth="1"/>
    <col min="11025" max="11025" width="7.28515625" style="52" customWidth="1"/>
    <col min="11026" max="11026" width="7.5703125" style="52" customWidth="1"/>
    <col min="11027" max="11027" width="8.28515625" style="52" customWidth="1"/>
    <col min="11028" max="11028" width="8.42578125" style="52" customWidth="1"/>
    <col min="11029" max="11029" width="7.28515625" style="52" customWidth="1"/>
    <col min="11030" max="11031" width="9.140625" style="52" customWidth="1"/>
    <col min="11032" max="11032" width="8" style="52" customWidth="1"/>
    <col min="11033" max="11034" width="9.140625" style="52" customWidth="1"/>
    <col min="11035" max="11035" width="8" style="52" customWidth="1"/>
    <col min="11036" max="11036" width="9" style="52" customWidth="1"/>
    <col min="11037" max="11037" width="9.28515625" style="52" customWidth="1"/>
    <col min="11038" max="11038" width="6.85546875" style="52" customWidth="1"/>
    <col min="11039" max="11263" width="9.140625" style="52"/>
    <col min="11264" max="11264" width="19.28515625" style="52" customWidth="1"/>
    <col min="11265" max="11265" width="9.7109375" style="52" customWidth="1"/>
    <col min="11266" max="11266" width="9.42578125" style="52" customWidth="1"/>
    <col min="11267" max="11267" width="8.7109375" style="52" customWidth="1"/>
    <col min="11268" max="11269" width="9.42578125" style="52" customWidth="1"/>
    <col min="11270" max="11270" width="7.7109375" style="52" customWidth="1"/>
    <col min="11271" max="11271" width="8.85546875" style="52" customWidth="1"/>
    <col min="11272" max="11272" width="8.7109375" style="52" customWidth="1"/>
    <col min="11273" max="11273" width="7.7109375" style="52" customWidth="1"/>
    <col min="11274" max="11275" width="8.140625" style="52" customWidth="1"/>
    <col min="11276" max="11276" width="6.42578125" style="52" customWidth="1"/>
    <col min="11277" max="11278" width="7.42578125" style="52" customWidth="1"/>
    <col min="11279" max="11279" width="6.28515625" style="52" customWidth="1"/>
    <col min="11280" max="11280" width="7.7109375" style="52" customWidth="1"/>
    <col min="11281" max="11281" width="7.28515625" style="52" customWidth="1"/>
    <col min="11282" max="11282" width="7.5703125" style="52" customWidth="1"/>
    <col min="11283" max="11283" width="8.28515625" style="52" customWidth="1"/>
    <col min="11284" max="11284" width="8.42578125" style="52" customWidth="1"/>
    <col min="11285" max="11285" width="7.28515625" style="52" customWidth="1"/>
    <col min="11286" max="11287" width="9.140625" style="52" customWidth="1"/>
    <col min="11288" max="11288" width="8" style="52" customWidth="1"/>
    <col min="11289" max="11290" width="9.140625" style="52" customWidth="1"/>
    <col min="11291" max="11291" width="8" style="52" customWidth="1"/>
    <col min="11292" max="11292" width="9" style="52" customWidth="1"/>
    <col min="11293" max="11293" width="9.28515625" style="52" customWidth="1"/>
    <col min="11294" max="11294" width="6.85546875" style="52" customWidth="1"/>
    <col min="11295" max="11519" width="9.140625" style="52"/>
    <col min="11520" max="11520" width="19.28515625" style="52" customWidth="1"/>
    <col min="11521" max="11521" width="9.7109375" style="52" customWidth="1"/>
    <col min="11522" max="11522" width="9.42578125" style="52" customWidth="1"/>
    <col min="11523" max="11523" width="8.7109375" style="52" customWidth="1"/>
    <col min="11524" max="11525" width="9.42578125" style="52" customWidth="1"/>
    <col min="11526" max="11526" width="7.7109375" style="52" customWidth="1"/>
    <col min="11527" max="11527" width="8.85546875" style="52" customWidth="1"/>
    <col min="11528" max="11528" width="8.7109375" style="52" customWidth="1"/>
    <col min="11529" max="11529" width="7.7109375" style="52" customWidth="1"/>
    <col min="11530" max="11531" width="8.140625" style="52" customWidth="1"/>
    <col min="11532" max="11532" width="6.42578125" style="52" customWidth="1"/>
    <col min="11533" max="11534" width="7.42578125" style="52" customWidth="1"/>
    <col min="11535" max="11535" width="6.28515625" style="52" customWidth="1"/>
    <col min="11536" max="11536" width="7.7109375" style="52" customWidth="1"/>
    <col min="11537" max="11537" width="7.28515625" style="52" customWidth="1"/>
    <col min="11538" max="11538" width="7.5703125" style="52" customWidth="1"/>
    <col min="11539" max="11539" width="8.28515625" style="52" customWidth="1"/>
    <col min="11540" max="11540" width="8.42578125" style="52" customWidth="1"/>
    <col min="11541" max="11541" width="7.28515625" style="52" customWidth="1"/>
    <col min="11542" max="11543" width="9.140625" style="52" customWidth="1"/>
    <col min="11544" max="11544" width="8" style="52" customWidth="1"/>
    <col min="11545" max="11546" width="9.140625" style="52" customWidth="1"/>
    <col min="11547" max="11547" width="8" style="52" customWidth="1"/>
    <col min="11548" max="11548" width="9" style="52" customWidth="1"/>
    <col min="11549" max="11549" width="9.28515625" style="52" customWidth="1"/>
    <col min="11550" max="11550" width="6.85546875" style="52" customWidth="1"/>
    <col min="11551" max="11775" width="9.140625" style="52"/>
    <col min="11776" max="11776" width="19.28515625" style="52" customWidth="1"/>
    <col min="11777" max="11777" width="9.7109375" style="52" customWidth="1"/>
    <col min="11778" max="11778" width="9.42578125" style="52" customWidth="1"/>
    <col min="11779" max="11779" width="8.7109375" style="52" customWidth="1"/>
    <col min="11780" max="11781" width="9.42578125" style="52" customWidth="1"/>
    <col min="11782" max="11782" width="7.7109375" style="52" customWidth="1"/>
    <col min="11783" max="11783" width="8.85546875" style="52" customWidth="1"/>
    <col min="11784" max="11784" width="8.7109375" style="52" customWidth="1"/>
    <col min="11785" max="11785" width="7.7109375" style="52" customWidth="1"/>
    <col min="11786" max="11787" width="8.140625" style="52" customWidth="1"/>
    <col min="11788" max="11788" width="6.42578125" style="52" customWidth="1"/>
    <col min="11789" max="11790" width="7.42578125" style="52" customWidth="1"/>
    <col min="11791" max="11791" width="6.28515625" style="52" customWidth="1"/>
    <col min="11792" max="11792" width="7.7109375" style="52" customWidth="1"/>
    <col min="11793" max="11793" width="7.28515625" style="52" customWidth="1"/>
    <col min="11794" max="11794" width="7.5703125" style="52" customWidth="1"/>
    <col min="11795" max="11795" width="8.28515625" style="52" customWidth="1"/>
    <col min="11796" max="11796" width="8.42578125" style="52" customWidth="1"/>
    <col min="11797" max="11797" width="7.28515625" style="52" customWidth="1"/>
    <col min="11798" max="11799" width="9.140625" style="52" customWidth="1"/>
    <col min="11800" max="11800" width="8" style="52" customWidth="1"/>
    <col min="11801" max="11802" width="9.140625" style="52" customWidth="1"/>
    <col min="11803" max="11803" width="8" style="52" customWidth="1"/>
    <col min="11804" max="11804" width="9" style="52" customWidth="1"/>
    <col min="11805" max="11805" width="9.28515625" style="52" customWidth="1"/>
    <col min="11806" max="11806" width="6.85546875" style="52" customWidth="1"/>
    <col min="11807" max="12031" width="9.140625" style="52"/>
    <col min="12032" max="12032" width="19.28515625" style="52" customWidth="1"/>
    <col min="12033" max="12033" width="9.7109375" style="52" customWidth="1"/>
    <col min="12034" max="12034" width="9.42578125" style="52" customWidth="1"/>
    <col min="12035" max="12035" width="8.7109375" style="52" customWidth="1"/>
    <col min="12036" max="12037" width="9.42578125" style="52" customWidth="1"/>
    <col min="12038" max="12038" width="7.7109375" style="52" customWidth="1"/>
    <col min="12039" max="12039" width="8.85546875" style="52" customWidth="1"/>
    <col min="12040" max="12040" width="8.7109375" style="52" customWidth="1"/>
    <col min="12041" max="12041" width="7.7109375" style="52" customWidth="1"/>
    <col min="12042" max="12043" width="8.140625" style="52" customWidth="1"/>
    <col min="12044" max="12044" width="6.42578125" style="52" customWidth="1"/>
    <col min="12045" max="12046" width="7.42578125" style="52" customWidth="1"/>
    <col min="12047" max="12047" width="6.28515625" style="52" customWidth="1"/>
    <col min="12048" max="12048" width="7.7109375" style="52" customWidth="1"/>
    <col min="12049" max="12049" width="7.28515625" style="52" customWidth="1"/>
    <col min="12050" max="12050" width="7.5703125" style="52" customWidth="1"/>
    <col min="12051" max="12051" width="8.28515625" style="52" customWidth="1"/>
    <col min="12052" max="12052" width="8.42578125" style="52" customWidth="1"/>
    <col min="12053" max="12053" width="7.28515625" style="52" customWidth="1"/>
    <col min="12054" max="12055" width="9.140625" style="52" customWidth="1"/>
    <col min="12056" max="12056" width="8" style="52" customWidth="1"/>
    <col min="12057" max="12058" width="9.140625" style="52" customWidth="1"/>
    <col min="12059" max="12059" width="8" style="52" customWidth="1"/>
    <col min="12060" max="12060" width="9" style="52" customWidth="1"/>
    <col min="12061" max="12061" width="9.28515625" style="52" customWidth="1"/>
    <col min="12062" max="12062" width="6.85546875" style="52" customWidth="1"/>
    <col min="12063" max="12287" width="9.140625" style="52"/>
    <col min="12288" max="12288" width="19.28515625" style="52" customWidth="1"/>
    <col min="12289" max="12289" width="9.7109375" style="52" customWidth="1"/>
    <col min="12290" max="12290" width="9.42578125" style="52" customWidth="1"/>
    <col min="12291" max="12291" width="8.7109375" style="52" customWidth="1"/>
    <col min="12292" max="12293" width="9.42578125" style="52" customWidth="1"/>
    <col min="12294" max="12294" width="7.7109375" style="52" customWidth="1"/>
    <col min="12295" max="12295" width="8.85546875" style="52" customWidth="1"/>
    <col min="12296" max="12296" width="8.7109375" style="52" customWidth="1"/>
    <col min="12297" max="12297" width="7.7109375" style="52" customWidth="1"/>
    <col min="12298" max="12299" width="8.140625" style="52" customWidth="1"/>
    <col min="12300" max="12300" width="6.42578125" style="52" customWidth="1"/>
    <col min="12301" max="12302" width="7.42578125" style="52" customWidth="1"/>
    <col min="12303" max="12303" width="6.28515625" style="52" customWidth="1"/>
    <col min="12304" max="12304" width="7.7109375" style="52" customWidth="1"/>
    <col min="12305" max="12305" width="7.28515625" style="52" customWidth="1"/>
    <col min="12306" max="12306" width="7.5703125" style="52" customWidth="1"/>
    <col min="12307" max="12307" width="8.28515625" style="52" customWidth="1"/>
    <col min="12308" max="12308" width="8.42578125" style="52" customWidth="1"/>
    <col min="12309" max="12309" width="7.28515625" style="52" customWidth="1"/>
    <col min="12310" max="12311" width="9.140625" style="52" customWidth="1"/>
    <col min="12312" max="12312" width="8" style="52" customWidth="1"/>
    <col min="12313" max="12314" width="9.140625" style="52" customWidth="1"/>
    <col min="12315" max="12315" width="8" style="52" customWidth="1"/>
    <col min="12316" max="12316" width="9" style="52" customWidth="1"/>
    <col min="12317" max="12317" width="9.28515625" style="52" customWidth="1"/>
    <col min="12318" max="12318" width="6.85546875" style="52" customWidth="1"/>
    <col min="12319" max="12543" width="9.140625" style="52"/>
    <col min="12544" max="12544" width="19.28515625" style="52" customWidth="1"/>
    <col min="12545" max="12545" width="9.7109375" style="52" customWidth="1"/>
    <col min="12546" max="12546" width="9.42578125" style="52" customWidth="1"/>
    <col min="12547" max="12547" width="8.7109375" style="52" customWidth="1"/>
    <col min="12548" max="12549" width="9.42578125" style="52" customWidth="1"/>
    <col min="12550" max="12550" width="7.7109375" style="52" customWidth="1"/>
    <col min="12551" max="12551" width="8.85546875" style="52" customWidth="1"/>
    <col min="12552" max="12552" width="8.7109375" style="52" customWidth="1"/>
    <col min="12553" max="12553" width="7.7109375" style="52" customWidth="1"/>
    <col min="12554" max="12555" width="8.140625" style="52" customWidth="1"/>
    <col min="12556" max="12556" width="6.42578125" style="52" customWidth="1"/>
    <col min="12557" max="12558" width="7.42578125" style="52" customWidth="1"/>
    <col min="12559" max="12559" width="6.28515625" style="52" customWidth="1"/>
    <col min="12560" max="12560" width="7.7109375" style="52" customWidth="1"/>
    <col min="12561" max="12561" width="7.28515625" style="52" customWidth="1"/>
    <col min="12562" max="12562" width="7.5703125" style="52" customWidth="1"/>
    <col min="12563" max="12563" width="8.28515625" style="52" customWidth="1"/>
    <col min="12564" max="12564" width="8.42578125" style="52" customWidth="1"/>
    <col min="12565" max="12565" width="7.28515625" style="52" customWidth="1"/>
    <col min="12566" max="12567" width="9.140625" style="52" customWidth="1"/>
    <col min="12568" max="12568" width="8" style="52" customWidth="1"/>
    <col min="12569" max="12570" width="9.140625" style="52" customWidth="1"/>
    <col min="12571" max="12571" width="8" style="52" customWidth="1"/>
    <col min="12572" max="12572" width="9" style="52" customWidth="1"/>
    <col min="12573" max="12573" width="9.28515625" style="52" customWidth="1"/>
    <col min="12574" max="12574" width="6.85546875" style="52" customWidth="1"/>
    <col min="12575" max="12799" width="9.140625" style="52"/>
    <col min="12800" max="12800" width="19.28515625" style="52" customWidth="1"/>
    <col min="12801" max="12801" width="9.7109375" style="52" customWidth="1"/>
    <col min="12802" max="12802" width="9.42578125" style="52" customWidth="1"/>
    <col min="12803" max="12803" width="8.7109375" style="52" customWidth="1"/>
    <col min="12804" max="12805" width="9.42578125" style="52" customWidth="1"/>
    <col min="12806" max="12806" width="7.7109375" style="52" customWidth="1"/>
    <col min="12807" max="12807" width="8.85546875" style="52" customWidth="1"/>
    <col min="12808" max="12808" width="8.7109375" style="52" customWidth="1"/>
    <col min="12809" max="12809" width="7.7109375" style="52" customWidth="1"/>
    <col min="12810" max="12811" width="8.140625" style="52" customWidth="1"/>
    <col min="12812" max="12812" width="6.42578125" style="52" customWidth="1"/>
    <col min="12813" max="12814" width="7.42578125" style="52" customWidth="1"/>
    <col min="12815" max="12815" width="6.28515625" style="52" customWidth="1"/>
    <col min="12816" max="12816" width="7.7109375" style="52" customWidth="1"/>
    <col min="12817" max="12817" width="7.28515625" style="52" customWidth="1"/>
    <col min="12818" max="12818" width="7.5703125" style="52" customWidth="1"/>
    <col min="12819" max="12819" width="8.28515625" style="52" customWidth="1"/>
    <col min="12820" max="12820" width="8.42578125" style="52" customWidth="1"/>
    <col min="12821" max="12821" width="7.28515625" style="52" customWidth="1"/>
    <col min="12822" max="12823" width="9.140625" style="52" customWidth="1"/>
    <col min="12824" max="12824" width="8" style="52" customWidth="1"/>
    <col min="12825" max="12826" width="9.140625" style="52" customWidth="1"/>
    <col min="12827" max="12827" width="8" style="52" customWidth="1"/>
    <col min="12828" max="12828" width="9" style="52" customWidth="1"/>
    <col min="12829" max="12829" width="9.28515625" style="52" customWidth="1"/>
    <col min="12830" max="12830" width="6.85546875" style="52" customWidth="1"/>
    <col min="12831" max="13055" width="9.140625" style="52"/>
    <col min="13056" max="13056" width="19.28515625" style="52" customWidth="1"/>
    <col min="13057" max="13057" width="9.7109375" style="52" customWidth="1"/>
    <col min="13058" max="13058" width="9.42578125" style="52" customWidth="1"/>
    <col min="13059" max="13059" width="8.7109375" style="52" customWidth="1"/>
    <col min="13060" max="13061" width="9.42578125" style="52" customWidth="1"/>
    <col min="13062" max="13062" width="7.7109375" style="52" customWidth="1"/>
    <col min="13063" max="13063" width="8.85546875" style="52" customWidth="1"/>
    <col min="13064" max="13064" width="8.7109375" style="52" customWidth="1"/>
    <col min="13065" max="13065" width="7.7109375" style="52" customWidth="1"/>
    <col min="13066" max="13067" width="8.140625" style="52" customWidth="1"/>
    <col min="13068" max="13068" width="6.42578125" style="52" customWidth="1"/>
    <col min="13069" max="13070" width="7.42578125" style="52" customWidth="1"/>
    <col min="13071" max="13071" width="6.28515625" style="52" customWidth="1"/>
    <col min="13072" max="13072" width="7.7109375" style="52" customWidth="1"/>
    <col min="13073" max="13073" width="7.28515625" style="52" customWidth="1"/>
    <col min="13074" max="13074" width="7.5703125" style="52" customWidth="1"/>
    <col min="13075" max="13075" width="8.28515625" style="52" customWidth="1"/>
    <col min="13076" max="13076" width="8.42578125" style="52" customWidth="1"/>
    <col min="13077" max="13077" width="7.28515625" style="52" customWidth="1"/>
    <col min="13078" max="13079" width="9.140625" style="52" customWidth="1"/>
    <col min="13080" max="13080" width="8" style="52" customWidth="1"/>
    <col min="13081" max="13082" width="9.140625" style="52" customWidth="1"/>
    <col min="13083" max="13083" width="8" style="52" customWidth="1"/>
    <col min="13084" max="13084" width="9" style="52" customWidth="1"/>
    <col min="13085" max="13085" width="9.28515625" style="52" customWidth="1"/>
    <col min="13086" max="13086" width="6.85546875" style="52" customWidth="1"/>
    <col min="13087" max="13311" width="9.140625" style="52"/>
    <col min="13312" max="13312" width="19.28515625" style="52" customWidth="1"/>
    <col min="13313" max="13313" width="9.7109375" style="52" customWidth="1"/>
    <col min="13314" max="13314" width="9.42578125" style="52" customWidth="1"/>
    <col min="13315" max="13315" width="8.7109375" style="52" customWidth="1"/>
    <col min="13316" max="13317" width="9.42578125" style="52" customWidth="1"/>
    <col min="13318" max="13318" width="7.7109375" style="52" customWidth="1"/>
    <col min="13319" max="13319" width="8.85546875" style="52" customWidth="1"/>
    <col min="13320" max="13320" width="8.7109375" style="52" customWidth="1"/>
    <col min="13321" max="13321" width="7.7109375" style="52" customWidth="1"/>
    <col min="13322" max="13323" width="8.140625" style="52" customWidth="1"/>
    <col min="13324" max="13324" width="6.42578125" style="52" customWidth="1"/>
    <col min="13325" max="13326" width="7.42578125" style="52" customWidth="1"/>
    <col min="13327" max="13327" width="6.28515625" style="52" customWidth="1"/>
    <col min="13328" max="13328" width="7.7109375" style="52" customWidth="1"/>
    <col min="13329" max="13329" width="7.28515625" style="52" customWidth="1"/>
    <col min="13330" max="13330" width="7.5703125" style="52" customWidth="1"/>
    <col min="13331" max="13331" width="8.28515625" style="52" customWidth="1"/>
    <col min="13332" max="13332" width="8.42578125" style="52" customWidth="1"/>
    <col min="13333" max="13333" width="7.28515625" style="52" customWidth="1"/>
    <col min="13334" max="13335" width="9.140625" style="52" customWidth="1"/>
    <col min="13336" max="13336" width="8" style="52" customWidth="1"/>
    <col min="13337" max="13338" width="9.140625" style="52" customWidth="1"/>
    <col min="13339" max="13339" width="8" style="52" customWidth="1"/>
    <col min="13340" max="13340" width="9" style="52" customWidth="1"/>
    <col min="13341" max="13341" width="9.28515625" style="52" customWidth="1"/>
    <col min="13342" max="13342" width="6.85546875" style="52" customWidth="1"/>
    <col min="13343" max="13567" width="9.140625" style="52"/>
    <col min="13568" max="13568" width="19.28515625" style="52" customWidth="1"/>
    <col min="13569" max="13569" width="9.7109375" style="52" customWidth="1"/>
    <col min="13570" max="13570" width="9.42578125" style="52" customWidth="1"/>
    <col min="13571" max="13571" width="8.7109375" style="52" customWidth="1"/>
    <col min="13572" max="13573" width="9.42578125" style="52" customWidth="1"/>
    <col min="13574" max="13574" width="7.7109375" style="52" customWidth="1"/>
    <col min="13575" max="13575" width="8.85546875" style="52" customWidth="1"/>
    <col min="13576" max="13576" width="8.7109375" style="52" customWidth="1"/>
    <col min="13577" max="13577" width="7.7109375" style="52" customWidth="1"/>
    <col min="13578" max="13579" width="8.140625" style="52" customWidth="1"/>
    <col min="13580" max="13580" width="6.42578125" style="52" customWidth="1"/>
    <col min="13581" max="13582" width="7.42578125" style="52" customWidth="1"/>
    <col min="13583" max="13583" width="6.28515625" style="52" customWidth="1"/>
    <col min="13584" max="13584" width="7.7109375" style="52" customWidth="1"/>
    <col min="13585" max="13585" width="7.28515625" style="52" customWidth="1"/>
    <col min="13586" max="13586" width="7.5703125" style="52" customWidth="1"/>
    <col min="13587" max="13587" width="8.28515625" style="52" customWidth="1"/>
    <col min="13588" max="13588" width="8.42578125" style="52" customWidth="1"/>
    <col min="13589" max="13589" width="7.28515625" style="52" customWidth="1"/>
    <col min="13590" max="13591" width="9.140625" style="52" customWidth="1"/>
    <col min="13592" max="13592" width="8" style="52" customWidth="1"/>
    <col min="13593" max="13594" width="9.140625" style="52" customWidth="1"/>
    <col min="13595" max="13595" width="8" style="52" customWidth="1"/>
    <col min="13596" max="13596" width="9" style="52" customWidth="1"/>
    <col min="13597" max="13597" width="9.28515625" style="52" customWidth="1"/>
    <col min="13598" max="13598" width="6.85546875" style="52" customWidth="1"/>
    <col min="13599" max="13823" width="9.140625" style="52"/>
    <col min="13824" max="13824" width="19.28515625" style="52" customWidth="1"/>
    <col min="13825" max="13825" width="9.7109375" style="52" customWidth="1"/>
    <col min="13826" max="13826" width="9.42578125" style="52" customWidth="1"/>
    <col min="13827" max="13827" width="8.7109375" style="52" customWidth="1"/>
    <col min="13828" max="13829" width="9.42578125" style="52" customWidth="1"/>
    <col min="13830" max="13830" width="7.7109375" style="52" customWidth="1"/>
    <col min="13831" max="13831" width="8.85546875" style="52" customWidth="1"/>
    <col min="13832" max="13832" width="8.7109375" style="52" customWidth="1"/>
    <col min="13833" max="13833" width="7.7109375" style="52" customWidth="1"/>
    <col min="13834" max="13835" width="8.140625" style="52" customWidth="1"/>
    <col min="13836" max="13836" width="6.42578125" style="52" customWidth="1"/>
    <col min="13837" max="13838" width="7.42578125" style="52" customWidth="1"/>
    <col min="13839" max="13839" width="6.28515625" style="52" customWidth="1"/>
    <col min="13840" max="13840" width="7.7109375" style="52" customWidth="1"/>
    <col min="13841" max="13841" width="7.28515625" style="52" customWidth="1"/>
    <col min="13842" max="13842" width="7.5703125" style="52" customWidth="1"/>
    <col min="13843" max="13843" width="8.28515625" style="52" customWidth="1"/>
    <col min="13844" max="13844" width="8.42578125" style="52" customWidth="1"/>
    <col min="13845" max="13845" width="7.28515625" style="52" customWidth="1"/>
    <col min="13846" max="13847" width="9.140625" style="52" customWidth="1"/>
    <col min="13848" max="13848" width="8" style="52" customWidth="1"/>
    <col min="13849" max="13850" width="9.140625" style="52" customWidth="1"/>
    <col min="13851" max="13851" width="8" style="52" customWidth="1"/>
    <col min="13852" max="13852" width="9" style="52" customWidth="1"/>
    <col min="13853" max="13853" width="9.28515625" style="52" customWidth="1"/>
    <col min="13854" max="13854" width="6.85546875" style="52" customWidth="1"/>
    <col min="13855" max="14079" width="9.140625" style="52"/>
    <col min="14080" max="14080" width="19.28515625" style="52" customWidth="1"/>
    <col min="14081" max="14081" width="9.7109375" style="52" customWidth="1"/>
    <col min="14082" max="14082" width="9.42578125" style="52" customWidth="1"/>
    <col min="14083" max="14083" width="8.7109375" style="52" customWidth="1"/>
    <col min="14084" max="14085" width="9.42578125" style="52" customWidth="1"/>
    <col min="14086" max="14086" width="7.7109375" style="52" customWidth="1"/>
    <col min="14087" max="14087" width="8.85546875" style="52" customWidth="1"/>
    <col min="14088" max="14088" width="8.7109375" style="52" customWidth="1"/>
    <col min="14089" max="14089" width="7.7109375" style="52" customWidth="1"/>
    <col min="14090" max="14091" width="8.140625" style="52" customWidth="1"/>
    <col min="14092" max="14092" width="6.42578125" style="52" customWidth="1"/>
    <col min="14093" max="14094" width="7.42578125" style="52" customWidth="1"/>
    <col min="14095" max="14095" width="6.28515625" style="52" customWidth="1"/>
    <col min="14096" max="14096" width="7.7109375" style="52" customWidth="1"/>
    <col min="14097" max="14097" width="7.28515625" style="52" customWidth="1"/>
    <col min="14098" max="14098" width="7.5703125" style="52" customWidth="1"/>
    <col min="14099" max="14099" width="8.28515625" style="52" customWidth="1"/>
    <col min="14100" max="14100" width="8.42578125" style="52" customWidth="1"/>
    <col min="14101" max="14101" width="7.28515625" style="52" customWidth="1"/>
    <col min="14102" max="14103" width="9.140625" style="52" customWidth="1"/>
    <col min="14104" max="14104" width="8" style="52" customWidth="1"/>
    <col min="14105" max="14106" width="9.140625" style="52" customWidth="1"/>
    <col min="14107" max="14107" width="8" style="52" customWidth="1"/>
    <col min="14108" max="14108" width="9" style="52" customWidth="1"/>
    <col min="14109" max="14109" width="9.28515625" style="52" customWidth="1"/>
    <col min="14110" max="14110" width="6.85546875" style="52" customWidth="1"/>
    <col min="14111" max="14335" width="9.140625" style="52"/>
    <col min="14336" max="14336" width="19.28515625" style="52" customWidth="1"/>
    <col min="14337" max="14337" width="9.7109375" style="52" customWidth="1"/>
    <col min="14338" max="14338" width="9.42578125" style="52" customWidth="1"/>
    <col min="14339" max="14339" width="8.7109375" style="52" customWidth="1"/>
    <col min="14340" max="14341" width="9.42578125" style="52" customWidth="1"/>
    <col min="14342" max="14342" width="7.7109375" style="52" customWidth="1"/>
    <col min="14343" max="14343" width="8.85546875" style="52" customWidth="1"/>
    <col min="14344" max="14344" width="8.7109375" style="52" customWidth="1"/>
    <col min="14345" max="14345" width="7.7109375" style="52" customWidth="1"/>
    <col min="14346" max="14347" width="8.140625" style="52" customWidth="1"/>
    <col min="14348" max="14348" width="6.42578125" style="52" customWidth="1"/>
    <col min="14349" max="14350" width="7.42578125" style="52" customWidth="1"/>
    <col min="14351" max="14351" width="6.28515625" style="52" customWidth="1"/>
    <col min="14352" max="14352" width="7.7109375" style="52" customWidth="1"/>
    <col min="14353" max="14353" width="7.28515625" style="52" customWidth="1"/>
    <col min="14354" max="14354" width="7.5703125" style="52" customWidth="1"/>
    <col min="14355" max="14355" width="8.28515625" style="52" customWidth="1"/>
    <col min="14356" max="14356" width="8.42578125" style="52" customWidth="1"/>
    <col min="14357" max="14357" width="7.28515625" style="52" customWidth="1"/>
    <col min="14358" max="14359" width="9.140625" style="52" customWidth="1"/>
    <col min="14360" max="14360" width="8" style="52" customWidth="1"/>
    <col min="14361" max="14362" width="9.140625" style="52" customWidth="1"/>
    <col min="14363" max="14363" width="8" style="52" customWidth="1"/>
    <col min="14364" max="14364" width="9" style="52" customWidth="1"/>
    <col min="14365" max="14365" width="9.28515625" style="52" customWidth="1"/>
    <col min="14366" max="14366" width="6.85546875" style="52" customWidth="1"/>
    <col min="14367" max="14591" width="9.140625" style="52"/>
    <col min="14592" max="14592" width="19.28515625" style="52" customWidth="1"/>
    <col min="14593" max="14593" width="9.7109375" style="52" customWidth="1"/>
    <col min="14594" max="14594" width="9.42578125" style="52" customWidth="1"/>
    <col min="14595" max="14595" width="8.7109375" style="52" customWidth="1"/>
    <col min="14596" max="14597" width="9.42578125" style="52" customWidth="1"/>
    <col min="14598" max="14598" width="7.7109375" style="52" customWidth="1"/>
    <col min="14599" max="14599" width="8.85546875" style="52" customWidth="1"/>
    <col min="14600" max="14600" width="8.7109375" style="52" customWidth="1"/>
    <col min="14601" max="14601" width="7.7109375" style="52" customWidth="1"/>
    <col min="14602" max="14603" width="8.140625" style="52" customWidth="1"/>
    <col min="14604" max="14604" width="6.42578125" style="52" customWidth="1"/>
    <col min="14605" max="14606" width="7.42578125" style="52" customWidth="1"/>
    <col min="14607" max="14607" width="6.28515625" style="52" customWidth="1"/>
    <col min="14608" max="14608" width="7.7109375" style="52" customWidth="1"/>
    <col min="14609" max="14609" width="7.28515625" style="52" customWidth="1"/>
    <col min="14610" max="14610" width="7.5703125" style="52" customWidth="1"/>
    <col min="14611" max="14611" width="8.28515625" style="52" customWidth="1"/>
    <col min="14612" max="14612" width="8.42578125" style="52" customWidth="1"/>
    <col min="14613" max="14613" width="7.28515625" style="52" customWidth="1"/>
    <col min="14614" max="14615" width="9.140625" style="52" customWidth="1"/>
    <col min="14616" max="14616" width="8" style="52" customWidth="1"/>
    <col min="14617" max="14618" width="9.140625" style="52" customWidth="1"/>
    <col min="14619" max="14619" width="8" style="52" customWidth="1"/>
    <col min="14620" max="14620" width="9" style="52" customWidth="1"/>
    <col min="14621" max="14621" width="9.28515625" style="52" customWidth="1"/>
    <col min="14622" max="14622" width="6.85546875" style="52" customWidth="1"/>
    <col min="14623" max="14847" width="9.140625" style="52"/>
    <col min="14848" max="14848" width="19.28515625" style="52" customWidth="1"/>
    <col min="14849" max="14849" width="9.7109375" style="52" customWidth="1"/>
    <col min="14850" max="14850" width="9.42578125" style="52" customWidth="1"/>
    <col min="14851" max="14851" width="8.7109375" style="52" customWidth="1"/>
    <col min="14852" max="14853" width="9.42578125" style="52" customWidth="1"/>
    <col min="14854" max="14854" width="7.7109375" style="52" customWidth="1"/>
    <col min="14855" max="14855" width="8.85546875" style="52" customWidth="1"/>
    <col min="14856" max="14856" width="8.7109375" style="52" customWidth="1"/>
    <col min="14857" max="14857" width="7.7109375" style="52" customWidth="1"/>
    <col min="14858" max="14859" width="8.140625" style="52" customWidth="1"/>
    <col min="14860" max="14860" width="6.42578125" style="52" customWidth="1"/>
    <col min="14861" max="14862" width="7.42578125" style="52" customWidth="1"/>
    <col min="14863" max="14863" width="6.28515625" style="52" customWidth="1"/>
    <col min="14864" max="14864" width="7.7109375" style="52" customWidth="1"/>
    <col min="14865" max="14865" width="7.28515625" style="52" customWidth="1"/>
    <col min="14866" max="14866" width="7.5703125" style="52" customWidth="1"/>
    <col min="14867" max="14867" width="8.28515625" style="52" customWidth="1"/>
    <col min="14868" max="14868" width="8.42578125" style="52" customWidth="1"/>
    <col min="14869" max="14869" width="7.28515625" style="52" customWidth="1"/>
    <col min="14870" max="14871" width="9.140625" style="52" customWidth="1"/>
    <col min="14872" max="14872" width="8" style="52" customWidth="1"/>
    <col min="14873" max="14874" width="9.140625" style="52" customWidth="1"/>
    <col min="14875" max="14875" width="8" style="52" customWidth="1"/>
    <col min="14876" max="14876" width="9" style="52" customWidth="1"/>
    <col min="14877" max="14877" width="9.28515625" style="52" customWidth="1"/>
    <col min="14878" max="14878" width="6.85546875" style="52" customWidth="1"/>
    <col min="14879" max="15103" width="9.140625" style="52"/>
    <col min="15104" max="15104" width="19.28515625" style="52" customWidth="1"/>
    <col min="15105" max="15105" width="9.7109375" style="52" customWidth="1"/>
    <col min="15106" max="15106" width="9.42578125" style="52" customWidth="1"/>
    <col min="15107" max="15107" width="8.7109375" style="52" customWidth="1"/>
    <col min="15108" max="15109" width="9.42578125" style="52" customWidth="1"/>
    <col min="15110" max="15110" width="7.7109375" style="52" customWidth="1"/>
    <col min="15111" max="15111" width="8.85546875" style="52" customWidth="1"/>
    <col min="15112" max="15112" width="8.7109375" style="52" customWidth="1"/>
    <col min="15113" max="15113" width="7.7109375" style="52" customWidth="1"/>
    <col min="15114" max="15115" width="8.140625" style="52" customWidth="1"/>
    <col min="15116" max="15116" width="6.42578125" style="52" customWidth="1"/>
    <col min="15117" max="15118" width="7.42578125" style="52" customWidth="1"/>
    <col min="15119" max="15119" width="6.28515625" style="52" customWidth="1"/>
    <col min="15120" max="15120" width="7.7109375" style="52" customWidth="1"/>
    <col min="15121" max="15121" width="7.28515625" style="52" customWidth="1"/>
    <col min="15122" max="15122" width="7.5703125" style="52" customWidth="1"/>
    <col min="15123" max="15123" width="8.28515625" style="52" customWidth="1"/>
    <col min="15124" max="15124" width="8.42578125" style="52" customWidth="1"/>
    <col min="15125" max="15125" width="7.28515625" style="52" customWidth="1"/>
    <col min="15126" max="15127" width="9.140625" style="52" customWidth="1"/>
    <col min="15128" max="15128" width="8" style="52" customWidth="1"/>
    <col min="15129" max="15130" width="9.140625" style="52" customWidth="1"/>
    <col min="15131" max="15131" width="8" style="52" customWidth="1"/>
    <col min="15132" max="15132" width="9" style="52" customWidth="1"/>
    <col min="15133" max="15133" width="9.28515625" style="52" customWidth="1"/>
    <col min="15134" max="15134" width="6.85546875" style="52" customWidth="1"/>
    <col min="15135" max="15359" width="9.140625" style="52"/>
    <col min="15360" max="15360" width="19.28515625" style="52" customWidth="1"/>
    <col min="15361" max="15361" width="9.7109375" style="52" customWidth="1"/>
    <col min="15362" max="15362" width="9.42578125" style="52" customWidth="1"/>
    <col min="15363" max="15363" width="8.7109375" style="52" customWidth="1"/>
    <col min="15364" max="15365" width="9.42578125" style="52" customWidth="1"/>
    <col min="15366" max="15366" width="7.7109375" style="52" customWidth="1"/>
    <col min="15367" max="15367" width="8.85546875" style="52" customWidth="1"/>
    <col min="15368" max="15368" width="8.7109375" style="52" customWidth="1"/>
    <col min="15369" max="15369" width="7.7109375" style="52" customWidth="1"/>
    <col min="15370" max="15371" width="8.140625" style="52" customWidth="1"/>
    <col min="15372" max="15372" width="6.42578125" style="52" customWidth="1"/>
    <col min="15373" max="15374" width="7.42578125" style="52" customWidth="1"/>
    <col min="15375" max="15375" width="6.28515625" style="52" customWidth="1"/>
    <col min="15376" max="15376" width="7.7109375" style="52" customWidth="1"/>
    <col min="15377" max="15377" width="7.28515625" style="52" customWidth="1"/>
    <col min="15378" max="15378" width="7.5703125" style="52" customWidth="1"/>
    <col min="15379" max="15379" width="8.28515625" style="52" customWidth="1"/>
    <col min="15380" max="15380" width="8.42578125" style="52" customWidth="1"/>
    <col min="15381" max="15381" width="7.28515625" style="52" customWidth="1"/>
    <col min="15382" max="15383" width="9.140625" style="52" customWidth="1"/>
    <col min="15384" max="15384" width="8" style="52" customWidth="1"/>
    <col min="15385" max="15386" width="9.140625" style="52" customWidth="1"/>
    <col min="15387" max="15387" width="8" style="52" customWidth="1"/>
    <col min="15388" max="15388" width="9" style="52" customWidth="1"/>
    <col min="15389" max="15389" width="9.28515625" style="52" customWidth="1"/>
    <col min="15390" max="15390" width="6.85546875" style="52" customWidth="1"/>
    <col min="15391" max="15615" width="9.140625" style="52"/>
    <col min="15616" max="15616" width="19.28515625" style="52" customWidth="1"/>
    <col min="15617" max="15617" width="9.7109375" style="52" customWidth="1"/>
    <col min="15618" max="15618" width="9.42578125" style="52" customWidth="1"/>
    <col min="15619" max="15619" width="8.7109375" style="52" customWidth="1"/>
    <col min="15620" max="15621" width="9.42578125" style="52" customWidth="1"/>
    <col min="15622" max="15622" width="7.7109375" style="52" customWidth="1"/>
    <col min="15623" max="15623" width="8.85546875" style="52" customWidth="1"/>
    <col min="15624" max="15624" width="8.7109375" style="52" customWidth="1"/>
    <col min="15625" max="15625" width="7.7109375" style="52" customWidth="1"/>
    <col min="15626" max="15627" width="8.140625" style="52" customWidth="1"/>
    <col min="15628" max="15628" width="6.42578125" style="52" customWidth="1"/>
    <col min="15629" max="15630" width="7.42578125" style="52" customWidth="1"/>
    <col min="15631" max="15631" width="6.28515625" style="52" customWidth="1"/>
    <col min="15632" max="15632" width="7.7109375" style="52" customWidth="1"/>
    <col min="15633" max="15633" width="7.28515625" style="52" customWidth="1"/>
    <col min="15634" max="15634" width="7.5703125" style="52" customWidth="1"/>
    <col min="15635" max="15635" width="8.28515625" style="52" customWidth="1"/>
    <col min="15636" max="15636" width="8.42578125" style="52" customWidth="1"/>
    <col min="15637" max="15637" width="7.28515625" style="52" customWidth="1"/>
    <col min="15638" max="15639" width="9.140625" style="52" customWidth="1"/>
    <col min="15640" max="15640" width="8" style="52" customWidth="1"/>
    <col min="15641" max="15642" width="9.140625" style="52" customWidth="1"/>
    <col min="15643" max="15643" width="8" style="52" customWidth="1"/>
    <col min="15644" max="15644" width="9" style="52" customWidth="1"/>
    <col min="15645" max="15645" width="9.28515625" style="52" customWidth="1"/>
    <col min="15646" max="15646" width="6.85546875" style="52" customWidth="1"/>
    <col min="15647" max="15871" width="9.140625" style="52"/>
    <col min="15872" max="15872" width="19.28515625" style="52" customWidth="1"/>
    <col min="15873" max="15873" width="9.7109375" style="52" customWidth="1"/>
    <col min="15874" max="15874" width="9.42578125" style="52" customWidth="1"/>
    <col min="15875" max="15875" width="8.7109375" style="52" customWidth="1"/>
    <col min="15876" max="15877" width="9.42578125" style="52" customWidth="1"/>
    <col min="15878" max="15878" width="7.7109375" style="52" customWidth="1"/>
    <col min="15879" max="15879" width="8.85546875" style="52" customWidth="1"/>
    <col min="15880" max="15880" width="8.7109375" style="52" customWidth="1"/>
    <col min="15881" max="15881" width="7.7109375" style="52" customWidth="1"/>
    <col min="15882" max="15883" width="8.140625" style="52" customWidth="1"/>
    <col min="15884" max="15884" width="6.42578125" style="52" customWidth="1"/>
    <col min="15885" max="15886" width="7.42578125" style="52" customWidth="1"/>
    <col min="15887" max="15887" width="6.28515625" style="52" customWidth="1"/>
    <col min="15888" max="15888" width="7.7109375" style="52" customWidth="1"/>
    <col min="15889" max="15889" width="7.28515625" style="52" customWidth="1"/>
    <col min="15890" max="15890" width="7.5703125" style="52" customWidth="1"/>
    <col min="15891" max="15891" width="8.28515625" style="52" customWidth="1"/>
    <col min="15892" max="15892" width="8.42578125" style="52" customWidth="1"/>
    <col min="15893" max="15893" width="7.28515625" style="52" customWidth="1"/>
    <col min="15894" max="15895" width="9.140625" style="52" customWidth="1"/>
    <col min="15896" max="15896" width="8" style="52" customWidth="1"/>
    <col min="15897" max="15898" width="9.140625" style="52" customWidth="1"/>
    <col min="15899" max="15899" width="8" style="52" customWidth="1"/>
    <col min="15900" max="15900" width="9" style="52" customWidth="1"/>
    <col min="15901" max="15901" width="9.28515625" style="52" customWidth="1"/>
    <col min="15902" max="15902" width="6.85546875" style="52" customWidth="1"/>
    <col min="15903" max="16127" width="9.140625" style="52"/>
    <col min="16128" max="16128" width="19.28515625" style="52" customWidth="1"/>
    <col min="16129" max="16129" width="9.7109375" style="52" customWidth="1"/>
    <col min="16130" max="16130" width="9.42578125" style="52" customWidth="1"/>
    <col min="16131" max="16131" width="8.7109375" style="52" customWidth="1"/>
    <col min="16132" max="16133" width="9.42578125" style="52" customWidth="1"/>
    <col min="16134" max="16134" width="7.7109375" style="52" customWidth="1"/>
    <col min="16135" max="16135" width="8.85546875" style="52" customWidth="1"/>
    <col min="16136" max="16136" width="8.7109375" style="52" customWidth="1"/>
    <col min="16137" max="16137" width="7.7109375" style="52" customWidth="1"/>
    <col min="16138" max="16139" width="8.140625" style="52" customWidth="1"/>
    <col min="16140" max="16140" width="6.42578125" style="52" customWidth="1"/>
    <col min="16141" max="16142" width="7.42578125" style="52" customWidth="1"/>
    <col min="16143" max="16143" width="6.28515625" style="52" customWidth="1"/>
    <col min="16144" max="16144" width="7.7109375" style="52" customWidth="1"/>
    <col min="16145" max="16145" width="7.28515625" style="52" customWidth="1"/>
    <col min="16146" max="16146" width="7.5703125" style="52" customWidth="1"/>
    <col min="16147" max="16147" width="8.28515625" style="52" customWidth="1"/>
    <col min="16148" max="16148" width="8.42578125" style="52" customWidth="1"/>
    <col min="16149" max="16149" width="7.28515625" style="52" customWidth="1"/>
    <col min="16150" max="16151" width="9.140625" style="52" customWidth="1"/>
    <col min="16152" max="16152" width="8" style="52" customWidth="1"/>
    <col min="16153" max="16154" width="9.140625" style="52" customWidth="1"/>
    <col min="16155" max="16155" width="8" style="52" customWidth="1"/>
    <col min="16156" max="16156" width="9" style="52" customWidth="1"/>
    <col min="16157" max="16157" width="9.28515625" style="52" customWidth="1"/>
    <col min="16158" max="16158" width="6.85546875" style="52" customWidth="1"/>
    <col min="16159" max="16384" width="9.140625" style="52"/>
  </cols>
  <sheetData>
    <row r="1" spans="1:30" ht="18" customHeight="1" x14ac:dyDescent="0.3">
      <c r="B1" s="256" t="s">
        <v>70</v>
      </c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95"/>
      <c r="Q1" s="95"/>
      <c r="R1" s="95"/>
      <c r="S1" s="95"/>
    </row>
    <row r="2" spans="1:30" s="45" customFormat="1" ht="40.5" customHeight="1" x14ac:dyDescent="0.3">
      <c r="A2" s="95"/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95"/>
      <c r="Q2" s="95"/>
      <c r="R2" s="95"/>
      <c r="S2" s="95"/>
      <c r="T2" s="57"/>
      <c r="U2" s="41"/>
      <c r="V2" s="41"/>
      <c r="W2" s="41"/>
      <c r="X2" s="41"/>
      <c r="Y2" s="42"/>
      <c r="Z2" s="56"/>
      <c r="AA2" s="42"/>
      <c r="AC2" s="46"/>
      <c r="AD2" s="112" t="s">
        <v>21</v>
      </c>
    </row>
    <row r="3" spans="1:30" s="45" customFormat="1" ht="11.45" customHeight="1" x14ac:dyDescent="0.25">
      <c r="E3" s="58"/>
      <c r="F3" s="59"/>
      <c r="G3" s="58"/>
      <c r="H3" s="59"/>
      <c r="I3" s="59"/>
      <c r="J3" s="58"/>
      <c r="K3" s="58"/>
      <c r="N3" s="47"/>
      <c r="O3" s="47" t="s">
        <v>7</v>
      </c>
      <c r="S3" s="58"/>
      <c r="T3" s="59"/>
      <c r="U3" s="58"/>
      <c r="V3" s="58"/>
      <c r="W3" s="58"/>
      <c r="X3" s="58"/>
      <c r="Y3" s="58"/>
      <c r="Z3" s="85"/>
      <c r="AA3" s="86"/>
      <c r="AB3" s="86"/>
      <c r="AC3" s="86"/>
      <c r="AD3" s="47" t="s">
        <v>7</v>
      </c>
    </row>
    <row r="4" spans="1:30" s="60" customFormat="1" ht="65.25" customHeight="1" x14ac:dyDescent="0.2">
      <c r="A4" s="252"/>
      <c r="B4" s="247" t="s">
        <v>45</v>
      </c>
      <c r="C4" s="248"/>
      <c r="D4" s="249"/>
      <c r="E4" s="244" t="s">
        <v>19</v>
      </c>
      <c r="F4" s="244"/>
      <c r="G4" s="244"/>
      <c r="H4" s="244" t="s">
        <v>78</v>
      </c>
      <c r="I4" s="244"/>
      <c r="J4" s="244"/>
      <c r="K4" s="244" t="s">
        <v>15</v>
      </c>
      <c r="L4" s="244"/>
      <c r="M4" s="244"/>
      <c r="N4" s="227" t="s">
        <v>85</v>
      </c>
      <c r="O4" s="229"/>
      <c r="P4" s="244" t="s">
        <v>20</v>
      </c>
      <c r="Q4" s="244"/>
      <c r="R4" s="244"/>
      <c r="S4" s="244" t="s">
        <v>10</v>
      </c>
      <c r="T4" s="244"/>
      <c r="U4" s="244"/>
      <c r="V4" s="247" t="s">
        <v>48</v>
      </c>
      <c r="W4" s="248"/>
      <c r="X4" s="249"/>
      <c r="Y4" s="245" t="s">
        <v>17</v>
      </c>
      <c r="Z4" s="245"/>
      <c r="AA4" s="245"/>
      <c r="AB4" s="244" t="s">
        <v>16</v>
      </c>
      <c r="AC4" s="244"/>
      <c r="AD4" s="244"/>
    </row>
    <row r="5" spans="1:30" s="175" customFormat="1" ht="24.75" customHeight="1" x14ac:dyDescent="0.25">
      <c r="A5" s="252"/>
      <c r="B5" s="169" t="s">
        <v>43</v>
      </c>
      <c r="C5" s="169" t="s">
        <v>46</v>
      </c>
      <c r="D5" s="176" t="s">
        <v>2</v>
      </c>
      <c r="E5" s="169" t="s">
        <v>43</v>
      </c>
      <c r="F5" s="169" t="s">
        <v>46</v>
      </c>
      <c r="G5" s="176" t="s">
        <v>2</v>
      </c>
      <c r="H5" s="169" t="s">
        <v>43</v>
      </c>
      <c r="I5" s="169" t="s">
        <v>46</v>
      </c>
      <c r="J5" s="176" t="s">
        <v>2</v>
      </c>
      <c r="K5" s="169" t="s">
        <v>43</v>
      </c>
      <c r="L5" s="169" t="s">
        <v>46</v>
      </c>
      <c r="M5" s="176" t="s">
        <v>2</v>
      </c>
      <c r="N5" s="168" t="s">
        <v>43</v>
      </c>
      <c r="O5" s="168" t="s">
        <v>46</v>
      </c>
      <c r="P5" s="169" t="s">
        <v>43</v>
      </c>
      <c r="Q5" s="169" t="s">
        <v>46</v>
      </c>
      <c r="R5" s="176" t="s">
        <v>2</v>
      </c>
      <c r="S5" s="169" t="s">
        <v>43</v>
      </c>
      <c r="T5" s="169" t="s">
        <v>46</v>
      </c>
      <c r="U5" s="176" t="s">
        <v>2</v>
      </c>
      <c r="V5" s="169" t="s">
        <v>43</v>
      </c>
      <c r="W5" s="169" t="s">
        <v>46</v>
      </c>
      <c r="X5" s="176" t="s">
        <v>2</v>
      </c>
      <c r="Y5" s="169" t="s">
        <v>43</v>
      </c>
      <c r="Z5" s="169" t="s">
        <v>46</v>
      </c>
      <c r="AA5" s="176" t="s">
        <v>2</v>
      </c>
      <c r="AB5" s="169" t="s">
        <v>43</v>
      </c>
      <c r="AC5" s="169" t="s">
        <v>46</v>
      </c>
      <c r="AD5" s="176" t="s">
        <v>2</v>
      </c>
    </row>
    <row r="6" spans="1:30" s="50" customFormat="1" ht="12" customHeight="1" x14ac:dyDescent="0.2">
      <c r="A6" s="49" t="s">
        <v>3</v>
      </c>
      <c r="B6" s="49">
        <v>1</v>
      </c>
      <c r="C6" s="49">
        <v>2</v>
      </c>
      <c r="D6" s="49">
        <v>3</v>
      </c>
      <c r="E6" s="49">
        <v>4</v>
      </c>
      <c r="F6" s="49">
        <v>5</v>
      </c>
      <c r="G6" s="49">
        <v>6</v>
      </c>
      <c r="H6" s="49">
        <v>7</v>
      </c>
      <c r="I6" s="49">
        <v>8</v>
      </c>
      <c r="J6" s="49">
        <v>9</v>
      </c>
      <c r="K6" s="49">
        <v>10</v>
      </c>
      <c r="L6" s="49">
        <v>11</v>
      </c>
      <c r="M6" s="49">
        <v>12</v>
      </c>
      <c r="N6" s="49">
        <v>13</v>
      </c>
      <c r="O6" s="49">
        <v>14</v>
      </c>
      <c r="P6" s="49">
        <v>15</v>
      </c>
      <c r="Q6" s="49">
        <v>16</v>
      </c>
      <c r="R6" s="49">
        <v>17</v>
      </c>
      <c r="S6" s="49">
        <v>18</v>
      </c>
      <c r="T6" s="49">
        <v>19</v>
      </c>
      <c r="U6" s="49">
        <v>20</v>
      </c>
      <c r="V6" s="49">
        <v>21</v>
      </c>
      <c r="W6" s="49">
        <v>22</v>
      </c>
      <c r="X6" s="49">
        <v>23</v>
      </c>
      <c r="Y6" s="49">
        <v>24</v>
      </c>
      <c r="Z6" s="49">
        <v>25</v>
      </c>
      <c r="AA6" s="49">
        <v>26</v>
      </c>
      <c r="AB6" s="49">
        <v>27</v>
      </c>
      <c r="AC6" s="49">
        <v>28</v>
      </c>
      <c r="AD6" s="49">
        <v>29</v>
      </c>
    </row>
    <row r="7" spans="1:30" s="158" customFormat="1" ht="24" customHeight="1" x14ac:dyDescent="0.25">
      <c r="A7" s="117" t="s">
        <v>35</v>
      </c>
      <c r="B7" s="128">
        <f>SUM(B8:B13)</f>
        <v>19489</v>
      </c>
      <c r="C7" s="128">
        <f>SUM(C8:C13)</f>
        <v>15980</v>
      </c>
      <c r="D7" s="184">
        <f>C7/B7*100</f>
        <v>81.99497152239725</v>
      </c>
      <c r="E7" s="128">
        <f>SUM(E8:E13)</f>
        <v>17000</v>
      </c>
      <c r="F7" s="128">
        <f>SUM(F8:F13)</f>
        <v>12169</v>
      </c>
      <c r="G7" s="129">
        <f t="shared" ref="G7:G8" si="0">F7/E7*100</f>
        <v>71.582352941176481</v>
      </c>
      <c r="H7" s="128">
        <f>SUM(H8:H13)</f>
        <v>7432</v>
      </c>
      <c r="I7" s="128">
        <f>SUM(I8:I13)</f>
        <v>8440</v>
      </c>
      <c r="J7" s="129">
        <f t="shared" ref="J7:J8" si="1">I7/H7*100</f>
        <v>113.56297093649086</v>
      </c>
      <c r="K7" s="128">
        <f>SUM(K8:K13)</f>
        <v>2375</v>
      </c>
      <c r="L7" s="128">
        <f>SUM(L8:L13)</f>
        <v>1997</v>
      </c>
      <c r="M7" s="129">
        <f t="shared" ref="M7:M8" si="2">L7/K7*100</f>
        <v>84.0842105263158</v>
      </c>
      <c r="N7" s="132">
        <f>SUM(N8:N13)</f>
        <v>2</v>
      </c>
      <c r="O7" s="132">
        <f>SUM(O8:O13)</f>
        <v>563</v>
      </c>
      <c r="P7" s="128">
        <f>SUM(P8:P13)</f>
        <v>257</v>
      </c>
      <c r="Q7" s="128">
        <f>SUM(Q8:Q13)</f>
        <v>280</v>
      </c>
      <c r="R7" s="129">
        <f t="shared" ref="R7:R13" si="3">Q7/P7*100</f>
        <v>108.94941634241245</v>
      </c>
      <c r="S7" s="128">
        <f>SUM(S8:S13)</f>
        <v>16242</v>
      </c>
      <c r="T7" s="128">
        <f>SUM(T8:T13)</f>
        <v>11518</v>
      </c>
      <c r="U7" s="129">
        <f t="shared" ref="U7:U8" si="4">T7/S7*100</f>
        <v>70.914911956655573</v>
      </c>
      <c r="V7" s="128">
        <f>SUM(V8:V13)</f>
        <v>3848</v>
      </c>
      <c r="W7" s="128">
        <f>SUM(W8:W13)</f>
        <v>2624</v>
      </c>
      <c r="X7" s="184">
        <f>W7/V7*100</f>
        <v>68.191268191268193</v>
      </c>
      <c r="Y7" s="128">
        <f>SUM(Y8:Y13)</f>
        <v>3608</v>
      </c>
      <c r="Z7" s="128">
        <f>SUM(Z8:Z13)</f>
        <v>1974</v>
      </c>
      <c r="AA7" s="129">
        <f t="shared" ref="AA7:AA8" si="5">Z7/Y7*100</f>
        <v>54.711751662971174</v>
      </c>
      <c r="AB7" s="128">
        <f>SUM(AB8:AB13)</f>
        <v>1994</v>
      </c>
      <c r="AC7" s="128">
        <f>SUM(AC8:AC13)</f>
        <v>1186</v>
      </c>
      <c r="AD7" s="129">
        <f t="shared" ref="AD7:AD8" si="6">AC7/AB7*100</f>
        <v>59.478435305917756</v>
      </c>
    </row>
    <row r="8" spans="1:30" ht="48" customHeight="1" x14ac:dyDescent="0.25">
      <c r="A8" s="185" t="s">
        <v>51</v>
      </c>
      <c r="B8" s="140">
        <v>7570</v>
      </c>
      <c r="C8" s="140">
        <v>5505</v>
      </c>
      <c r="D8" s="184">
        <f t="shared" ref="D8" si="7">C8/B8*100</f>
        <v>72.721268163804481</v>
      </c>
      <c r="E8" s="140">
        <v>6558</v>
      </c>
      <c r="F8" s="126">
        <v>4112</v>
      </c>
      <c r="G8" s="129">
        <f t="shared" si="0"/>
        <v>62.702043305885944</v>
      </c>
      <c r="H8" s="140">
        <v>2128</v>
      </c>
      <c r="I8" s="126">
        <v>2396</v>
      </c>
      <c r="J8" s="129">
        <f t="shared" si="1"/>
        <v>112.59398496240603</v>
      </c>
      <c r="K8" s="140">
        <v>627</v>
      </c>
      <c r="L8" s="126">
        <v>473</v>
      </c>
      <c r="M8" s="129">
        <f t="shared" si="2"/>
        <v>75.438596491228068</v>
      </c>
      <c r="N8" s="210">
        <v>1</v>
      </c>
      <c r="O8" s="126">
        <v>268</v>
      </c>
      <c r="P8" s="140">
        <v>109</v>
      </c>
      <c r="Q8" s="126">
        <v>142</v>
      </c>
      <c r="R8" s="129">
        <f t="shared" si="3"/>
        <v>130.27522935779817</v>
      </c>
      <c r="S8" s="142">
        <v>6125</v>
      </c>
      <c r="T8" s="126">
        <v>3770</v>
      </c>
      <c r="U8" s="129">
        <f t="shared" si="4"/>
        <v>61.551020408163268</v>
      </c>
      <c r="V8" s="140">
        <v>1387</v>
      </c>
      <c r="W8" s="140">
        <v>954</v>
      </c>
      <c r="X8" s="184">
        <f t="shared" ref="X8" si="8">W8/V8*100</f>
        <v>68.781542898341741</v>
      </c>
      <c r="Y8" s="140">
        <v>1310</v>
      </c>
      <c r="Z8" s="126">
        <v>653</v>
      </c>
      <c r="AA8" s="129">
        <f t="shared" si="5"/>
        <v>49.847328244274806</v>
      </c>
      <c r="AB8" s="140">
        <v>730</v>
      </c>
      <c r="AC8" s="126">
        <v>400</v>
      </c>
      <c r="AD8" s="129">
        <f t="shared" si="6"/>
        <v>54.794520547945204</v>
      </c>
    </row>
    <row r="9" spans="1:30" ht="48" customHeight="1" x14ac:dyDescent="0.25">
      <c r="A9" s="185" t="s">
        <v>50</v>
      </c>
      <c r="B9" s="140">
        <v>693</v>
      </c>
      <c r="C9" s="140">
        <v>512</v>
      </c>
      <c r="D9" s="184">
        <f>C9/B9*100</f>
        <v>73.881673881673876</v>
      </c>
      <c r="E9" s="140">
        <v>601</v>
      </c>
      <c r="F9" s="126">
        <v>396</v>
      </c>
      <c r="G9" s="129">
        <f>F9/E9*100</f>
        <v>65.890183028286188</v>
      </c>
      <c r="H9" s="140">
        <v>365</v>
      </c>
      <c r="I9" s="126">
        <v>311</v>
      </c>
      <c r="J9" s="129">
        <f>I9/H9*100</f>
        <v>85.205479452054803</v>
      </c>
      <c r="K9" s="140">
        <v>159</v>
      </c>
      <c r="L9" s="126">
        <v>105</v>
      </c>
      <c r="M9" s="129">
        <f>L9/K9*100</f>
        <v>66.037735849056602</v>
      </c>
      <c r="N9" s="210">
        <v>0</v>
      </c>
      <c r="O9" s="126">
        <v>11</v>
      </c>
      <c r="P9" s="140">
        <v>1</v>
      </c>
      <c r="Q9" s="126">
        <v>3</v>
      </c>
      <c r="R9" s="129" t="s">
        <v>103</v>
      </c>
      <c r="S9" s="142">
        <v>558</v>
      </c>
      <c r="T9" s="126">
        <v>391</v>
      </c>
      <c r="U9" s="129">
        <f>T9/S9*100</f>
        <v>70.071684587813621</v>
      </c>
      <c r="V9" s="140">
        <v>160</v>
      </c>
      <c r="W9" s="140">
        <v>107</v>
      </c>
      <c r="X9" s="184">
        <f>W9/V9*100</f>
        <v>66.875</v>
      </c>
      <c r="Y9" s="140">
        <v>153</v>
      </c>
      <c r="Z9" s="126">
        <v>82</v>
      </c>
      <c r="AA9" s="129">
        <f>Z9/Y9*100</f>
        <v>53.594771241830067</v>
      </c>
      <c r="AB9" s="140">
        <v>96</v>
      </c>
      <c r="AC9" s="126">
        <v>44</v>
      </c>
      <c r="AD9" s="129">
        <f>AC9/AB9*100</f>
        <v>45.833333333333329</v>
      </c>
    </row>
    <row r="10" spans="1:30" ht="48" customHeight="1" x14ac:dyDescent="0.25">
      <c r="A10" s="185" t="s">
        <v>54</v>
      </c>
      <c r="B10" s="140">
        <v>1346</v>
      </c>
      <c r="C10" s="140">
        <v>1184</v>
      </c>
      <c r="D10" s="184">
        <f>C10/B10*100</f>
        <v>87.964338781575037</v>
      </c>
      <c r="E10" s="140">
        <v>1215</v>
      </c>
      <c r="F10" s="126">
        <v>919</v>
      </c>
      <c r="G10" s="129">
        <f>F10/E10*100</f>
        <v>75.637860082304528</v>
      </c>
      <c r="H10" s="140">
        <v>569</v>
      </c>
      <c r="I10" s="126">
        <v>638</v>
      </c>
      <c r="J10" s="129">
        <f>I10/H10*100</f>
        <v>112.12653778558874</v>
      </c>
      <c r="K10" s="140">
        <v>212</v>
      </c>
      <c r="L10" s="126">
        <v>171</v>
      </c>
      <c r="M10" s="129">
        <f>L10/K10*100</f>
        <v>80.660377358490564</v>
      </c>
      <c r="N10" s="210">
        <v>0</v>
      </c>
      <c r="O10" s="126">
        <v>35</v>
      </c>
      <c r="P10" s="140">
        <v>12</v>
      </c>
      <c r="Q10" s="126">
        <v>26</v>
      </c>
      <c r="R10" s="129">
        <f t="shared" si="3"/>
        <v>216.66666666666666</v>
      </c>
      <c r="S10" s="142">
        <v>1180</v>
      </c>
      <c r="T10" s="126">
        <v>877</v>
      </c>
      <c r="U10" s="129">
        <f>T10/S10*100</f>
        <v>74.322033898305079</v>
      </c>
      <c r="V10" s="140">
        <v>311</v>
      </c>
      <c r="W10" s="140">
        <v>250</v>
      </c>
      <c r="X10" s="184">
        <f>W10/V10*100</f>
        <v>80.385852090032145</v>
      </c>
      <c r="Y10" s="140">
        <v>294</v>
      </c>
      <c r="Z10" s="126">
        <v>201</v>
      </c>
      <c r="AA10" s="129">
        <f>Z10/Y10*100</f>
        <v>68.367346938775512</v>
      </c>
      <c r="AB10" s="140">
        <v>146</v>
      </c>
      <c r="AC10" s="126">
        <v>98</v>
      </c>
      <c r="AD10" s="129">
        <f>AC10/AB10*100</f>
        <v>67.123287671232873</v>
      </c>
    </row>
    <row r="11" spans="1:30" ht="48" customHeight="1" x14ac:dyDescent="0.25">
      <c r="A11" s="185" t="s">
        <v>55</v>
      </c>
      <c r="B11" s="140">
        <v>1862</v>
      </c>
      <c r="C11" s="140">
        <v>1436</v>
      </c>
      <c r="D11" s="184">
        <f>C11/B11*100</f>
        <v>77.121374865735774</v>
      </c>
      <c r="E11" s="140">
        <v>1529</v>
      </c>
      <c r="F11" s="126">
        <v>1050</v>
      </c>
      <c r="G11" s="129">
        <f>F11/E11*100</f>
        <v>68.672334859385217</v>
      </c>
      <c r="H11" s="140">
        <v>847</v>
      </c>
      <c r="I11" s="126">
        <v>899</v>
      </c>
      <c r="J11" s="129">
        <f>I11/H11*100</f>
        <v>106.13931523022433</v>
      </c>
      <c r="K11" s="140">
        <v>306</v>
      </c>
      <c r="L11" s="126">
        <v>261</v>
      </c>
      <c r="M11" s="129">
        <f>L11/K11*100</f>
        <v>85.294117647058826</v>
      </c>
      <c r="N11" s="210">
        <v>1</v>
      </c>
      <c r="O11" s="126">
        <v>52</v>
      </c>
      <c r="P11" s="140">
        <v>5</v>
      </c>
      <c r="Q11" s="126">
        <v>6</v>
      </c>
      <c r="R11" s="129">
        <f t="shared" si="3"/>
        <v>120</v>
      </c>
      <c r="S11" s="142">
        <v>1480</v>
      </c>
      <c r="T11" s="126">
        <v>1001</v>
      </c>
      <c r="U11" s="129">
        <f>T11/S11*100</f>
        <v>67.635135135135144</v>
      </c>
      <c r="V11" s="140">
        <v>342</v>
      </c>
      <c r="W11" s="140">
        <v>239</v>
      </c>
      <c r="X11" s="184">
        <f>W11/V11*100</f>
        <v>69.883040935672511</v>
      </c>
      <c r="Y11" s="140">
        <v>295</v>
      </c>
      <c r="Z11" s="126">
        <v>160</v>
      </c>
      <c r="AA11" s="129">
        <f>Z11/Y11*100</f>
        <v>54.237288135593218</v>
      </c>
      <c r="AB11" s="140">
        <v>160</v>
      </c>
      <c r="AC11" s="126">
        <v>106</v>
      </c>
      <c r="AD11" s="129">
        <f>AC11/AB11*100</f>
        <v>66.25</v>
      </c>
    </row>
    <row r="12" spans="1:30" ht="48" customHeight="1" x14ac:dyDescent="0.25">
      <c r="A12" s="185" t="s">
        <v>52</v>
      </c>
      <c r="B12" s="140">
        <v>4861</v>
      </c>
      <c r="C12" s="140">
        <v>4377</v>
      </c>
      <c r="D12" s="184">
        <f>C12/B12*100</f>
        <v>90.043200987451144</v>
      </c>
      <c r="E12" s="140">
        <v>4302</v>
      </c>
      <c r="F12" s="126">
        <v>3376</v>
      </c>
      <c r="G12" s="129">
        <f>F12/E12*100</f>
        <v>78.47512784751278</v>
      </c>
      <c r="H12" s="140">
        <v>2298</v>
      </c>
      <c r="I12" s="126">
        <v>2596</v>
      </c>
      <c r="J12" s="129">
        <f>I12/H12*100</f>
        <v>112.96779808529156</v>
      </c>
      <c r="K12" s="140">
        <v>723</v>
      </c>
      <c r="L12" s="126">
        <v>589</v>
      </c>
      <c r="M12" s="129">
        <f>L12/K12*100</f>
        <v>81.46611341632088</v>
      </c>
      <c r="N12" s="210">
        <v>0</v>
      </c>
      <c r="O12" s="126">
        <v>78</v>
      </c>
      <c r="P12" s="140">
        <v>99</v>
      </c>
      <c r="Q12" s="126">
        <v>62</v>
      </c>
      <c r="R12" s="129">
        <f t="shared" si="3"/>
        <v>62.62626262626263</v>
      </c>
      <c r="S12" s="142">
        <v>4163</v>
      </c>
      <c r="T12" s="126">
        <v>3260</v>
      </c>
      <c r="U12" s="129">
        <f>T12/S12*100</f>
        <v>78.308911842421338</v>
      </c>
      <c r="V12" s="140">
        <v>955</v>
      </c>
      <c r="W12" s="140">
        <v>572</v>
      </c>
      <c r="X12" s="184">
        <f>W12/V12*100</f>
        <v>59.895287958115183</v>
      </c>
      <c r="Y12" s="140">
        <v>889</v>
      </c>
      <c r="Z12" s="126">
        <v>443</v>
      </c>
      <c r="AA12" s="129">
        <f>Z12/Y12*100</f>
        <v>49.831271091113614</v>
      </c>
      <c r="AB12" s="140">
        <v>519</v>
      </c>
      <c r="AC12" s="126">
        <v>275</v>
      </c>
      <c r="AD12" s="129">
        <f>AC12/AB12*100</f>
        <v>52.98651252408478</v>
      </c>
    </row>
    <row r="13" spans="1:30" ht="48" customHeight="1" x14ac:dyDescent="0.25">
      <c r="A13" s="185" t="s">
        <v>53</v>
      </c>
      <c r="B13" s="140">
        <v>3157</v>
      </c>
      <c r="C13" s="140">
        <v>2966</v>
      </c>
      <c r="D13" s="184">
        <f>C13/B13*100</f>
        <v>93.949952486537853</v>
      </c>
      <c r="E13" s="140">
        <v>2795</v>
      </c>
      <c r="F13" s="126">
        <v>2316</v>
      </c>
      <c r="G13" s="129">
        <f>F13/E13*100</f>
        <v>82.86225402504472</v>
      </c>
      <c r="H13" s="140">
        <v>1225</v>
      </c>
      <c r="I13" s="126">
        <v>1600</v>
      </c>
      <c r="J13" s="129">
        <f>I13/H13*100</f>
        <v>130.61224489795919</v>
      </c>
      <c r="K13" s="140">
        <v>348</v>
      </c>
      <c r="L13" s="126">
        <v>398</v>
      </c>
      <c r="M13" s="129">
        <f>L13/K13*100</f>
        <v>114.36781609195404</v>
      </c>
      <c r="N13" s="210">
        <v>0</v>
      </c>
      <c r="O13" s="126">
        <v>119</v>
      </c>
      <c r="P13" s="140">
        <v>31</v>
      </c>
      <c r="Q13" s="126">
        <v>41</v>
      </c>
      <c r="R13" s="129">
        <f t="shared" si="3"/>
        <v>132.25806451612902</v>
      </c>
      <c r="S13" s="142">
        <v>2736</v>
      </c>
      <c r="T13" s="126">
        <v>2219</v>
      </c>
      <c r="U13" s="129">
        <f>T13/S13*100</f>
        <v>81.103801169590639</v>
      </c>
      <c r="V13" s="140">
        <v>693</v>
      </c>
      <c r="W13" s="140">
        <v>502</v>
      </c>
      <c r="X13" s="184">
        <f>W13/V13*100</f>
        <v>72.438672438672441</v>
      </c>
      <c r="Y13" s="140">
        <v>667</v>
      </c>
      <c r="Z13" s="126">
        <v>435</v>
      </c>
      <c r="AA13" s="129">
        <f>Z13/Y13*100</f>
        <v>65.217391304347828</v>
      </c>
      <c r="AB13" s="140">
        <v>343</v>
      </c>
      <c r="AC13" s="126">
        <v>263</v>
      </c>
      <c r="AD13" s="129">
        <f>AC13/AB13*100</f>
        <v>76.67638483965014</v>
      </c>
    </row>
    <row r="14" spans="1:30" x14ac:dyDescent="0.25">
      <c r="AC14" s="207"/>
    </row>
  </sheetData>
  <mergeCells count="12">
    <mergeCell ref="A4:A5"/>
    <mergeCell ref="S4:U4"/>
    <mergeCell ref="Y4:AA4"/>
    <mergeCell ref="B4:D4"/>
    <mergeCell ref="B1:O2"/>
    <mergeCell ref="AB4:AD4"/>
    <mergeCell ref="P4:R4"/>
    <mergeCell ref="E4:G4"/>
    <mergeCell ref="H4:J4"/>
    <mergeCell ref="K4:M4"/>
    <mergeCell ref="V4:X4"/>
    <mergeCell ref="N4:O4"/>
  </mergeCells>
  <printOptions horizontalCentered="1"/>
  <pageMargins left="0" right="0" top="0.78740157480314965" bottom="0" header="0" footer="0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D13"/>
  <sheetViews>
    <sheetView view="pageBreakPreview" topLeftCell="E1" zoomScale="85" zoomScaleNormal="85" zoomScaleSheetLayoutView="85" workbookViewId="0">
      <selection activeCell="N22" sqref="N22"/>
    </sheetView>
  </sheetViews>
  <sheetFormatPr defaultRowHeight="15.75" x14ac:dyDescent="0.25"/>
  <cols>
    <col min="1" max="1" width="27.5703125" style="54" customWidth="1"/>
    <col min="2" max="4" width="8.28515625" style="54" customWidth="1"/>
    <col min="5" max="15" width="8.28515625" style="52" customWidth="1"/>
    <col min="16" max="30" width="7.7109375" style="52" customWidth="1"/>
    <col min="31" max="255" width="9.140625" style="52"/>
    <col min="256" max="256" width="19.28515625" style="52" customWidth="1"/>
    <col min="257" max="257" width="9.7109375" style="52" customWidth="1"/>
    <col min="258" max="258" width="9.42578125" style="52" customWidth="1"/>
    <col min="259" max="259" width="8.7109375" style="52" customWidth="1"/>
    <col min="260" max="261" width="9.42578125" style="52" customWidth="1"/>
    <col min="262" max="262" width="7.7109375" style="52" customWidth="1"/>
    <col min="263" max="263" width="8.85546875" style="52" customWidth="1"/>
    <col min="264" max="264" width="8.7109375" style="52" customWidth="1"/>
    <col min="265" max="265" width="7.7109375" style="52" customWidth="1"/>
    <col min="266" max="267" width="8.140625" style="52" customWidth="1"/>
    <col min="268" max="268" width="6.42578125" style="52" customWidth="1"/>
    <col min="269" max="270" width="7.42578125" style="52" customWidth="1"/>
    <col min="271" max="271" width="6.28515625" style="52" customWidth="1"/>
    <col min="272" max="272" width="7.7109375" style="52" customWidth="1"/>
    <col min="273" max="273" width="7.28515625" style="52" customWidth="1"/>
    <col min="274" max="274" width="7.5703125" style="52" customWidth="1"/>
    <col min="275" max="275" width="8.28515625" style="52" customWidth="1"/>
    <col min="276" max="276" width="9.28515625" style="52" customWidth="1"/>
    <col min="277" max="277" width="7.28515625" style="52" customWidth="1"/>
    <col min="278" max="279" width="9.140625" style="52" customWidth="1"/>
    <col min="280" max="280" width="8" style="52" customWidth="1"/>
    <col min="281" max="282" width="9.140625" style="52" customWidth="1"/>
    <col min="283" max="283" width="8" style="52" customWidth="1"/>
    <col min="284" max="284" width="9" style="52" customWidth="1"/>
    <col min="285" max="285" width="9.28515625" style="52" customWidth="1"/>
    <col min="286" max="286" width="6.85546875" style="52" customWidth="1"/>
    <col min="287" max="511" width="9.140625" style="52"/>
    <col min="512" max="512" width="19.28515625" style="52" customWidth="1"/>
    <col min="513" max="513" width="9.7109375" style="52" customWidth="1"/>
    <col min="514" max="514" width="9.42578125" style="52" customWidth="1"/>
    <col min="515" max="515" width="8.7109375" style="52" customWidth="1"/>
    <col min="516" max="517" width="9.42578125" style="52" customWidth="1"/>
    <col min="518" max="518" width="7.7109375" style="52" customWidth="1"/>
    <col min="519" max="519" width="8.85546875" style="52" customWidth="1"/>
    <col min="520" max="520" width="8.7109375" style="52" customWidth="1"/>
    <col min="521" max="521" width="7.7109375" style="52" customWidth="1"/>
    <col min="522" max="523" width="8.140625" style="52" customWidth="1"/>
    <col min="524" max="524" width="6.42578125" style="52" customWidth="1"/>
    <col min="525" max="526" width="7.42578125" style="52" customWidth="1"/>
    <col min="527" max="527" width="6.28515625" style="52" customWidth="1"/>
    <col min="528" max="528" width="7.7109375" style="52" customWidth="1"/>
    <col min="529" max="529" width="7.28515625" style="52" customWidth="1"/>
    <col min="530" max="530" width="7.5703125" style="52" customWidth="1"/>
    <col min="531" max="531" width="8.28515625" style="52" customWidth="1"/>
    <col min="532" max="532" width="9.28515625" style="52" customWidth="1"/>
    <col min="533" max="533" width="7.28515625" style="52" customWidth="1"/>
    <col min="534" max="535" width="9.140625" style="52" customWidth="1"/>
    <col min="536" max="536" width="8" style="52" customWidth="1"/>
    <col min="537" max="538" width="9.140625" style="52" customWidth="1"/>
    <col min="539" max="539" width="8" style="52" customWidth="1"/>
    <col min="540" max="540" width="9" style="52" customWidth="1"/>
    <col min="541" max="541" width="9.28515625" style="52" customWidth="1"/>
    <col min="542" max="542" width="6.85546875" style="52" customWidth="1"/>
    <col min="543" max="767" width="9.140625" style="52"/>
    <col min="768" max="768" width="19.28515625" style="52" customWidth="1"/>
    <col min="769" max="769" width="9.7109375" style="52" customWidth="1"/>
    <col min="770" max="770" width="9.42578125" style="52" customWidth="1"/>
    <col min="771" max="771" width="8.7109375" style="52" customWidth="1"/>
    <col min="772" max="773" width="9.42578125" style="52" customWidth="1"/>
    <col min="774" max="774" width="7.7109375" style="52" customWidth="1"/>
    <col min="775" max="775" width="8.85546875" style="52" customWidth="1"/>
    <col min="776" max="776" width="8.7109375" style="52" customWidth="1"/>
    <col min="777" max="777" width="7.7109375" style="52" customWidth="1"/>
    <col min="778" max="779" width="8.140625" style="52" customWidth="1"/>
    <col min="780" max="780" width="6.42578125" style="52" customWidth="1"/>
    <col min="781" max="782" width="7.42578125" style="52" customWidth="1"/>
    <col min="783" max="783" width="6.28515625" style="52" customWidth="1"/>
    <col min="784" max="784" width="7.7109375" style="52" customWidth="1"/>
    <col min="785" max="785" width="7.28515625" style="52" customWidth="1"/>
    <col min="786" max="786" width="7.5703125" style="52" customWidth="1"/>
    <col min="787" max="787" width="8.28515625" style="52" customWidth="1"/>
    <col min="788" max="788" width="9.28515625" style="52" customWidth="1"/>
    <col min="789" max="789" width="7.28515625" style="52" customWidth="1"/>
    <col min="790" max="791" width="9.140625" style="52" customWidth="1"/>
    <col min="792" max="792" width="8" style="52" customWidth="1"/>
    <col min="793" max="794" width="9.140625" style="52" customWidth="1"/>
    <col min="795" max="795" width="8" style="52" customWidth="1"/>
    <col min="796" max="796" width="9" style="52" customWidth="1"/>
    <col min="797" max="797" width="9.28515625" style="52" customWidth="1"/>
    <col min="798" max="798" width="6.85546875" style="52" customWidth="1"/>
    <col min="799" max="1023" width="9.140625" style="52"/>
    <col min="1024" max="1024" width="19.28515625" style="52" customWidth="1"/>
    <col min="1025" max="1025" width="9.7109375" style="52" customWidth="1"/>
    <col min="1026" max="1026" width="9.42578125" style="52" customWidth="1"/>
    <col min="1027" max="1027" width="8.7109375" style="52" customWidth="1"/>
    <col min="1028" max="1029" width="9.42578125" style="52" customWidth="1"/>
    <col min="1030" max="1030" width="7.7109375" style="52" customWidth="1"/>
    <col min="1031" max="1031" width="8.85546875" style="52" customWidth="1"/>
    <col min="1032" max="1032" width="8.7109375" style="52" customWidth="1"/>
    <col min="1033" max="1033" width="7.7109375" style="52" customWidth="1"/>
    <col min="1034" max="1035" width="8.140625" style="52" customWidth="1"/>
    <col min="1036" max="1036" width="6.42578125" style="52" customWidth="1"/>
    <col min="1037" max="1038" width="7.42578125" style="52" customWidth="1"/>
    <col min="1039" max="1039" width="6.28515625" style="52" customWidth="1"/>
    <col min="1040" max="1040" width="7.7109375" style="52" customWidth="1"/>
    <col min="1041" max="1041" width="7.28515625" style="52" customWidth="1"/>
    <col min="1042" max="1042" width="7.5703125" style="52" customWidth="1"/>
    <col min="1043" max="1043" width="8.28515625" style="52" customWidth="1"/>
    <col min="1044" max="1044" width="9.28515625" style="52" customWidth="1"/>
    <col min="1045" max="1045" width="7.28515625" style="52" customWidth="1"/>
    <col min="1046" max="1047" width="9.140625" style="52" customWidth="1"/>
    <col min="1048" max="1048" width="8" style="52" customWidth="1"/>
    <col min="1049" max="1050" width="9.140625" style="52" customWidth="1"/>
    <col min="1051" max="1051" width="8" style="52" customWidth="1"/>
    <col min="1052" max="1052" width="9" style="52" customWidth="1"/>
    <col min="1053" max="1053" width="9.28515625" style="52" customWidth="1"/>
    <col min="1054" max="1054" width="6.85546875" style="52" customWidth="1"/>
    <col min="1055" max="1279" width="9.140625" style="52"/>
    <col min="1280" max="1280" width="19.28515625" style="52" customWidth="1"/>
    <col min="1281" max="1281" width="9.7109375" style="52" customWidth="1"/>
    <col min="1282" max="1282" width="9.42578125" style="52" customWidth="1"/>
    <col min="1283" max="1283" width="8.7109375" style="52" customWidth="1"/>
    <col min="1284" max="1285" width="9.42578125" style="52" customWidth="1"/>
    <col min="1286" max="1286" width="7.7109375" style="52" customWidth="1"/>
    <col min="1287" max="1287" width="8.85546875" style="52" customWidth="1"/>
    <col min="1288" max="1288" width="8.7109375" style="52" customWidth="1"/>
    <col min="1289" max="1289" width="7.7109375" style="52" customWidth="1"/>
    <col min="1290" max="1291" width="8.140625" style="52" customWidth="1"/>
    <col min="1292" max="1292" width="6.42578125" style="52" customWidth="1"/>
    <col min="1293" max="1294" width="7.42578125" style="52" customWidth="1"/>
    <col min="1295" max="1295" width="6.28515625" style="52" customWidth="1"/>
    <col min="1296" max="1296" width="7.7109375" style="52" customWidth="1"/>
    <col min="1297" max="1297" width="7.28515625" style="52" customWidth="1"/>
    <col min="1298" max="1298" width="7.5703125" style="52" customWidth="1"/>
    <col min="1299" max="1299" width="8.28515625" style="52" customWidth="1"/>
    <col min="1300" max="1300" width="9.28515625" style="52" customWidth="1"/>
    <col min="1301" max="1301" width="7.28515625" style="52" customWidth="1"/>
    <col min="1302" max="1303" width="9.140625" style="52" customWidth="1"/>
    <col min="1304" max="1304" width="8" style="52" customWidth="1"/>
    <col min="1305" max="1306" width="9.140625" style="52" customWidth="1"/>
    <col min="1307" max="1307" width="8" style="52" customWidth="1"/>
    <col min="1308" max="1308" width="9" style="52" customWidth="1"/>
    <col min="1309" max="1309" width="9.28515625" style="52" customWidth="1"/>
    <col min="1310" max="1310" width="6.85546875" style="52" customWidth="1"/>
    <col min="1311" max="1535" width="9.140625" style="52"/>
    <col min="1536" max="1536" width="19.28515625" style="52" customWidth="1"/>
    <col min="1537" max="1537" width="9.7109375" style="52" customWidth="1"/>
    <col min="1538" max="1538" width="9.42578125" style="52" customWidth="1"/>
    <col min="1539" max="1539" width="8.7109375" style="52" customWidth="1"/>
    <col min="1540" max="1541" width="9.42578125" style="52" customWidth="1"/>
    <col min="1542" max="1542" width="7.7109375" style="52" customWidth="1"/>
    <col min="1543" max="1543" width="8.85546875" style="52" customWidth="1"/>
    <col min="1544" max="1544" width="8.7109375" style="52" customWidth="1"/>
    <col min="1545" max="1545" width="7.7109375" style="52" customWidth="1"/>
    <col min="1546" max="1547" width="8.140625" style="52" customWidth="1"/>
    <col min="1548" max="1548" width="6.42578125" style="52" customWidth="1"/>
    <col min="1549" max="1550" width="7.42578125" style="52" customWidth="1"/>
    <col min="1551" max="1551" width="6.28515625" style="52" customWidth="1"/>
    <col min="1552" max="1552" width="7.7109375" style="52" customWidth="1"/>
    <col min="1553" max="1553" width="7.28515625" style="52" customWidth="1"/>
    <col min="1554" max="1554" width="7.5703125" style="52" customWidth="1"/>
    <col min="1555" max="1555" width="8.28515625" style="52" customWidth="1"/>
    <col min="1556" max="1556" width="9.28515625" style="52" customWidth="1"/>
    <col min="1557" max="1557" width="7.28515625" style="52" customWidth="1"/>
    <col min="1558" max="1559" width="9.140625" style="52" customWidth="1"/>
    <col min="1560" max="1560" width="8" style="52" customWidth="1"/>
    <col min="1561" max="1562" width="9.140625" style="52" customWidth="1"/>
    <col min="1563" max="1563" width="8" style="52" customWidth="1"/>
    <col min="1564" max="1564" width="9" style="52" customWidth="1"/>
    <col min="1565" max="1565" width="9.28515625" style="52" customWidth="1"/>
    <col min="1566" max="1566" width="6.85546875" style="52" customWidth="1"/>
    <col min="1567" max="1791" width="9.140625" style="52"/>
    <col min="1792" max="1792" width="19.28515625" style="52" customWidth="1"/>
    <col min="1793" max="1793" width="9.7109375" style="52" customWidth="1"/>
    <col min="1794" max="1794" width="9.42578125" style="52" customWidth="1"/>
    <col min="1795" max="1795" width="8.7109375" style="52" customWidth="1"/>
    <col min="1796" max="1797" width="9.42578125" style="52" customWidth="1"/>
    <col min="1798" max="1798" width="7.7109375" style="52" customWidth="1"/>
    <col min="1799" max="1799" width="8.85546875" style="52" customWidth="1"/>
    <col min="1800" max="1800" width="8.7109375" style="52" customWidth="1"/>
    <col min="1801" max="1801" width="7.7109375" style="52" customWidth="1"/>
    <col min="1802" max="1803" width="8.140625" style="52" customWidth="1"/>
    <col min="1804" max="1804" width="6.42578125" style="52" customWidth="1"/>
    <col min="1805" max="1806" width="7.42578125" style="52" customWidth="1"/>
    <col min="1807" max="1807" width="6.28515625" style="52" customWidth="1"/>
    <col min="1808" max="1808" width="7.7109375" style="52" customWidth="1"/>
    <col min="1809" max="1809" width="7.28515625" style="52" customWidth="1"/>
    <col min="1810" max="1810" width="7.5703125" style="52" customWidth="1"/>
    <col min="1811" max="1811" width="8.28515625" style="52" customWidth="1"/>
    <col min="1812" max="1812" width="9.28515625" style="52" customWidth="1"/>
    <col min="1813" max="1813" width="7.28515625" style="52" customWidth="1"/>
    <col min="1814" max="1815" width="9.140625" style="52" customWidth="1"/>
    <col min="1816" max="1816" width="8" style="52" customWidth="1"/>
    <col min="1817" max="1818" width="9.140625" style="52" customWidth="1"/>
    <col min="1819" max="1819" width="8" style="52" customWidth="1"/>
    <col min="1820" max="1820" width="9" style="52" customWidth="1"/>
    <col min="1821" max="1821" width="9.28515625" style="52" customWidth="1"/>
    <col min="1822" max="1822" width="6.85546875" style="52" customWidth="1"/>
    <col min="1823" max="2047" width="9.140625" style="52"/>
    <col min="2048" max="2048" width="19.28515625" style="52" customWidth="1"/>
    <col min="2049" max="2049" width="9.7109375" style="52" customWidth="1"/>
    <col min="2050" max="2050" width="9.42578125" style="52" customWidth="1"/>
    <col min="2051" max="2051" width="8.7109375" style="52" customWidth="1"/>
    <col min="2052" max="2053" width="9.42578125" style="52" customWidth="1"/>
    <col min="2054" max="2054" width="7.7109375" style="52" customWidth="1"/>
    <col min="2055" max="2055" width="8.85546875" style="52" customWidth="1"/>
    <col min="2056" max="2056" width="8.7109375" style="52" customWidth="1"/>
    <col min="2057" max="2057" width="7.7109375" style="52" customWidth="1"/>
    <col min="2058" max="2059" width="8.140625" style="52" customWidth="1"/>
    <col min="2060" max="2060" width="6.42578125" style="52" customWidth="1"/>
    <col min="2061" max="2062" width="7.42578125" style="52" customWidth="1"/>
    <col min="2063" max="2063" width="6.28515625" style="52" customWidth="1"/>
    <col min="2064" max="2064" width="7.7109375" style="52" customWidth="1"/>
    <col min="2065" max="2065" width="7.28515625" style="52" customWidth="1"/>
    <col min="2066" max="2066" width="7.5703125" style="52" customWidth="1"/>
    <col min="2067" max="2067" width="8.28515625" style="52" customWidth="1"/>
    <col min="2068" max="2068" width="9.28515625" style="52" customWidth="1"/>
    <col min="2069" max="2069" width="7.28515625" style="52" customWidth="1"/>
    <col min="2070" max="2071" width="9.140625" style="52" customWidth="1"/>
    <col min="2072" max="2072" width="8" style="52" customWidth="1"/>
    <col min="2073" max="2074" width="9.140625" style="52" customWidth="1"/>
    <col min="2075" max="2075" width="8" style="52" customWidth="1"/>
    <col min="2076" max="2076" width="9" style="52" customWidth="1"/>
    <col min="2077" max="2077" width="9.28515625" style="52" customWidth="1"/>
    <col min="2078" max="2078" width="6.85546875" style="52" customWidth="1"/>
    <col min="2079" max="2303" width="9.140625" style="52"/>
    <col min="2304" max="2304" width="19.28515625" style="52" customWidth="1"/>
    <col min="2305" max="2305" width="9.7109375" style="52" customWidth="1"/>
    <col min="2306" max="2306" width="9.42578125" style="52" customWidth="1"/>
    <col min="2307" max="2307" width="8.7109375" style="52" customWidth="1"/>
    <col min="2308" max="2309" width="9.42578125" style="52" customWidth="1"/>
    <col min="2310" max="2310" width="7.7109375" style="52" customWidth="1"/>
    <col min="2311" max="2311" width="8.85546875" style="52" customWidth="1"/>
    <col min="2312" max="2312" width="8.7109375" style="52" customWidth="1"/>
    <col min="2313" max="2313" width="7.7109375" style="52" customWidth="1"/>
    <col min="2314" max="2315" width="8.140625" style="52" customWidth="1"/>
    <col min="2316" max="2316" width="6.42578125" style="52" customWidth="1"/>
    <col min="2317" max="2318" width="7.42578125" style="52" customWidth="1"/>
    <col min="2319" max="2319" width="6.28515625" style="52" customWidth="1"/>
    <col min="2320" max="2320" width="7.7109375" style="52" customWidth="1"/>
    <col min="2321" max="2321" width="7.28515625" style="52" customWidth="1"/>
    <col min="2322" max="2322" width="7.5703125" style="52" customWidth="1"/>
    <col min="2323" max="2323" width="8.28515625" style="52" customWidth="1"/>
    <col min="2324" max="2324" width="9.28515625" style="52" customWidth="1"/>
    <col min="2325" max="2325" width="7.28515625" style="52" customWidth="1"/>
    <col min="2326" max="2327" width="9.140625" style="52" customWidth="1"/>
    <col min="2328" max="2328" width="8" style="52" customWidth="1"/>
    <col min="2329" max="2330" width="9.140625" style="52" customWidth="1"/>
    <col min="2331" max="2331" width="8" style="52" customWidth="1"/>
    <col min="2332" max="2332" width="9" style="52" customWidth="1"/>
    <col min="2333" max="2333" width="9.28515625" style="52" customWidth="1"/>
    <col min="2334" max="2334" width="6.85546875" style="52" customWidth="1"/>
    <col min="2335" max="2559" width="9.140625" style="52"/>
    <col min="2560" max="2560" width="19.28515625" style="52" customWidth="1"/>
    <col min="2561" max="2561" width="9.7109375" style="52" customWidth="1"/>
    <col min="2562" max="2562" width="9.42578125" style="52" customWidth="1"/>
    <col min="2563" max="2563" width="8.7109375" style="52" customWidth="1"/>
    <col min="2564" max="2565" width="9.42578125" style="52" customWidth="1"/>
    <col min="2566" max="2566" width="7.7109375" style="52" customWidth="1"/>
    <col min="2567" max="2567" width="8.85546875" style="52" customWidth="1"/>
    <col min="2568" max="2568" width="8.7109375" style="52" customWidth="1"/>
    <col min="2569" max="2569" width="7.7109375" style="52" customWidth="1"/>
    <col min="2570" max="2571" width="8.140625" style="52" customWidth="1"/>
    <col min="2572" max="2572" width="6.42578125" style="52" customWidth="1"/>
    <col min="2573" max="2574" width="7.42578125" style="52" customWidth="1"/>
    <col min="2575" max="2575" width="6.28515625" style="52" customWidth="1"/>
    <col min="2576" max="2576" width="7.7109375" style="52" customWidth="1"/>
    <col min="2577" max="2577" width="7.28515625" style="52" customWidth="1"/>
    <col min="2578" max="2578" width="7.5703125" style="52" customWidth="1"/>
    <col min="2579" max="2579" width="8.28515625" style="52" customWidth="1"/>
    <col min="2580" max="2580" width="9.28515625" style="52" customWidth="1"/>
    <col min="2581" max="2581" width="7.28515625" style="52" customWidth="1"/>
    <col min="2582" max="2583" width="9.140625" style="52" customWidth="1"/>
    <col min="2584" max="2584" width="8" style="52" customWidth="1"/>
    <col min="2585" max="2586" width="9.140625" style="52" customWidth="1"/>
    <col min="2587" max="2587" width="8" style="52" customWidth="1"/>
    <col min="2588" max="2588" width="9" style="52" customWidth="1"/>
    <col min="2589" max="2589" width="9.28515625" style="52" customWidth="1"/>
    <col min="2590" max="2590" width="6.85546875" style="52" customWidth="1"/>
    <col min="2591" max="2815" width="9.140625" style="52"/>
    <col min="2816" max="2816" width="19.28515625" style="52" customWidth="1"/>
    <col min="2817" max="2817" width="9.7109375" style="52" customWidth="1"/>
    <col min="2818" max="2818" width="9.42578125" style="52" customWidth="1"/>
    <col min="2819" max="2819" width="8.7109375" style="52" customWidth="1"/>
    <col min="2820" max="2821" width="9.42578125" style="52" customWidth="1"/>
    <col min="2822" max="2822" width="7.7109375" style="52" customWidth="1"/>
    <col min="2823" max="2823" width="8.85546875" style="52" customWidth="1"/>
    <col min="2824" max="2824" width="8.7109375" style="52" customWidth="1"/>
    <col min="2825" max="2825" width="7.7109375" style="52" customWidth="1"/>
    <col min="2826" max="2827" width="8.140625" style="52" customWidth="1"/>
    <col min="2828" max="2828" width="6.42578125" style="52" customWidth="1"/>
    <col min="2829" max="2830" width="7.42578125" style="52" customWidth="1"/>
    <col min="2831" max="2831" width="6.28515625" style="52" customWidth="1"/>
    <col min="2832" max="2832" width="7.7109375" style="52" customWidth="1"/>
    <col min="2833" max="2833" width="7.28515625" style="52" customWidth="1"/>
    <col min="2834" max="2834" width="7.5703125" style="52" customWidth="1"/>
    <col min="2835" max="2835" width="8.28515625" style="52" customWidth="1"/>
    <col min="2836" max="2836" width="9.28515625" style="52" customWidth="1"/>
    <col min="2837" max="2837" width="7.28515625" style="52" customWidth="1"/>
    <col min="2838" max="2839" width="9.140625" style="52" customWidth="1"/>
    <col min="2840" max="2840" width="8" style="52" customWidth="1"/>
    <col min="2841" max="2842" width="9.140625" style="52" customWidth="1"/>
    <col min="2843" max="2843" width="8" style="52" customWidth="1"/>
    <col min="2844" max="2844" width="9" style="52" customWidth="1"/>
    <col min="2845" max="2845" width="9.28515625" style="52" customWidth="1"/>
    <col min="2846" max="2846" width="6.85546875" style="52" customWidth="1"/>
    <col min="2847" max="3071" width="9.140625" style="52"/>
    <col min="3072" max="3072" width="19.28515625" style="52" customWidth="1"/>
    <col min="3073" max="3073" width="9.7109375" style="52" customWidth="1"/>
    <col min="3074" max="3074" width="9.42578125" style="52" customWidth="1"/>
    <col min="3075" max="3075" width="8.7109375" style="52" customWidth="1"/>
    <col min="3076" max="3077" width="9.42578125" style="52" customWidth="1"/>
    <col min="3078" max="3078" width="7.7109375" style="52" customWidth="1"/>
    <col min="3079" max="3079" width="8.85546875" style="52" customWidth="1"/>
    <col min="3080" max="3080" width="8.7109375" style="52" customWidth="1"/>
    <col min="3081" max="3081" width="7.7109375" style="52" customWidth="1"/>
    <col min="3082" max="3083" width="8.140625" style="52" customWidth="1"/>
    <col min="3084" max="3084" width="6.42578125" style="52" customWidth="1"/>
    <col min="3085" max="3086" width="7.42578125" style="52" customWidth="1"/>
    <col min="3087" max="3087" width="6.28515625" style="52" customWidth="1"/>
    <col min="3088" max="3088" width="7.7109375" style="52" customWidth="1"/>
    <col min="3089" max="3089" width="7.28515625" style="52" customWidth="1"/>
    <col min="3090" max="3090" width="7.5703125" style="52" customWidth="1"/>
    <col min="3091" max="3091" width="8.28515625" style="52" customWidth="1"/>
    <col min="3092" max="3092" width="9.28515625" style="52" customWidth="1"/>
    <col min="3093" max="3093" width="7.28515625" style="52" customWidth="1"/>
    <col min="3094" max="3095" width="9.140625" style="52" customWidth="1"/>
    <col min="3096" max="3096" width="8" style="52" customWidth="1"/>
    <col min="3097" max="3098" width="9.140625" style="52" customWidth="1"/>
    <col min="3099" max="3099" width="8" style="52" customWidth="1"/>
    <col min="3100" max="3100" width="9" style="52" customWidth="1"/>
    <col min="3101" max="3101" width="9.28515625" style="52" customWidth="1"/>
    <col min="3102" max="3102" width="6.85546875" style="52" customWidth="1"/>
    <col min="3103" max="3327" width="9.140625" style="52"/>
    <col min="3328" max="3328" width="19.28515625" style="52" customWidth="1"/>
    <col min="3329" max="3329" width="9.7109375" style="52" customWidth="1"/>
    <col min="3330" max="3330" width="9.42578125" style="52" customWidth="1"/>
    <col min="3331" max="3331" width="8.7109375" style="52" customWidth="1"/>
    <col min="3332" max="3333" width="9.42578125" style="52" customWidth="1"/>
    <col min="3334" max="3334" width="7.7109375" style="52" customWidth="1"/>
    <col min="3335" max="3335" width="8.85546875" style="52" customWidth="1"/>
    <col min="3336" max="3336" width="8.7109375" style="52" customWidth="1"/>
    <col min="3337" max="3337" width="7.7109375" style="52" customWidth="1"/>
    <col min="3338" max="3339" width="8.140625" style="52" customWidth="1"/>
    <col min="3340" max="3340" width="6.42578125" style="52" customWidth="1"/>
    <col min="3341" max="3342" width="7.42578125" style="52" customWidth="1"/>
    <col min="3343" max="3343" width="6.28515625" style="52" customWidth="1"/>
    <col min="3344" max="3344" width="7.7109375" style="52" customWidth="1"/>
    <col min="3345" max="3345" width="7.28515625" style="52" customWidth="1"/>
    <col min="3346" max="3346" width="7.5703125" style="52" customWidth="1"/>
    <col min="3347" max="3347" width="8.28515625" style="52" customWidth="1"/>
    <col min="3348" max="3348" width="9.28515625" style="52" customWidth="1"/>
    <col min="3349" max="3349" width="7.28515625" style="52" customWidth="1"/>
    <col min="3350" max="3351" width="9.140625" style="52" customWidth="1"/>
    <col min="3352" max="3352" width="8" style="52" customWidth="1"/>
    <col min="3353" max="3354" width="9.140625" style="52" customWidth="1"/>
    <col min="3355" max="3355" width="8" style="52" customWidth="1"/>
    <col min="3356" max="3356" width="9" style="52" customWidth="1"/>
    <col min="3357" max="3357" width="9.28515625" style="52" customWidth="1"/>
    <col min="3358" max="3358" width="6.85546875" style="52" customWidth="1"/>
    <col min="3359" max="3583" width="9.140625" style="52"/>
    <col min="3584" max="3584" width="19.28515625" style="52" customWidth="1"/>
    <col min="3585" max="3585" width="9.7109375" style="52" customWidth="1"/>
    <col min="3586" max="3586" width="9.42578125" style="52" customWidth="1"/>
    <col min="3587" max="3587" width="8.7109375" style="52" customWidth="1"/>
    <col min="3588" max="3589" width="9.42578125" style="52" customWidth="1"/>
    <col min="3590" max="3590" width="7.7109375" style="52" customWidth="1"/>
    <col min="3591" max="3591" width="8.85546875" style="52" customWidth="1"/>
    <col min="3592" max="3592" width="8.7109375" style="52" customWidth="1"/>
    <col min="3593" max="3593" width="7.7109375" style="52" customWidth="1"/>
    <col min="3594" max="3595" width="8.140625" style="52" customWidth="1"/>
    <col min="3596" max="3596" width="6.42578125" style="52" customWidth="1"/>
    <col min="3597" max="3598" width="7.42578125" style="52" customWidth="1"/>
    <col min="3599" max="3599" width="6.28515625" style="52" customWidth="1"/>
    <col min="3600" max="3600" width="7.7109375" style="52" customWidth="1"/>
    <col min="3601" max="3601" width="7.28515625" style="52" customWidth="1"/>
    <col min="3602" max="3602" width="7.5703125" style="52" customWidth="1"/>
    <col min="3603" max="3603" width="8.28515625" style="52" customWidth="1"/>
    <col min="3604" max="3604" width="9.28515625" style="52" customWidth="1"/>
    <col min="3605" max="3605" width="7.28515625" style="52" customWidth="1"/>
    <col min="3606" max="3607" width="9.140625" style="52" customWidth="1"/>
    <col min="3608" max="3608" width="8" style="52" customWidth="1"/>
    <col min="3609" max="3610" width="9.140625" style="52" customWidth="1"/>
    <col min="3611" max="3611" width="8" style="52" customWidth="1"/>
    <col min="3612" max="3612" width="9" style="52" customWidth="1"/>
    <col min="3613" max="3613" width="9.28515625" style="52" customWidth="1"/>
    <col min="3614" max="3614" width="6.85546875" style="52" customWidth="1"/>
    <col min="3615" max="3839" width="9.140625" style="52"/>
    <col min="3840" max="3840" width="19.28515625" style="52" customWidth="1"/>
    <col min="3841" max="3841" width="9.7109375" style="52" customWidth="1"/>
    <col min="3842" max="3842" width="9.42578125" style="52" customWidth="1"/>
    <col min="3843" max="3843" width="8.7109375" style="52" customWidth="1"/>
    <col min="3844" max="3845" width="9.42578125" style="52" customWidth="1"/>
    <col min="3846" max="3846" width="7.7109375" style="52" customWidth="1"/>
    <col min="3847" max="3847" width="8.85546875" style="52" customWidth="1"/>
    <col min="3848" max="3848" width="8.7109375" style="52" customWidth="1"/>
    <col min="3849" max="3849" width="7.7109375" style="52" customWidth="1"/>
    <col min="3850" max="3851" width="8.140625" style="52" customWidth="1"/>
    <col min="3852" max="3852" width="6.42578125" style="52" customWidth="1"/>
    <col min="3853" max="3854" width="7.42578125" style="52" customWidth="1"/>
    <col min="3855" max="3855" width="6.28515625" style="52" customWidth="1"/>
    <col min="3856" max="3856" width="7.7109375" style="52" customWidth="1"/>
    <col min="3857" max="3857" width="7.28515625" style="52" customWidth="1"/>
    <col min="3858" max="3858" width="7.5703125" style="52" customWidth="1"/>
    <col min="3859" max="3859" width="8.28515625" style="52" customWidth="1"/>
    <col min="3860" max="3860" width="9.28515625" style="52" customWidth="1"/>
    <col min="3861" max="3861" width="7.28515625" style="52" customWidth="1"/>
    <col min="3862" max="3863" width="9.140625" style="52" customWidth="1"/>
    <col min="3864" max="3864" width="8" style="52" customWidth="1"/>
    <col min="3865" max="3866" width="9.140625" style="52" customWidth="1"/>
    <col min="3867" max="3867" width="8" style="52" customWidth="1"/>
    <col min="3868" max="3868" width="9" style="52" customWidth="1"/>
    <col min="3869" max="3869" width="9.28515625" style="52" customWidth="1"/>
    <col min="3870" max="3870" width="6.85546875" style="52" customWidth="1"/>
    <col min="3871" max="4095" width="9.140625" style="52"/>
    <col min="4096" max="4096" width="19.28515625" style="52" customWidth="1"/>
    <col min="4097" max="4097" width="9.7109375" style="52" customWidth="1"/>
    <col min="4098" max="4098" width="9.42578125" style="52" customWidth="1"/>
    <col min="4099" max="4099" width="8.7109375" style="52" customWidth="1"/>
    <col min="4100" max="4101" width="9.42578125" style="52" customWidth="1"/>
    <col min="4102" max="4102" width="7.7109375" style="52" customWidth="1"/>
    <col min="4103" max="4103" width="8.85546875" style="52" customWidth="1"/>
    <col min="4104" max="4104" width="8.7109375" style="52" customWidth="1"/>
    <col min="4105" max="4105" width="7.7109375" style="52" customWidth="1"/>
    <col min="4106" max="4107" width="8.140625" style="52" customWidth="1"/>
    <col min="4108" max="4108" width="6.42578125" style="52" customWidth="1"/>
    <col min="4109" max="4110" width="7.42578125" style="52" customWidth="1"/>
    <col min="4111" max="4111" width="6.28515625" style="52" customWidth="1"/>
    <col min="4112" max="4112" width="7.7109375" style="52" customWidth="1"/>
    <col min="4113" max="4113" width="7.28515625" style="52" customWidth="1"/>
    <col min="4114" max="4114" width="7.5703125" style="52" customWidth="1"/>
    <col min="4115" max="4115" width="8.28515625" style="52" customWidth="1"/>
    <col min="4116" max="4116" width="9.28515625" style="52" customWidth="1"/>
    <col min="4117" max="4117" width="7.28515625" style="52" customWidth="1"/>
    <col min="4118" max="4119" width="9.140625" style="52" customWidth="1"/>
    <col min="4120" max="4120" width="8" style="52" customWidth="1"/>
    <col min="4121" max="4122" width="9.140625" style="52" customWidth="1"/>
    <col min="4123" max="4123" width="8" style="52" customWidth="1"/>
    <col min="4124" max="4124" width="9" style="52" customWidth="1"/>
    <col min="4125" max="4125" width="9.28515625" style="52" customWidth="1"/>
    <col min="4126" max="4126" width="6.85546875" style="52" customWidth="1"/>
    <col min="4127" max="4351" width="9.140625" style="52"/>
    <col min="4352" max="4352" width="19.28515625" style="52" customWidth="1"/>
    <col min="4353" max="4353" width="9.7109375" style="52" customWidth="1"/>
    <col min="4354" max="4354" width="9.42578125" style="52" customWidth="1"/>
    <col min="4355" max="4355" width="8.7109375" style="52" customWidth="1"/>
    <col min="4356" max="4357" width="9.42578125" style="52" customWidth="1"/>
    <col min="4358" max="4358" width="7.7109375" style="52" customWidth="1"/>
    <col min="4359" max="4359" width="8.85546875" style="52" customWidth="1"/>
    <col min="4360" max="4360" width="8.7109375" style="52" customWidth="1"/>
    <col min="4361" max="4361" width="7.7109375" style="52" customWidth="1"/>
    <col min="4362" max="4363" width="8.140625" style="52" customWidth="1"/>
    <col min="4364" max="4364" width="6.42578125" style="52" customWidth="1"/>
    <col min="4365" max="4366" width="7.42578125" style="52" customWidth="1"/>
    <col min="4367" max="4367" width="6.28515625" style="52" customWidth="1"/>
    <col min="4368" max="4368" width="7.7109375" style="52" customWidth="1"/>
    <col min="4369" max="4369" width="7.28515625" style="52" customWidth="1"/>
    <col min="4370" max="4370" width="7.5703125" style="52" customWidth="1"/>
    <col min="4371" max="4371" width="8.28515625" style="52" customWidth="1"/>
    <col min="4372" max="4372" width="9.28515625" style="52" customWidth="1"/>
    <col min="4373" max="4373" width="7.28515625" style="52" customWidth="1"/>
    <col min="4374" max="4375" width="9.140625" style="52" customWidth="1"/>
    <col min="4376" max="4376" width="8" style="52" customWidth="1"/>
    <col min="4377" max="4378" width="9.140625" style="52" customWidth="1"/>
    <col min="4379" max="4379" width="8" style="52" customWidth="1"/>
    <col min="4380" max="4380" width="9" style="52" customWidth="1"/>
    <col min="4381" max="4381" width="9.28515625" style="52" customWidth="1"/>
    <col min="4382" max="4382" width="6.85546875" style="52" customWidth="1"/>
    <col min="4383" max="4607" width="9.140625" style="52"/>
    <col min="4608" max="4608" width="19.28515625" style="52" customWidth="1"/>
    <col min="4609" max="4609" width="9.7109375" style="52" customWidth="1"/>
    <col min="4610" max="4610" width="9.42578125" style="52" customWidth="1"/>
    <col min="4611" max="4611" width="8.7109375" style="52" customWidth="1"/>
    <col min="4612" max="4613" width="9.42578125" style="52" customWidth="1"/>
    <col min="4614" max="4614" width="7.7109375" style="52" customWidth="1"/>
    <col min="4615" max="4615" width="8.85546875" style="52" customWidth="1"/>
    <col min="4616" max="4616" width="8.7109375" style="52" customWidth="1"/>
    <col min="4617" max="4617" width="7.7109375" style="52" customWidth="1"/>
    <col min="4618" max="4619" width="8.140625" style="52" customWidth="1"/>
    <col min="4620" max="4620" width="6.42578125" style="52" customWidth="1"/>
    <col min="4621" max="4622" width="7.42578125" style="52" customWidth="1"/>
    <col min="4623" max="4623" width="6.28515625" style="52" customWidth="1"/>
    <col min="4624" max="4624" width="7.7109375" style="52" customWidth="1"/>
    <col min="4625" max="4625" width="7.28515625" style="52" customWidth="1"/>
    <col min="4626" max="4626" width="7.5703125" style="52" customWidth="1"/>
    <col min="4627" max="4627" width="8.28515625" style="52" customWidth="1"/>
    <col min="4628" max="4628" width="9.28515625" style="52" customWidth="1"/>
    <col min="4629" max="4629" width="7.28515625" style="52" customWidth="1"/>
    <col min="4630" max="4631" width="9.140625" style="52" customWidth="1"/>
    <col min="4632" max="4632" width="8" style="52" customWidth="1"/>
    <col min="4633" max="4634" width="9.140625" style="52" customWidth="1"/>
    <col min="4635" max="4635" width="8" style="52" customWidth="1"/>
    <col min="4636" max="4636" width="9" style="52" customWidth="1"/>
    <col min="4637" max="4637" width="9.28515625" style="52" customWidth="1"/>
    <col min="4638" max="4638" width="6.85546875" style="52" customWidth="1"/>
    <col min="4639" max="4863" width="9.140625" style="52"/>
    <col min="4864" max="4864" width="19.28515625" style="52" customWidth="1"/>
    <col min="4865" max="4865" width="9.7109375" style="52" customWidth="1"/>
    <col min="4866" max="4866" width="9.42578125" style="52" customWidth="1"/>
    <col min="4867" max="4867" width="8.7109375" style="52" customWidth="1"/>
    <col min="4868" max="4869" width="9.42578125" style="52" customWidth="1"/>
    <col min="4870" max="4870" width="7.7109375" style="52" customWidth="1"/>
    <col min="4871" max="4871" width="8.85546875" style="52" customWidth="1"/>
    <col min="4872" max="4872" width="8.7109375" style="52" customWidth="1"/>
    <col min="4873" max="4873" width="7.7109375" style="52" customWidth="1"/>
    <col min="4874" max="4875" width="8.140625" style="52" customWidth="1"/>
    <col min="4876" max="4876" width="6.42578125" style="52" customWidth="1"/>
    <col min="4877" max="4878" width="7.42578125" style="52" customWidth="1"/>
    <col min="4879" max="4879" width="6.28515625" style="52" customWidth="1"/>
    <col min="4880" max="4880" width="7.7109375" style="52" customWidth="1"/>
    <col min="4881" max="4881" width="7.28515625" style="52" customWidth="1"/>
    <col min="4882" max="4882" width="7.5703125" style="52" customWidth="1"/>
    <col min="4883" max="4883" width="8.28515625" style="52" customWidth="1"/>
    <col min="4884" max="4884" width="9.28515625" style="52" customWidth="1"/>
    <col min="4885" max="4885" width="7.28515625" style="52" customWidth="1"/>
    <col min="4886" max="4887" width="9.140625" style="52" customWidth="1"/>
    <col min="4888" max="4888" width="8" style="52" customWidth="1"/>
    <col min="4889" max="4890" width="9.140625" style="52" customWidth="1"/>
    <col min="4891" max="4891" width="8" style="52" customWidth="1"/>
    <col min="4892" max="4892" width="9" style="52" customWidth="1"/>
    <col min="4893" max="4893" width="9.28515625" style="52" customWidth="1"/>
    <col min="4894" max="4894" width="6.85546875" style="52" customWidth="1"/>
    <col min="4895" max="5119" width="9.140625" style="52"/>
    <col min="5120" max="5120" width="19.28515625" style="52" customWidth="1"/>
    <col min="5121" max="5121" width="9.7109375" style="52" customWidth="1"/>
    <col min="5122" max="5122" width="9.42578125" style="52" customWidth="1"/>
    <col min="5123" max="5123" width="8.7109375" style="52" customWidth="1"/>
    <col min="5124" max="5125" width="9.42578125" style="52" customWidth="1"/>
    <col min="5126" max="5126" width="7.7109375" style="52" customWidth="1"/>
    <col min="5127" max="5127" width="8.85546875" style="52" customWidth="1"/>
    <col min="5128" max="5128" width="8.7109375" style="52" customWidth="1"/>
    <col min="5129" max="5129" width="7.7109375" style="52" customWidth="1"/>
    <col min="5130" max="5131" width="8.140625" style="52" customWidth="1"/>
    <col min="5132" max="5132" width="6.42578125" style="52" customWidth="1"/>
    <col min="5133" max="5134" width="7.42578125" style="52" customWidth="1"/>
    <col min="5135" max="5135" width="6.28515625" style="52" customWidth="1"/>
    <col min="5136" max="5136" width="7.7109375" style="52" customWidth="1"/>
    <col min="5137" max="5137" width="7.28515625" style="52" customWidth="1"/>
    <col min="5138" max="5138" width="7.5703125" style="52" customWidth="1"/>
    <col min="5139" max="5139" width="8.28515625" style="52" customWidth="1"/>
    <col min="5140" max="5140" width="9.28515625" style="52" customWidth="1"/>
    <col min="5141" max="5141" width="7.28515625" style="52" customWidth="1"/>
    <col min="5142" max="5143" width="9.140625" style="52" customWidth="1"/>
    <col min="5144" max="5144" width="8" style="52" customWidth="1"/>
    <col min="5145" max="5146" width="9.140625" style="52" customWidth="1"/>
    <col min="5147" max="5147" width="8" style="52" customWidth="1"/>
    <col min="5148" max="5148" width="9" style="52" customWidth="1"/>
    <col min="5149" max="5149" width="9.28515625" style="52" customWidth="1"/>
    <col min="5150" max="5150" width="6.85546875" style="52" customWidth="1"/>
    <col min="5151" max="5375" width="9.140625" style="52"/>
    <col min="5376" max="5376" width="19.28515625" style="52" customWidth="1"/>
    <col min="5377" max="5377" width="9.7109375" style="52" customWidth="1"/>
    <col min="5378" max="5378" width="9.42578125" style="52" customWidth="1"/>
    <col min="5379" max="5379" width="8.7109375" style="52" customWidth="1"/>
    <col min="5380" max="5381" width="9.42578125" style="52" customWidth="1"/>
    <col min="5382" max="5382" width="7.7109375" style="52" customWidth="1"/>
    <col min="5383" max="5383" width="8.85546875" style="52" customWidth="1"/>
    <col min="5384" max="5384" width="8.7109375" style="52" customWidth="1"/>
    <col min="5385" max="5385" width="7.7109375" style="52" customWidth="1"/>
    <col min="5386" max="5387" width="8.140625" style="52" customWidth="1"/>
    <col min="5388" max="5388" width="6.42578125" style="52" customWidth="1"/>
    <col min="5389" max="5390" width="7.42578125" style="52" customWidth="1"/>
    <col min="5391" max="5391" width="6.28515625" style="52" customWidth="1"/>
    <col min="5392" max="5392" width="7.7109375" style="52" customWidth="1"/>
    <col min="5393" max="5393" width="7.28515625" style="52" customWidth="1"/>
    <col min="5394" max="5394" width="7.5703125" style="52" customWidth="1"/>
    <col min="5395" max="5395" width="8.28515625" style="52" customWidth="1"/>
    <col min="5396" max="5396" width="9.28515625" style="52" customWidth="1"/>
    <col min="5397" max="5397" width="7.28515625" style="52" customWidth="1"/>
    <col min="5398" max="5399" width="9.140625" style="52" customWidth="1"/>
    <col min="5400" max="5400" width="8" style="52" customWidth="1"/>
    <col min="5401" max="5402" width="9.140625" style="52" customWidth="1"/>
    <col min="5403" max="5403" width="8" style="52" customWidth="1"/>
    <col min="5404" max="5404" width="9" style="52" customWidth="1"/>
    <col min="5405" max="5405" width="9.28515625" style="52" customWidth="1"/>
    <col min="5406" max="5406" width="6.85546875" style="52" customWidth="1"/>
    <col min="5407" max="5631" width="9.140625" style="52"/>
    <col min="5632" max="5632" width="19.28515625" style="52" customWidth="1"/>
    <col min="5633" max="5633" width="9.7109375" style="52" customWidth="1"/>
    <col min="5634" max="5634" width="9.42578125" style="52" customWidth="1"/>
    <col min="5635" max="5635" width="8.7109375" style="52" customWidth="1"/>
    <col min="5636" max="5637" width="9.42578125" style="52" customWidth="1"/>
    <col min="5638" max="5638" width="7.7109375" style="52" customWidth="1"/>
    <col min="5639" max="5639" width="8.85546875" style="52" customWidth="1"/>
    <col min="5640" max="5640" width="8.7109375" style="52" customWidth="1"/>
    <col min="5641" max="5641" width="7.7109375" style="52" customWidth="1"/>
    <col min="5642" max="5643" width="8.140625" style="52" customWidth="1"/>
    <col min="5644" max="5644" width="6.42578125" style="52" customWidth="1"/>
    <col min="5645" max="5646" width="7.42578125" style="52" customWidth="1"/>
    <col min="5647" max="5647" width="6.28515625" style="52" customWidth="1"/>
    <col min="5648" max="5648" width="7.7109375" style="52" customWidth="1"/>
    <col min="5649" max="5649" width="7.28515625" style="52" customWidth="1"/>
    <col min="5650" max="5650" width="7.5703125" style="52" customWidth="1"/>
    <col min="5651" max="5651" width="8.28515625" style="52" customWidth="1"/>
    <col min="5652" max="5652" width="9.28515625" style="52" customWidth="1"/>
    <col min="5653" max="5653" width="7.28515625" style="52" customWidth="1"/>
    <col min="5654" max="5655" width="9.140625" style="52" customWidth="1"/>
    <col min="5656" max="5656" width="8" style="52" customWidth="1"/>
    <col min="5657" max="5658" width="9.140625" style="52" customWidth="1"/>
    <col min="5659" max="5659" width="8" style="52" customWidth="1"/>
    <col min="5660" max="5660" width="9" style="52" customWidth="1"/>
    <col min="5661" max="5661" width="9.28515625" style="52" customWidth="1"/>
    <col min="5662" max="5662" width="6.85546875" style="52" customWidth="1"/>
    <col min="5663" max="5887" width="9.140625" style="52"/>
    <col min="5888" max="5888" width="19.28515625" style="52" customWidth="1"/>
    <col min="5889" max="5889" width="9.7109375" style="52" customWidth="1"/>
    <col min="5890" max="5890" width="9.42578125" style="52" customWidth="1"/>
    <col min="5891" max="5891" width="8.7109375" style="52" customWidth="1"/>
    <col min="5892" max="5893" width="9.42578125" style="52" customWidth="1"/>
    <col min="5894" max="5894" width="7.7109375" style="52" customWidth="1"/>
    <col min="5895" max="5895" width="8.85546875" style="52" customWidth="1"/>
    <col min="5896" max="5896" width="8.7109375" style="52" customWidth="1"/>
    <col min="5897" max="5897" width="7.7109375" style="52" customWidth="1"/>
    <col min="5898" max="5899" width="8.140625" style="52" customWidth="1"/>
    <col min="5900" max="5900" width="6.42578125" style="52" customWidth="1"/>
    <col min="5901" max="5902" width="7.42578125" style="52" customWidth="1"/>
    <col min="5903" max="5903" width="6.28515625" style="52" customWidth="1"/>
    <col min="5904" max="5904" width="7.7109375" style="52" customWidth="1"/>
    <col min="5905" max="5905" width="7.28515625" style="52" customWidth="1"/>
    <col min="5906" max="5906" width="7.5703125" style="52" customWidth="1"/>
    <col min="5907" max="5907" width="8.28515625" style="52" customWidth="1"/>
    <col min="5908" max="5908" width="9.28515625" style="52" customWidth="1"/>
    <col min="5909" max="5909" width="7.28515625" style="52" customWidth="1"/>
    <col min="5910" max="5911" width="9.140625" style="52" customWidth="1"/>
    <col min="5912" max="5912" width="8" style="52" customWidth="1"/>
    <col min="5913" max="5914" width="9.140625" style="52" customWidth="1"/>
    <col min="5915" max="5915" width="8" style="52" customWidth="1"/>
    <col min="5916" max="5916" width="9" style="52" customWidth="1"/>
    <col min="5917" max="5917" width="9.28515625" style="52" customWidth="1"/>
    <col min="5918" max="5918" width="6.85546875" style="52" customWidth="1"/>
    <col min="5919" max="6143" width="9.140625" style="52"/>
    <col min="6144" max="6144" width="19.28515625" style="52" customWidth="1"/>
    <col min="6145" max="6145" width="9.7109375" style="52" customWidth="1"/>
    <col min="6146" max="6146" width="9.42578125" style="52" customWidth="1"/>
    <col min="6147" max="6147" width="8.7109375" style="52" customWidth="1"/>
    <col min="6148" max="6149" width="9.42578125" style="52" customWidth="1"/>
    <col min="6150" max="6150" width="7.7109375" style="52" customWidth="1"/>
    <col min="6151" max="6151" width="8.85546875" style="52" customWidth="1"/>
    <col min="6152" max="6152" width="8.7109375" style="52" customWidth="1"/>
    <col min="6153" max="6153" width="7.7109375" style="52" customWidth="1"/>
    <col min="6154" max="6155" width="8.140625" style="52" customWidth="1"/>
    <col min="6156" max="6156" width="6.42578125" style="52" customWidth="1"/>
    <col min="6157" max="6158" width="7.42578125" style="52" customWidth="1"/>
    <col min="6159" max="6159" width="6.28515625" style="52" customWidth="1"/>
    <col min="6160" max="6160" width="7.7109375" style="52" customWidth="1"/>
    <col min="6161" max="6161" width="7.28515625" style="52" customWidth="1"/>
    <col min="6162" max="6162" width="7.5703125" style="52" customWidth="1"/>
    <col min="6163" max="6163" width="8.28515625" style="52" customWidth="1"/>
    <col min="6164" max="6164" width="9.28515625" style="52" customWidth="1"/>
    <col min="6165" max="6165" width="7.28515625" style="52" customWidth="1"/>
    <col min="6166" max="6167" width="9.140625" style="52" customWidth="1"/>
    <col min="6168" max="6168" width="8" style="52" customWidth="1"/>
    <col min="6169" max="6170" width="9.140625" style="52" customWidth="1"/>
    <col min="6171" max="6171" width="8" style="52" customWidth="1"/>
    <col min="6172" max="6172" width="9" style="52" customWidth="1"/>
    <col min="6173" max="6173" width="9.28515625" style="52" customWidth="1"/>
    <col min="6174" max="6174" width="6.85546875" style="52" customWidth="1"/>
    <col min="6175" max="6399" width="9.140625" style="52"/>
    <col min="6400" max="6400" width="19.28515625" style="52" customWidth="1"/>
    <col min="6401" max="6401" width="9.7109375" style="52" customWidth="1"/>
    <col min="6402" max="6402" width="9.42578125" style="52" customWidth="1"/>
    <col min="6403" max="6403" width="8.7109375" style="52" customWidth="1"/>
    <col min="6404" max="6405" width="9.42578125" style="52" customWidth="1"/>
    <col min="6406" max="6406" width="7.7109375" style="52" customWidth="1"/>
    <col min="6407" max="6407" width="8.85546875" style="52" customWidth="1"/>
    <col min="6408" max="6408" width="8.7109375" style="52" customWidth="1"/>
    <col min="6409" max="6409" width="7.7109375" style="52" customWidth="1"/>
    <col min="6410" max="6411" width="8.140625" style="52" customWidth="1"/>
    <col min="6412" max="6412" width="6.42578125" style="52" customWidth="1"/>
    <col min="6413" max="6414" width="7.42578125" style="52" customWidth="1"/>
    <col min="6415" max="6415" width="6.28515625" style="52" customWidth="1"/>
    <col min="6416" max="6416" width="7.7109375" style="52" customWidth="1"/>
    <col min="6417" max="6417" width="7.28515625" style="52" customWidth="1"/>
    <col min="6418" max="6418" width="7.5703125" style="52" customWidth="1"/>
    <col min="6419" max="6419" width="8.28515625" style="52" customWidth="1"/>
    <col min="6420" max="6420" width="9.28515625" style="52" customWidth="1"/>
    <col min="6421" max="6421" width="7.28515625" style="52" customWidth="1"/>
    <col min="6422" max="6423" width="9.140625" style="52" customWidth="1"/>
    <col min="6424" max="6424" width="8" style="52" customWidth="1"/>
    <col min="6425" max="6426" width="9.140625" style="52" customWidth="1"/>
    <col min="6427" max="6427" width="8" style="52" customWidth="1"/>
    <col min="6428" max="6428" width="9" style="52" customWidth="1"/>
    <col min="6429" max="6429" width="9.28515625" style="52" customWidth="1"/>
    <col min="6430" max="6430" width="6.85546875" style="52" customWidth="1"/>
    <col min="6431" max="6655" width="9.140625" style="52"/>
    <col min="6656" max="6656" width="19.28515625" style="52" customWidth="1"/>
    <col min="6657" max="6657" width="9.7109375" style="52" customWidth="1"/>
    <col min="6658" max="6658" width="9.42578125" style="52" customWidth="1"/>
    <col min="6659" max="6659" width="8.7109375" style="52" customWidth="1"/>
    <col min="6660" max="6661" width="9.42578125" style="52" customWidth="1"/>
    <col min="6662" max="6662" width="7.7109375" style="52" customWidth="1"/>
    <col min="6663" max="6663" width="8.85546875" style="52" customWidth="1"/>
    <col min="6664" max="6664" width="8.7109375" style="52" customWidth="1"/>
    <col min="6665" max="6665" width="7.7109375" style="52" customWidth="1"/>
    <col min="6666" max="6667" width="8.140625" style="52" customWidth="1"/>
    <col min="6668" max="6668" width="6.42578125" style="52" customWidth="1"/>
    <col min="6669" max="6670" width="7.42578125" style="52" customWidth="1"/>
    <col min="6671" max="6671" width="6.28515625" style="52" customWidth="1"/>
    <col min="6672" max="6672" width="7.7109375" style="52" customWidth="1"/>
    <col min="6673" max="6673" width="7.28515625" style="52" customWidth="1"/>
    <col min="6674" max="6674" width="7.5703125" style="52" customWidth="1"/>
    <col min="6675" max="6675" width="8.28515625" style="52" customWidth="1"/>
    <col min="6676" max="6676" width="9.28515625" style="52" customWidth="1"/>
    <col min="6677" max="6677" width="7.28515625" style="52" customWidth="1"/>
    <col min="6678" max="6679" width="9.140625" style="52" customWidth="1"/>
    <col min="6680" max="6680" width="8" style="52" customWidth="1"/>
    <col min="6681" max="6682" width="9.140625" style="52" customWidth="1"/>
    <col min="6683" max="6683" width="8" style="52" customWidth="1"/>
    <col min="6684" max="6684" width="9" style="52" customWidth="1"/>
    <col min="6685" max="6685" width="9.28515625" style="52" customWidth="1"/>
    <col min="6686" max="6686" width="6.85546875" style="52" customWidth="1"/>
    <col min="6687" max="6911" width="9.140625" style="52"/>
    <col min="6912" max="6912" width="19.28515625" style="52" customWidth="1"/>
    <col min="6913" max="6913" width="9.7109375" style="52" customWidth="1"/>
    <col min="6914" max="6914" width="9.42578125" style="52" customWidth="1"/>
    <col min="6915" max="6915" width="8.7109375" style="52" customWidth="1"/>
    <col min="6916" max="6917" width="9.42578125" style="52" customWidth="1"/>
    <col min="6918" max="6918" width="7.7109375" style="52" customWidth="1"/>
    <col min="6919" max="6919" width="8.85546875" style="52" customWidth="1"/>
    <col min="6920" max="6920" width="8.7109375" style="52" customWidth="1"/>
    <col min="6921" max="6921" width="7.7109375" style="52" customWidth="1"/>
    <col min="6922" max="6923" width="8.140625" style="52" customWidth="1"/>
    <col min="6924" max="6924" width="6.42578125" style="52" customWidth="1"/>
    <col min="6925" max="6926" width="7.42578125" style="52" customWidth="1"/>
    <col min="6927" max="6927" width="6.28515625" style="52" customWidth="1"/>
    <col min="6928" max="6928" width="7.7109375" style="52" customWidth="1"/>
    <col min="6929" max="6929" width="7.28515625" style="52" customWidth="1"/>
    <col min="6930" max="6930" width="7.5703125" style="52" customWidth="1"/>
    <col min="6931" max="6931" width="8.28515625" style="52" customWidth="1"/>
    <col min="6932" max="6932" width="9.28515625" style="52" customWidth="1"/>
    <col min="6933" max="6933" width="7.28515625" style="52" customWidth="1"/>
    <col min="6934" max="6935" width="9.140625" style="52" customWidth="1"/>
    <col min="6936" max="6936" width="8" style="52" customWidth="1"/>
    <col min="6937" max="6938" width="9.140625" style="52" customWidth="1"/>
    <col min="6939" max="6939" width="8" style="52" customWidth="1"/>
    <col min="6940" max="6940" width="9" style="52" customWidth="1"/>
    <col min="6941" max="6941" width="9.28515625" style="52" customWidth="1"/>
    <col min="6942" max="6942" width="6.85546875" style="52" customWidth="1"/>
    <col min="6943" max="7167" width="9.140625" style="52"/>
    <col min="7168" max="7168" width="19.28515625" style="52" customWidth="1"/>
    <col min="7169" max="7169" width="9.7109375" style="52" customWidth="1"/>
    <col min="7170" max="7170" width="9.42578125" style="52" customWidth="1"/>
    <col min="7171" max="7171" width="8.7109375" style="52" customWidth="1"/>
    <col min="7172" max="7173" width="9.42578125" style="52" customWidth="1"/>
    <col min="7174" max="7174" width="7.7109375" style="52" customWidth="1"/>
    <col min="7175" max="7175" width="8.85546875" style="52" customWidth="1"/>
    <col min="7176" max="7176" width="8.7109375" style="52" customWidth="1"/>
    <col min="7177" max="7177" width="7.7109375" style="52" customWidth="1"/>
    <col min="7178" max="7179" width="8.140625" style="52" customWidth="1"/>
    <col min="7180" max="7180" width="6.42578125" style="52" customWidth="1"/>
    <col min="7181" max="7182" width="7.42578125" style="52" customWidth="1"/>
    <col min="7183" max="7183" width="6.28515625" style="52" customWidth="1"/>
    <col min="7184" max="7184" width="7.7109375" style="52" customWidth="1"/>
    <col min="7185" max="7185" width="7.28515625" style="52" customWidth="1"/>
    <col min="7186" max="7186" width="7.5703125" style="52" customWidth="1"/>
    <col min="7187" max="7187" width="8.28515625" style="52" customWidth="1"/>
    <col min="7188" max="7188" width="9.28515625" style="52" customWidth="1"/>
    <col min="7189" max="7189" width="7.28515625" style="52" customWidth="1"/>
    <col min="7190" max="7191" width="9.140625" style="52" customWidth="1"/>
    <col min="7192" max="7192" width="8" style="52" customWidth="1"/>
    <col min="7193" max="7194" width="9.140625" style="52" customWidth="1"/>
    <col min="7195" max="7195" width="8" style="52" customWidth="1"/>
    <col min="7196" max="7196" width="9" style="52" customWidth="1"/>
    <col min="7197" max="7197" width="9.28515625" style="52" customWidth="1"/>
    <col min="7198" max="7198" width="6.85546875" style="52" customWidth="1"/>
    <col min="7199" max="7423" width="9.140625" style="52"/>
    <col min="7424" max="7424" width="19.28515625" style="52" customWidth="1"/>
    <col min="7425" max="7425" width="9.7109375" style="52" customWidth="1"/>
    <col min="7426" max="7426" width="9.42578125" style="52" customWidth="1"/>
    <col min="7427" max="7427" width="8.7109375" style="52" customWidth="1"/>
    <col min="7428" max="7429" width="9.42578125" style="52" customWidth="1"/>
    <col min="7430" max="7430" width="7.7109375" style="52" customWidth="1"/>
    <col min="7431" max="7431" width="8.85546875" style="52" customWidth="1"/>
    <col min="7432" max="7432" width="8.7109375" style="52" customWidth="1"/>
    <col min="7433" max="7433" width="7.7109375" style="52" customWidth="1"/>
    <col min="7434" max="7435" width="8.140625" style="52" customWidth="1"/>
    <col min="7436" max="7436" width="6.42578125" style="52" customWidth="1"/>
    <col min="7437" max="7438" width="7.42578125" style="52" customWidth="1"/>
    <col min="7439" max="7439" width="6.28515625" style="52" customWidth="1"/>
    <col min="7440" max="7440" width="7.7109375" style="52" customWidth="1"/>
    <col min="7441" max="7441" width="7.28515625" style="52" customWidth="1"/>
    <col min="7442" max="7442" width="7.5703125" style="52" customWidth="1"/>
    <col min="7443" max="7443" width="8.28515625" style="52" customWidth="1"/>
    <col min="7444" max="7444" width="9.28515625" style="52" customWidth="1"/>
    <col min="7445" max="7445" width="7.28515625" style="52" customWidth="1"/>
    <col min="7446" max="7447" width="9.140625" style="52" customWidth="1"/>
    <col min="7448" max="7448" width="8" style="52" customWidth="1"/>
    <col min="7449" max="7450" width="9.140625" style="52" customWidth="1"/>
    <col min="7451" max="7451" width="8" style="52" customWidth="1"/>
    <col min="7452" max="7452" width="9" style="52" customWidth="1"/>
    <col min="7453" max="7453" width="9.28515625" style="52" customWidth="1"/>
    <col min="7454" max="7454" width="6.85546875" style="52" customWidth="1"/>
    <col min="7455" max="7679" width="9.140625" style="52"/>
    <col min="7680" max="7680" width="19.28515625" style="52" customWidth="1"/>
    <col min="7681" max="7681" width="9.7109375" style="52" customWidth="1"/>
    <col min="7682" max="7682" width="9.42578125" style="52" customWidth="1"/>
    <col min="7683" max="7683" width="8.7109375" style="52" customWidth="1"/>
    <col min="7684" max="7685" width="9.42578125" style="52" customWidth="1"/>
    <col min="7686" max="7686" width="7.7109375" style="52" customWidth="1"/>
    <col min="7687" max="7687" width="8.85546875" style="52" customWidth="1"/>
    <col min="7688" max="7688" width="8.7109375" style="52" customWidth="1"/>
    <col min="7689" max="7689" width="7.7109375" style="52" customWidth="1"/>
    <col min="7690" max="7691" width="8.140625" style="52" customWidth="1"/>
    <col min="7692" max="7692" width="6.42578125" style="52" customWidth="1"/>
    <col min="7693" max="7694" width="7.42578125" style="52" customWidth="1"/>
    <col min="7695" max="7695" width="6.28515625" style="52" customWidth="1"/>
    <col min="7696" max="7696" width="7.7109375" style="52" customWidth="1"/>
    <col min="7697" max="7697" width="7.28515625" style="52" customWidth="1"/>
    <col min="7698" max="7698" width="7.5703125" style="52" customWidth="1"/>
    <col min="7699" max="7699" width="8.28515625" style="52" customWidth="1"/>
    <col min="7700" max="7700" width="9.28515625" style="52" customWidth="1"/>
    <col min="7701" max="7701" width="7.28515625" style="52" customWidth="1"/>
    <col min="7702" max="7703" width="9.140625" style="52" customWidth="1"/>
    <col min="7704" max="7704" width="8" style="52" customWidth="1"/>
    <col min="7705" max="7706" width="9.140625" style="52" customWidth="1"/>
    <col min="7707" max="7707" width="8" style="52" customWidth="1"/>
    <col min="7708" max="7708" width="9" style="52" customWidth="1"/>
    <col min="7709" max="7709" width="9.28515625" style="52" customWidth="1"/>
    <col min="7710" max="7710" width="6.85546875" style="52" customWidth="1"/>
    <col min="7711" max="7935" width="9.140625" style="52"/>
    <col min="7936" max="7936" width="19.28515625" style="52" customWidth="1"/>
    <col min="7937" max="7937" width="9.7109375" style="52" customWidth="1"/>
    <col min="7938" max="7938" width="9.42578125" style="52" customWidth="1"/>
    <col min="7939" max="7939" width="8.7109375" style="52" customWidth="1"/>
    <col min="7940" max="7941" width="9.42578125" style="52" customWidth="1"/>
    <col min="7942" max="7942" width="7.7109375" style="52" customWidth="1"/>
    <col min="7943" max="7943" width="8.85546875" style="52" customWidth="1"/>
    <col min="7944" max="7944" width="8.7109375" style="52" customWidth="1"/>
    <col min="7945" max="7945" width="7.7109375" style="52" customWidth="1"/>
    <col min="7946" max="7947" width="8.140625" style="52" customWidth="1"/>
    <col min="7948" max="7948" width="6.42578125" style="52" customWidth="1"/>
    <col min="7949" max="7950" width="7.42578125" style="52" customWidth="1"/>
    <col min="7951" max="7951" width="6.28515625" style="52" customWidth="1"/>
    <col min="7952" max="7952" width="7.7109375" style="52" customWidth="1"/>
    <col min="7953" max="7953" width="7.28515625" style="52" customWidth="1"/>
    <col min="7954" max="7954" width="7.5703125" style="52" customWidth="1"/>
    <col min="7955" max="7955" width="8.28515625" style="52" customWidth="1"/>
    <col min="7956" max="7956" width="9.28515625" style="52" customWidth="1"/>
    <col min="7957" max="7957" width="7.28515625" style="52" customWidth="1"/>
    <col min="7958" max="7959" width="9.140625" style="52" customWidth="1"/>
    <col min="7960" max="7960" width="8" style="52" customWidth="1"/>
    <col min="7961" max="7962" width="9.140625" style="52" customWidth="1"/>
    <col min="7963" max="7963" width="8" style="52" customWidth="1"/>
    <col min="7964" max="7964" width="9" style="52" customWidth="1"/>
    <col min="7965" max="7965" width="9.28515625" style="52" customWidth="1"/>
    <col min="7966" max="7966" width="6.85546875" style="52" customWidth="1"/>
    <col min="7967" max="8191" width="9.140625" style="52"/>
    <col min="8192" max="8192" width="19.28515625" style="52" customWidth="1"/>
    <col min="8193" max="8193" width="9.7109375" style="52" customWidth="1"/>
    <col min="8194" max="8194" width="9.42578125" style="52" customWidth="1"/>
    <col min="8195" max="8195" width="8.7109375" style="52" customWidth="1"/>
    <col min="8196" max="8197" width="9.42578125" style="52" customWidth="1"/>
    <col min="8198" max="8198" width="7.7109375" style="52" customWidth="1"/>
    <col min="8199" max="8199" width="8.85546875" style="52" customWidth="1"/>
    <col min="8200" max="8200" width="8.7109375" style="52" customWidth="1"/>
    <col min="8201" max="8201" width="7.7109375" style="52" customWidth="1"/>
    <col min="8202" max="8203" width="8.140625" style="52" customWidth="1"/>
    <col min="8204" max="8204" width="6.42578125" style="52" customWidth="1"/>
    <col min="8205" max="8206" width="7.42578125" style="52" customWidth="1"/>
    <col min="8207" max="8207" width="6.28515625" style="52" customWidth="1"/>
    <col min="8208" max="8208" width="7.7109375" style="52" customWidth="1"/>
    <col min="8209" max="8209" width="7.28515625" style="52" customWidth="1"/>
    <col min="8210" max="8210" width="7.5703125" style="52" customWidth="1"/>
    <col min="8211" max="8211" width="8.28515625" style="52" customWidth="1"/>
    <col min="8212" max="8212" width="9.28515625" style="52" customWidth="1"/>
    <col min="8213" max="8213" width="7.28515625" style="52" customWidth="1"/>
    <col min="8214" max="8215" width="9.140625" style="52" customWidth="1"/>
    <col min="8216" max="8216" width="8" style="52" customWidth="1"/>
    <col min="8217" max="8218" width="9.140625" style="52" customWidth="1"/>
    <col min="8219" max="8219" width="8" style="52" customWidth="1"/>
    <col min="8220" max="8220" width="9" style="52" customWidth="1"/>
    <col min="8221" max="8221" width="9.28515625" style="52" customWidth="1"/>
    <col min="8222" max="8222" width="6.85546875" style="52" customWidth="1"/>
    <col min="8223" max="8447" width="9.140625" style="52"/>
    <col min="8448" max="8448" width="19.28515625" style="52" customWidth="1"/>
    <col min="8449" max="8449" width="9.7109375" style="52" customWidth="1"/>
    <col min="8450" max="8450" width="9.42578125" style="52" customWidth="1"/>
    <col min="8451" max="8451" width="8.7109375" style="52" customWidth="1"/>
    <col min="8452" max="8453" width="9.42578125" style="52" customWidth="1"/>
    <col min="8454" max="8454" width="7.7109375" style="52" customWidth="1"/>
    <col min="8455" max="8455" width="8.85546875" style="52" customWidth="1"/>
    <col min="8456" max="8456" width="8.7109375" style="52" customWidth="1"/>
    <col min="8457" max="8457" width="7.7109375" style="52" customWidth="1"/>
    <col min="8458" max="8459" width="8.140625" style="52" customWidth="1"/>
    <col min="8460" max="8460" width="6.42578125" style="52" customWidth="1"/>
    <col min="8461" max="8462" width="7.42578125" style="52" customWidth="1"/>
    <col min="8463" max="8463" width="6.28515625" style="52" customWidth="1"/>
    <col min="8464" max="8464" width="7.7109375" style="52" customWidth="1"/>
    <col min="8465" max="8465" width="7.28515625" style="52" customWidth="1"/>
    <col min="8466" max="8466" width="7.5703125" style="52" customWidth="1"/>
    <col min="8467" max="8467" width="8.28515625" style="52" customWidth="1"/>
    <col min="8468" max="8468" width="9.28515625" style="52" customWidth="1"/>
    <col min="8469" max="8469" width="7.28515625" style="52" customWidth="1"/>
    <col min="8470" max="8471" width="9.140625" style="52" customWidth="1"/>
    <col min="8472" max="8472" width="8" style="52" customWidth="1"/>
    <col min="8473" max="8474" width="9.140625" style="52" customWidth="1"/>
    <col min="8475" max="8475" width="8" style="52" customWidth="1"/>
    <col min="8476" max="8476" width="9" style="52" customWidth="1"/>
    <col min="8477" max="8477" width="9.28515625" style="52" customWidth="1"/>
    <col min="8478" max="8478" width="6.85546875" style="52" customWidth="1"/>
    <col min="8479" max="8703" width="9.140625" style="52"/>
    <col min="8704" max="8704" width="19.28515625" style="52" customWidth="1"/>
    <col min="8705" max="8705" width="9.7109375" style="52" customWidth="1"/>
    <col min="8706" max="8706" width="9.42578125" style="52" customWidth="1"/>
    <col min="8707" max="8707" width="8.7109375" style="52" customWidth="1"/>
    <col min="8708" max="8709" width="9.42578125" style="52" customWidth="1"/>
    <col min="8710" max="8710" width="7.7109375" style="52" customWidth="1"/>
    <col min="8711" max="8711" width="8.85546875" style="52" customWidth="1"/>
    <col min="8712" max="8712" width="8.7109375" style="52" customWidth="1"/>
    <col min="8713" max="8713" width="7.7109375" style="52" customWidth="1"/>
    <col min="8714" max="8715" width="8.140625" style="52" customWidth="1"/>
    <col min="8716" max="8716" width="6.42578125" style="52" customWidth="1"/>
    <col min="8717" max="8718" width="7.42578125" style="52" customWidth="1"/>
    <col min="8719" max="8719" width="6.28515625" style="52" customWidth="1"/>
    <col min="8720" max="8720" width="7.7109375" style="52" customWidth="1"/>
    <col min="8721" max="8721" width="7.28515625" style="52" customWidth="1"/>
    <col min="8722" max="8722" width="7.5703125" style="52" customWidth="1"/>
    <col min="8723" max="8723" width="8.28515625" style="52" customWidth="1"/>
    <col min="8724" max="8724" width="9.28515625" style="52" customWidth="1"/>
    <col min="8725" max="8725" width="7.28515625" style="52" customWidth="1"/>
    <col min="8726" max="8727" width="9.140625" style="52" customWidth="1"/>
    <col min="8728" max="8728" width="8" style="52" customWidth="1"/>
    <col min="8729" max="8730" width="9.140625" style="52" customWidth="1"/>
    <col min="8731" max="8731" width="8" style="52" customWidth="1"/>
    <col min="8732" max="8732" width="9" style="52" customWidth="1"/>
    <col min="8733" max="8733" width="9.28515625" style="52" customWidth="1"/>
    <col min="8734" max="8734" width="6.85546875" style="52" customWidth="1"/>
    <col min="8735" max="8959" width="9.140625" style="52"/>
    <col min="8960" max="8960" width="19.28515625" style="52" customWidth="1"/>
    <col min="8961" max="8961" width="9.7109375" style="52" customWidth="1"/>
    <col min="8962" max="8962" width="9.42578125" style="52" customWidth="1"/>
    <col min="8963" max="8963" width="8.7109375" style="52" customWidth="1"/>
    <col min="8964" max="8965" width="9.42578125" style="52" customWidth="1"/>
    <col min="8966" max="8966" width="7.7109375" style="52" customWidth="1"/>
    <col min="8967" max="8967" width="8.85546875" style="52" customWidth="1"/>
    <col min="8968" max="8968" width="8.7109375" style="52" customWidth="1"/>
    <col min="8969" max="8969" width="7.7109375" style="52" customWidth="1"/>
    <col min="8970" max="8971" width="8.140625" style="52" customWidth="1"/>
    <col min="8972" max="8972" width="6.42578125" style="52" customWidth="1"/>
    <col min="8973" max="8974" width="7.42578125" style="52" customWidth="1"/>
    <col min="8975" max="8975" width="6.28515625" style="52" customWidth="1"/>
    <col min="8976" max="8976" width="7.7109375" style="52" customWidth="1"/>
    <col min="8977" max="8977" width="7.28515625" style="52" customWidth="1"/>
    <col min="8978" max="8978" width="7.5703125" style="52" customWidth="1"/>
    <col min="8979" max="8979" width="8.28515625" style="52" customWidth="1"/>
    <col min="8980" max="8980" width="9.28515625" style="52" customWidth="1"/>
    <col min="8981" max="8981" width="7.28515625" style="52" customWidth="1"/>
    <col min="8982" max="8983" width="9.140625" style="52" customWidth="1"/>
    <col min="8984" max="8984" width="8" style="52" customWidth="1"/>
    <col min="8985" max="8986" width="9.140625" style="52" customWidth="1"/>
    <col min="8987" max="8987" width="8" style="52" customWidth="1"/>
    <col min="8988" max="8988" width="9" style="52" customWidth="1"/>
    <col min="8989" max="8989" width="9.28515625" style="52" customWidth="1"/>
    <col min="8990" max="8990" width="6.85546875" style="52" customWidth="1"/>
    <col min="8991" max="9215" width="9.140625" style="52"/>
    <col min="9216" max="9216" width="19.28515625" style="52" customWidth="1"/>
    <col min="9217" max="9217" width="9.7109375" style="52" customWidth="1"/>
    <col min="9218" max="9218" width="9.42578125" style="52" customWidth="1"/>
    <col min="9219" max="9219" width="8.7109375" style="52" customWidth="1"/>
    <col min="9220" max="9221" width="9.42578125" style="52" customWidth="1"/>
    <col min="9222" max="9222" width="7.7109375" style="52" customWidth="1"/>
    <col min="9223" max="9223" width="8.85546875" style="52" customWidth="1"/>
    <col min="9224" max="9224" width="8.7109375" style="52" customWidth="1"/>
    <col min="9225" max="9225" width="7.7109375" style="52" customWidth="1"/>
    <col min="9226" max="9227" width="8.140625" style="52" customWidth="1"/>
    <col min="9228" max="9228" width="6.42578125" style="52" customWidth="1"/>
    <col min="9229" max="9230" width="7.42578125" style="52" customWidth="1"/>
    <col min="9231" max="9231" width="6.28515625" style="52" customWidth="1"/>
    <col min="9232" max="9232" width="7.7109375" style="52" customWidth="1"/>
    <col min="9233" max="9233" width="7.28515625" style="52" customWidth="1"/>
    <col min="9234" max="9234" width="7.5703125" style="52" customWidth="1"/>
    <col min="9235" max="9235" width="8.28515625" style="52" customWidth="1"/>
    <col min="9236" max="9236" width="9.28515625" style="52" customWidth="1"/>
    <col min="9237" max="9237" width="7.28515625" style="52" customWidth="1"/>
    <col min="9238" max="9239" width="9.140625" style="52" customWidth="1"/>
    <col min="9240" max="9240" width="8" style="52" customWidth="1"/>
    <col min="9241" max="9242" width="9.140625" style="52" customWidth="1"/>
    <col min="9243" max="9243" width="8" style="52" customWidth="1"/>
    <col min="9244" max="9244" width="9" style="52" customWidth="1"/>
    <col min="9245" max="9245" width="9.28515625" style="52" customWidth="1"/>
    <col min="9246" max="9246" width="6.85546875" style="52" customWidth="1"/>
    <col min="9247" max="9471" width="9.140625" style="52"/>
    <col min="9472" max="9472" width="19.28515625" style="52" customWidth="1"/>
    <col min="9473" max="9473" width="9.7109375" style="52" customWidth="1"/>
    <col min="9474" max="9474" width="9.42578125" style="52" customWidth="1"/>
    <col min="9475" max="9475" width="8.7109375" style="52" customWidth="1"/>
    <col min="9476" max="9477" width="9.42578125" style="52" customWidth="1"/>
    <col min="9478" max="9478" width="7.7109375" style="52" customWidth="1"/>
    <col min="9479" max="9479" width="8.85546875" style="52" customWidth="1"/>
    <col min="9480" max="9480" width="8.7109375" style="52" customWidth="1"/>
    <col min="9481" max="9481" width="7.7109375" style="52" customWidth="1"/>
    <col min="9482" max="9483" width="8.140625" style="52" customWidth="1"/>
    <col min="9484" max="9484" width="6.42578125" style="52" customWidth="1"/>
    <col min="9485" max="9486" width="7.42578125" style="52" customWidth="1"/>
    <col min="9487" max="9487" width="6.28515625" style="52" customWidth="1"/>
    <col min="9488" max="9488" width="7.7109375" style="52" customWidth="1"/>
    <col min="9489" max="9489" width="7.28515625" style="52" customWidth="1"/>
    <col min="9490" max="9490" width="7.5703125" style="52" customWidth="1"/>
    <col min="9491" max="9491" width="8.28515625" style="52" customWidth="1"/>
    <col min="9492" max="9492" width="9.28515625" style="52" customWidth="1"/>
    <col min="9493" max="9493" width="7.28515625" style="52" customWidth="1"/>
    <col min="9494" max="9495" width="9.140625" style="52" customWidth="1"/>
    <col min="9496" max="9496" width="8" style="52" customWidth="1"/>
    <col min="9497" max="9498" width="9.140625" style="52" customWidth="1"/>
    <col min="9499" max="9499" width="8" style="52" customWidth="1"/>
    <col min="9500" max="9500" width="9" style="52" customWidth="1"/>
    <col min="9501" max="9501" width="9.28515625" style="52" customWidth="1"/>
    <col min="9502" max="9502" width="6.85546875" style="52" customWidth="1"/>
    <col min="9503" max="9727" width="9.140625" style="52"/>
    <col min="9728" max="9728" width="19.28515625" style="52" customWidth="1"/>
    <col min="9729" max="9729" width="9.7109375" style="52" customWidth="1"/>
    <col min="9730" max="9730" width="9.42578125" style="52" customWidth="1"/>
    <col min="9731" max="9731" width="8.7109375" style="52" customWidth="1"/>
    <col min="9732" max="9733" width="9.42578125" style="52" customWidth="1"/>
    <col min="9734" max="9734" width="7.7109375" style="52" customWidth="1"/>
    <col min="9735" max="9735" width="8.85546875" style="52" customWidth="1"/>
    <col min="9736" max="9736" width="8.7109375" style="52" customWidth="1"/>
    <col min="9737" max="9737" width="7.7109375" style="52" customWidth="1"/>
    <col min="9738" max="9739" width="8.140625" style="52" customWidth="1"/>
    <col min="9740" max="9740" width="6.42578125" style="52" customWidth="1"/>
    <col min="9741" max="9742" width="7.42578125" style="52" customWidth="1"/>
    <col min="9743" max="9743" width="6.28515625" style="52" customWidth="1"/>
    <col min="9744" max="9744" width="7.7109375" style="52" customWidth="1"/>
    <col min="9745" max="9745" width="7.28515625" style="52" customWidth="1"/>
    <col min="9746" max="9746" width="7.5703125" style="52" customWidth="1"/>
    <col min="9747" max="9747" width="8.28515625" style="52" customWidth="1"/>
    <col min="9748" max="9748" width="9.28515625" style="52" customWidth="1"/>
    <col min="9749" max="9749" width="7.28515625" style="52" customWidth="1"/>
    <col min="9750" max="9751" width="9.140625" style="52" customWidth="1"/>
    <col min="9752" max="9752" width="8" style="52" customWidth="1"/>
    <col min="9753" max="9754" width="9.140625" style="52" customWidth="1"/>
    <col min="9755" max="9755" width="8" style="52" customWidth="1"/>
    <col min="9756" max="9756" width="9" style="52" customWidth="1"/>
    <col min="9757" max="9757" width="9.28515625" style="52" customWidth="1"/>
    <col min="9758" max="9758" width="6.85546875" style="52" customWidth="1"/>
    <col min="9759" max="9983" width="9.140625" style="52"/>
    <col min="9984" max="9984" width="19.28515625" style="52" customWidth="1"/>
    <col min="9985" max="9985" width="9.7109375" style="52" customWidth="1"/>
    <col min="9986" max="9986" width="9.42578125" style="52" customWidth="1"/>
    <col min="9987" max="9987" width="8.7109375" style="52" customWidth="1"/>
    <col min="9988" max="9989" width="9.42578125" style="52" customWidth="1"/>
    <col min="9990" max="9990" width="7.7109375" style="52" customWidth="1"/>
    <col min="9991" max="9991" width="8.85546875" style="52" customWidth="1"/>
    <col min="9992" max="9992" width="8.7109375" style="52" customWidth="1"/>
    <col min="9993" max="9993" width="7.7109375" style="52" customWidth="1"/>
    <col min="9994" max="9995" width="8.140625" style="52" customWidth="1"/>
    <col min="9996" max="9996" width="6.42578125" style="52" customWidth="1"/>
    <col min="9997" max="9998" width="7.42578125" style="52" customWidth="1"/>
    <col min="9999" max="9999" width="6.28515625" style="52" customWidth="1"/>
    <col min="10000" max="10000" width="7.7109375" style="52" customWidth="1"/>
    <col min="10001" max="10001" width="7.28515625" style="52" customWidth="1"/>
    <col min="10002" max="10002" width="7.5703125" style="52" customWidth="1"/>
    <col min="10003" max="10003" width="8.28515625" style="52" customWidth="1"/>
    <col min="10004" max="10004" width="9.28515625" style="52" customWidth="1"/>
    <col min="10005" max="10005" width="7.28515625" style="52" customWidth="1"/>
    <col min="10006" max="10007" width="9.140625" style="52" customWidth="1"/>
    <col min="10008" max="10008" width="8" style="52" customWidth="1"/>
    <col min="10009" max="10010" width="9.140625" style="52" customWidth="1"/>
    <col min="10011" max="10011" width="8" style="52" customWidth="1"/>
    <col min="10012" max="10012" width="9" style="52" customWidth="1"/>
    <col min="10013" max="10013" width="9.28515625" style="52" customWidth="1"/>
    <col min="10014" max="10014" width="6.85546875" style="52" customWidth="1"/>
    <col min="10015" max="10239" width="9.140625" style="52"/>
    <col min="10240" max="10240" width="19.28515625" style="52" customWidth="1"/>
    <col min="10241" max="10241" width="9.7109375" style="52" customWidth="1"/>
    <col min="10242" max="10242" width="9.42578125" style="52" customWidth="1"/>
    <col min="10243" max="10243" width="8.7109375" style="52" customWidth="1"/>
    <col min="10244" max="10245" width="9.42578125" style="52" customWidth="1"/>
    <col min="10246" max="10246" width="7.7109375" style="52" customWidth="1"/>
    <col min="10247" max="10247" width="8.85546875" style="52" customWidth="1"/>
    <col min="10248" max="10248" width="8.7109375" style="52" customWidth="1"/>
    <col min="10249" max="10249" width="7.7109375" style="52" customWidth="1"/>
    <col min="10250" max="10251" width="8.140625" style="52" customWidth="1"/>
    <col min="10252" max="10252" width="6.42578125" style="52" customWidth="1"/>
    <col min="10253" max="10254" width="7.42578125" style="52" customWidth="1"/>
    <col min="10255" max="10255" width="6.28515625" style="52" customWidth="1"/>
    <col min="10256" max="10256" width="7.7109375" style="52" customWidth="1"/>
    <col min="10257" max="10257" width="7.28515625" style="52" customWidth="1"/>
    <col min="10258" max="10258" width="7.5703125" style="52" customWidth="1"/>
    <col min="10259" max="10259" width="8.28515625" style="52" customWidth="1"/>
    <col min="10260" max="10260" width="9.28515625" style="52" customWidth="1"/>
    <col min="10261" max="10261" width="7.28515625" style="52" customWidth="1"/>
    <col min="10262" max="10263" width="9.140625" style="52" customWidth="1"/>
    <col min="10264" max="10264" width="8" style="52" customWidth="1"/>
    <col min="10265" max="10266" width="9.140625" style="52" customWidth="1"/>
    <col min="10267" max="10267" width="8" style="52" customWidth="1"/>
    <col min="10268" max="10268" width="9" style="52" customWidth="1"/>
    <col min="10269" max="10269" width="9.28515625" style="52" customWidth="1"/>
    <col min="10270" max="10270" width="6.85546875" style="52" customWidth="1"/>
    <col min="10271" max="10495" width="9.140625" style="52"/>
    <col min="10496" max="10496" width="19.28515625" style="52" customWidth="1"/>
    <col min="10497" max="10497" width="9.7109375" style="52" customWidth="1"/>
    <col min="10498" max="10498" width="9.42578125" style="52" customWidth="1"/>
    <col min="10499" max="10499" width="8.7109375" style="52" customWidth="1"/>
    <col min="10500" max="10501" width="9.42578125" style="52" customWidth="1"/>
    <col min="10502" max="10502" width="7.7109375" style="52" customWidth="1"/>
    <col min="10503" max="10503" width="8.85546875" style="52" customWidth="1"/>
    <col min="10504" max="10504" width="8.7109375" style="52" customWidth="1"/>
    <col min="10505" max="10505" width="7.7109375" style="52" customWidth="1"/>
    <col min="10506" max="10507" width="8.140625" style="52" customWidth="1"/>
    <col min="10508" max="10508" width="6.42578125" style="52" customWidth="1"/>
    <col min="10509" max="10510" width="7.42578125" style="52" customWidth="1"/>
    <col min="10511" max="10511" width="6.28515625" style="52" customWidth="1"/>
    <col min="10512" max="10512" width="7.7109375" style="52" customWidth="1"/>
    <col min="10513" max="10513" width="7.28515625" style="52" customWidth="1"/>
    <col min="10514" max="10514" width="7.5703125" style="52" customWidth="1"/>
    <col min="10515" max="10515" width="8.28515625" style="52" customWidth="1"/>
    <col min="10516" max="10516" width="9.28515625" style="52" customWidth="1"/>
    <col min="10517" max="10517" width="7.28515625" style="52" customWidth="1"/>
    <col min="10518" max="10519" width="9.140625" style="52" customWidth="1"/>
    <col min="10520" max="10520" width="8" style="52" customWidth="1"/>
    <col min="10521" max="10522" width="9.140625" style="52" customWidth="1"/>
    <col min="10523" max="10523" width="8" style="52" customWidth="1"/>
    <col min="10524" max="10524" width="9" style="52" customWidth="1"/>
    <col min="10525" max="10525" width="9.28515625" style="52" customWidth="1"/>
    <col min="10526" max="10526" width="6.85546875" style="52" customWidth="1"/>
    <col min="10527" max="10751" width="9.140625" style="52"/>
    <col min="10752" max="10752" width="19.28515625" style="52" customWidth="1"/>
    <col min="10753" max="10753" width="9.7109375" style="52" customWidth="1"/>
    <col min="10754" max="10754" width="9.42578125" style="52" customWidth="1"/>
    <col min="10755" max="10755" width="8.7109375" style="52" customWidth="1"/>
    <col min="10756" max="10757" width="9.42578125" style="52" customWidth="1"/>
    <col min="10758" max="10758" width="7.7109375" style="52" customWidth="1"/>
    <col min="10759" max="10759" width="8.85546875" style="52" customWidth="1"/>
    <col min="10760" max="10760" width="8.7109375" style="52" customWidth="1"/>
    <col min="10761" max="10761" width="7.7109375" style="52" customWidth="1"/>
    <col min="10762" max="10763" width="8.140625" style="52" customWidth="1"/>
    <col min="10764" max="10764" width="6.42578125" style="52" customWidth="1"/>
    <col min="10765" max="10766" width="7.42578125" style="52" customWidth="1"/>
    <col min="10767" max="10767" width="6.28515625" style="52" customWidth="1"/>
    <col min="10768" max="10768" width="7.7109375" style="52" customWidth="1"/>
    <col min="10769" max="10769" width="7.28515625" style="52" customWidth="1"/>
    <col min="10770" max="10770" width="7.5703125" style="52" customWidth="1"/>
    <col min="10771" max="10771" width="8.28515625" style="52" customWidth="1"/>
    <col min="10772" max="10772" width="9.28515625" style="52" customWidth="1"/>
    <col min="10773" max="10773" width="7.28515625" style="52" customWidth="1"/>
    <col min="10774" max="10775" width="9.140625" style="52" customWidth="1"/>
    <col min="10776" max="10776" width="8" style="52" customWidth="1"/>
    <col min="10777" max="10778" width="9.140625" style="52" customWidth="1"/>
    <col min="10779" max="10779" width="8" style="52" customWidth="1"/>
    <col min="10780" max="10780" width="9" style="52" customWidth="1"/>
    <col min="10781" max="10781" width="9.28515625" style="52" customWidth="1"/>
    <col min="10782" max="10782" width="6.85546875" style="52" customWidth="1"/>
    <col min="10783" max="11007" width="9.140625" style="52"/>
    <col min="11008" max="11008" width="19.28515625" style="52" customWidth="1"/>
    <col min="11009" max="11009" width="9.7109375" style="52" customWidth="1"/>
    <col min="11010" max="11010" width="9.42578125" style="52" customWidth="1"/>
    <col min="11011" max="11011" width="8.7109375" style="52" customWidth="1"/>
    <col min="11012" max="11013" width="9.42578125" style="52" customWidth="1"/>
    <col min="11014" max="11014" width="7.7109375" style="52" customWidth="1"/>
    <col min="11015" max="11015" width="8.85546875" style="52" customWidth="1"/>
    <col min="11016" max="11016" width="8.7109375" style="52" customWidth="1"/>
    <col min="11017" max="11017" width="7.7109375" style="52" customWidth="1"/>
    <col min="11018" max="11019" width="8.140625" style="52" customWidth="1"/>
    <col min="11020" max="11020" width="6.42578125" style="52" customWidth="1"/>
    <col min="11021" max="11022" width="7.42578125" style="52" customWidth="1"/>
    <col min="11023" max="11023" width="6.28515625" style="52" customWidth="1"/>
    <col min="11024" max="11024" width="7.7109375" style="52" customWidth="1"/>
    <col min="11025" max="11025" width="7.28515625" style="52" customWidth="1"/>
    <col min="11026" max="11026" width="7.5703125" style="52" customWidth="1"/>
    <col min="11027" max="11027" width="8.28515625" style="52" customWidth="1"/>
    <col min="11028" max="11028" width="9.28515625" style="52" customWidth="1"/>
    <col min="11029" max="11029" width="7.28515625" style="52" customWidth="1"/>
    <col min="11030" max="11031" width="9.140625" style="52" customWidth="1"/>
    <col min="11032" max="11032" width="8" style="52" customWidth="1"/>
    <col min="11033" max="11034" width="9.140625" style="52" customWidth="1"/>
    <col min="11035" max="11035" width="8" style="52" customWidth="1"/>
    <col min="11036" max="11036" width="9" style="52" customWidth="1"/>
    <col min="11037" max="11037" width="9.28515625" style="52" customWidth="1"/>
    <col min="11038" max="11038" width="6.85546875" style="52" customWidth="1"/>
    <col min="11039" max="11263" width="9.140625" style="52"/>
    <col min="11264" max="11264" width="19.28515625" style="52" customWidth="1"/>
    <col min="11265" max="11265" width="9.7109375" style="52" customWidth="1"/>
    <col min="11266" max="11266" width="9.42578125" style="52" customWidth="1"/>
    <col min="11267" max="11267" width="8.7109375" style="52" customWidth="1"/>
    <col min="11268" max="11269" width="9.42578125" style="52" customWidth="1"/>
    <col min="11270" max="11270" width="7.7109375" style="52" customWidth="1"/>
    <col min="11271" max="11271" width="8.85546875" style="52" customWidth="1"/>
    <col min="11272" max="11272" width="8.7109375" style="52" customWidth="1"/>
    <col min="11273" max="11273" width="7.7109375" style="52" customWidth="1"/>
    <col min="11274" max="11275" width="8.140625" style="52" customWidth="1"/>
    <col min="11276" max="11276" width="6.42578125" style="52" customWidth="1"/>
    <col min="11277" max="11278" width="7.42578125" style="52" customWidth="1"/>
    <col min="11279" max="11279" width="6.28515625" style="52" customWidth="1"/>
    <col min="11280" max="11280" width="7.7109375" style="52" customWidth="1"/>
    <col min="11281" max="11281" width="7.28515625" style="52" customWidth="1"/>
    <col min="11282" max="11282" width="7.5703125" style="52" customWidth="1"/>
    <col min="11283" max="11283" width="8.28515625" style="52" customWidth="1"/>
    <col min="11284" max="11284" width="9.28515625" style="52" customWidth="1"/>
    <col min="11285" max="11285" width="7.28515625" style="52" customWidth="1"/>
    <col min="11286" max="11287" width="9.140625" style="52" customWidth="1"/>
    <col min="11288" max="11288" width="8" style="52" customWidth="1"/>
    <col min="11289" max="11290" width="9.140625" style="52" customWidth="1"/>
    <col min="11291" max="11291" width="8" style="52" customWidth="1"/>
    <col min="11292" max="11292" width="9" style="52" customWidth="1"/>
    <col min="11293" max="11293" width="9.28515625" style="52" customWidth="1"/>
    <col min="11294" max="11294" width="6.85546875" style="52" customWidth="1"/>
    <col min="11295" max="11519" width="9.140625" style="52"/>
    <col min="11520" max="11520" width="19.28515625" style="52" customWidth="1"/>
    <col min="11521" max="11521" width="9.7109375" style="52" customWidth="1"/>
    <col min="11522" max="11522" width="9.42578125" style="52" customWidth="1"/>
    <col min="11523" max="11523" width="8.7109375" style="52" customWidth="1"/>
    <col min="11524" max="11525" width="9.42578125" style="52" customWidth="1"/>
    <col min="11526" max="11526" width="7.7109375" style="52" customWidth="1"/>
    <col min="11527" max="11527" width="8.85546875" style="52" customWidth="1"/>
    <col min="11528" max="11528" width="8.7109375" style="52" customWidth="1"/>
    <col min="11529" max="11529" width="7.7109375" style="52" customWidth="1"/>
    <col min="11530" max="11531" width="8.140625" style="52" customWidth="1"/>
    <col min="11532" max="11532" width="6.42578125" style="52" customWidth="1"/>
    <col min="11533" max="11534" width="7.42578125" style="52" customWidth="1"/>
    <col min="11535" max="11535" width="6.28515625" style="52" customWidth="1"/>
    <col min="11536" max="11536" width="7.7109375" style="52" customWidth="1"/>
    <col min="11537" max="11537" width="7.28515625" style="52" customWidth="1"/>
    <col min="11538" max="11538" width="7.5703125" style="52" customWidth="1"/>
    <col min="11539" max="11539" width="8.28515625" style="52" customWidth="1"/>
    <col min="11540" max="11540" width="9.28515625" style="52" customWidth="1"/>
    <col min="11541" max="11541" width="7.28515625" style="52" customWidth="1"/>
    <col min="11542" max="11543" width="9.140625" style="52" customWidth="1"/>
    <col min="11544" max="11544" width="8" style="52" customWidth="1"/>
    <col min="11545" max="11546" width="9.140625" style="52" customWidth="1"/>
    <col min="11547" max="11547" width="8" style="52" customWidth="1"/>
    <col min="11548" max="11548" width="9" style="52" customWidth="1"/>
    <col min="11549" max="11549" width="9.28515625" style="52" customWidth="1"/>
    <col min="11550" max="11550" width="6.85546875" style="52" customWidth="1"/>
    <col min="11551" max="11775" width="9.140625" style="52"/>
    <col min="11776" max="11776" width="19.28515625" style="52" customWidth="1"/>
    <col min="11777" max="11777" width="9.7109375" style="52" customWidth="1"/>
    <col min="11778" max="11778" width="9.42578125" style="52" customWidth="1"/>
    <col min="11779" max="11779" width="8.7109375" style="52" customWidth="1"/>
    <col min="11780" max="11781" width="9.42578125" style="52" customWidth="1"/>
    <col min="11782" max="11782" width="7.7109375" style="52" customWidth="1"/>
    <col min="11783" max="11783" width="8.85546875" style="52" customWidth="1"/>
    <col min="11784" max="11784" width="8.7109375" style="52" customWidth="1"/>
    <col min="11785" max="11785" width="7.7109375" style="52" customWidth="1"/>
    <col min="11786" max="11787" width="8.140625" style="52" customWidth="1"/>
    <col min="11788" max="11788" width="6.42578125" style="52" customWidth="1"/>
    <col min="11789" max="11790" width="7.42578125" style="52" customWidth="1"/>
    <col min="11791" max="11791" width="6.28515625" style="52" customWidth="1"/>
    <col min="11792" max="11792" width="7.7109375" style="52" customWidth="1"/>
    <col min="11793" max="11793" width="7.28515625" style="52" customWidth="1"/>
    <col min="11794" max="11794" width="7.5703125" style="52" customWidth="1"/>
    <col min="11795" max="11795" width="8.28515625" style="52" customWidth="1"/>
    <col min="11796" max="11796" width="9.28515625" style="52" customWidth="1"/>
    <col min="11797" max="11797" width="7.28515625" style="52" customWidth="1"/>
    <col min="11798" max="11799" width="9.140625" style="52" customWidth="1"/>
    <col min="11800" max="11800" width="8" style="52" customWidth="1"/>
    <col min="11801" max="11802" width="9.140625" style="52" customWidth="1"/>
    <col min="11803" max="11803" width="8" style="52" customWidth="1"/>
    <col min="11804" max="11804" width="9" style="52" customWidth="1"/>
    <col min="11805" max="11805" width="9.28515625" style="52" customWidth="1"/>
    <col min="11806" max="11806" width="6.85546875" style="52" customWidth="1"/>
    <col min="11807" max="12031" width="9.140625" style="52"/>
    <col min="12032" max="12032" width="19.28515625" style="52" customWidth="1"/>
    <col min="12033" max="12033" width="9.7109375" style="52" customWidth="1"/>
    <col min="12034" max="12034" width="9.42578125" style="52" customWidth="1"/>
    <col min="12035" max="12035" width="8.7109375" style="52" customWidth="1"/>
    <col min="12036" max="12037" width="9.42578125" style="52" customWidth="1"/>
    <col min="12038" max="12038" width="7.7109375" style="52" customWidth="1"/>
    <col min="12039" max="12039" width="8.85546875" style="52" customWidth="1"/>
    <col min="12040" max="12040" width="8.7109375" style="52" customWidth="1"/>
    <col min="12041" max="12041" width="7.7109375" style="52" customWidth="1"/>
    <col min="12042" max="12043" width="8.140625" style="52" customWidth="1"/>
    <col min="12044" max="12044" width="6.42578125" style="52" customWidth="1"/>
    <col min="12045" max="12046" width="7.42578125" style="52" customWidth="1"/>
    <col min="12047" max="12047" width="6.28515625" style="52" customWidth="1"/>
    <col min="12048" max="12048" width="7.7109375" style="52" customWidth="1"/>
    <col min="12049" max="12049" width="7.28515625" style="52" customWidth="1"/>
    <col min="12050" max="12050" width="7.5703125" style="52" customWidth="1"/>
    <col min="12051" max="12051" width="8.28515625" style="52" customWidth="1"/>
    <col min="12052" max="12052" width="9.28515625" style="52" customWidth="1"/>
    <col min="12053" max="12053" width="7.28515625" style="52" customWidth="1"/>
    <col min="12054" max="12055" width="9.140625" style="52" customWidth="1"/>
    <col min="12056" max="12056" width="8" style="52" customWidth="1"/>
    <col min="12057" max="12058" width="9.140625" style="52" customWidth="1"/>
    <col min="12059" max="12059" width="8" style="52" customWidth="1"/>
    <col min="12060" max="12060" width="9" style="52" customWidth="1"/>
    <col min="12061" max="12061" width="9.28515625" style="52" customWidth="1"/>
    <col min="12062" max="12062" width="6.85546875" style="52" customWidth="1"/>
    <col min="12063" max="12287" width="9.140625" style="52"/>
    <col min="12288" max="12288" width="19.28515625" style="52" customWidth="1"/>
    <col min="12289" max="12289" width="9.7109375" style="52" customWidth="1"/>
    <col min="12290" max="12290" width="9.42578125" style="52" customWidth="1"/>
    <col min="12291" max="12291" width="8.7109375" style="52" customWidth="1"/>
    <col min="12292" max="12293" width="9.42578125" style="52" customWidth="1"/>
    <col min="12294" max="12294" width="7.7109375" style="52" customWidth="1"/>
    <col min="12295" max="12295" width="8.85546875" style="52" customWidth="1"/>
    <col min="12296" max="12296" width="8.7109375" style="52" customWidth="1"/>
    <col min="12297" max="12297" width="7.7109375" style="52" customWidth="1"/>
    <col min="12298" max="12299" width="8.140625" style="52" customWidth="1"/>
    <col min="12300" max="12300" width="6.42578125" style="52" customWidth="1"/>
    <col min="12301" max="12302" width="7.42578125" style="52" customWidth="1"/>
    <col min="12303" max="12303" width="6.28515625" style="52" customWidth="1"/>
    <col min="12304" max="12304" width="7.7109375" style="52" customWidth="1"/>
    <col min="12305" max="12305" width="7.28515625" style="52" customWidth="1"/>
    <col min="12306" max="12306" width="7.5703125" style="52" customWidth="1"/>
    <col min="12307" max="12307" width="8.28515625" style="52" customWidth="1"/>
    <col min="12308" max="12308" width="9.28515625" style="52" customWidth="1"/>
    <col min="12309" max="12309" width="7.28515625" style="52" customWidth="1"/>
    <col min="12310" max="12311" width="9.140625" style="52" customWidth="1"/>
    <col min="12312" max="12312" width="8" style="52" customWidth="1"/>
    <col min="12313" max="12314" width="9.140625" style="52" customWidth="1"/>
    <col min="12315" max="12315" width="8" style="52" customWidth="1"/>
    <col min="12316" max="12316" width="9" style="52" customWidth="1"/>
    <col min="12317" max="12317" width="9.28515625" style="52" customWidth="1"/>
    <col min="12318" max="12318" width="6.85546875" style="52" customWidth="1"/>
    <col min="12319" max="12543" width="9.140625" style="52"/>
    <col min="12544" max="12544" width="19.28515625" style="52" customWidth="1"/>
    <col min="12545" max="12545" width="9.7109375" style="52" customWidth="1"/>
    <col min="12546" max="12546" width="9.42578125" style="52" customWidth="1"/>
    <col min="12547" max="12547" width="8.7109375" style="52" customWidth="1"/>
    <col min="12548" max="12549" width="9.42578125" style="52" customWidth="1"/>
    <col min="12550" max="12550" width="7.7109375" style="52" customWidth="1"/>
    <col min="12551" max="12551" width="8.85546875" style="52" customWidth="1"/>
    <col min="12552" max="12552" width="8.7109375" style="52" customWidth="1"/>
    <col min="12553" max="12553" width="7.7109375" style="52" customWidth="1"/>
    <col min="12554" max="12555" width="8.140625" style="52" customWidth="1"/>
    <col min="12556" max="12556" width="6.42578125" style="52" customWidth="1"/>
    <col min="12557" max="12558" width="7.42578125" style="52" customWidth="1"/>
    <col min="12559" max="12559" width="6.28515625" style="52" customWidth="1"/>
    <col min="12560" max="12560" width="7.7109375" style="52" customWidth="1"/>
    <col min="12561" max="12561" width="7.28515625" style="52" customWidth="1"/>
    <col min="12562" max="12562" width="7.5703125" style="52" customWidth="1"/>
    <col min="12563" max="12563" width="8.28515625" style="52" customWidth="1"/>
    <col min="12564" max="12564" width="9.28515625" style="52" customWidth="1"/>
    <col min="12565" max="12565" width="7.28515625" style="52" customWidth="1"/>
    <col min="12566" max="12567" width="9.140625" style="52" customWidth="1"/>
    <col min="12568" max="12568" width="8" style="52" customWidth="1"/>
    <col min="12569" max="12570" width="9.140625" style="52" customWidth="1"/>
    <col min="12571" max="12571" width="8" style="52" customWidth="1"/>
    <col min="12572" max="12572" width="9" style="52" customWidth="1"/>
    <col min="12573" max="12573" width="9.28515625" style="52" customWidth="1"/>
    <col min="12574" max="12574" width="6.85546875" style="52" customWidth="1"/>
    <col min="12575" max="12799" width="9.140625" style="52"/>
    <col min="12800" max="12800" width="19.28515625" style="52" customWidth="1"/>
    <col min="12801" max="12801" width="9.7109375" style="52" customWidth="1"/>
    <col min="12802" max="12802" width="9.42578125" style="52" customWidth="1"/>
    <col min="12803" max="12803" width="8.7109375" style="52" customWidth="1"/>
    <col min="12804" max="12805" width="9.42578125" style="52" customWidth="1"/>
    <col min="12806" max="12806" width="7.7109375" style="52" customWidth="1"/>
    <col min="12807" max="12807" width="8.85546875" style="52" customWidth="1"/>
    <col min="12808" max="12808" width="8.7109375" style="52" customWidth="1"/>
    <col min="12809" max="12809" width="7.7109375" style="52" customWidth="1"/>
    <col min="12810" max="12811" width="8.140625" style="52" customWidth="1"/>
    <col min="12812" max="12812" width="6.42578125" style="52" customWidth="1"/>
    <col min="12813" max="12814" width="7.42578125" style="52" customWidth="1"/>
    <col min="12815" max="12815" width="6.28515625" style="52" customWidth="1"/>
    <col min="12816" max="12816" width="7.7109375" style="52" customWidth="1"/>
    <col min="12817" max="12817" width="7.28515625" style="52" customWidth="1"/>
    <col min="12818" max="12818" width="7.5703125" style="52" customWidth="1"/>
    <col min="12819" max="12819" width="8.28515625" style="52" customWidth="1"/>
    <col min="12820" max="12820" width="9.28515625" style="52" customWidth="1"/>
    <col min="12821" max="12821" width="7.28515625" style="52" customWidth="1"/>
    <col min="12822" max="12823" width="9.140625" style="52" customWidth="1"/>
    <col min="12824" max="12824" width="8" style="52" customWidth="1"/>
    <col min="12825" max="12826" width="9.140625" style="52" customWidth="1"/>
    <col min="12827" max="12827" width="8" style="52" customWidth="1"/>
    <col min="12828" max="12828" width="9" style="52" customWidth="1"/>
    <col min="12829" max="12829" width="9.28515625" style="52" customWidth="1"/>
    <col min="12830" max="12830" width="6.85546875" style="52" customWidth="1"/>
    <col min="12831" max="13055" width="9.140625" style="52"/>
    <col min="13056" max="13056" width="19.28515625" style="52" customWidth="1"/>
    <col min="13057" max="13057" width="9.7109375" style="52" customWidth="1"/>
    <col min="13058" max="13058" width="9.42578125" style="52" customWidth="1"/>
    <col min="13059" max="13059" width="8.7109375" style="52" customWidth="1"/>
    <col min="13060" max="13061" width="9.42578125" style="52" customWidth="1"/>
    <col min="13062" max="13062" width="7.7109375" style="52" customWidth="1"/>
    <col min="13063" max="13063" width="8.85546875" style="52" customWidth="1"/>
    <col min="13064" max="13064" width="8.7109375" style="52" customWidth="1"/>
    <col min="13065" max="13065" width="7.7109375" style="52" customWidth="1"/>
    <col min="13066" max="13067" width="8.140625" style="52" customWidth="1"/>
    <col min="13068" max="13068" width="6.42578125" style="52" customWidth="1"/>
    <col min="13069" max="13070" width="7.42578125" style="52" customWidth="1"/>
    <col min="13071" max="13071" width="6.28515625" style="52" customWidth="1"/>
    <col min="13072" max="13072" width="7.7109375" style="52" customWidth="1"/>
    <col min="13073" max="13073" width="7.28515625" style="52" customWidth="1"/>
    <col min="13074" max="13074" width="7.5703125" style="52" customWidth="1"/>
    <col min="13075" max="13075" width="8.28515625" style="52" customWidth="1"/>
    <col min="13076" max="13076" width="9.28515625" style="52" customWidth="1"/>
    <col min="13077" max="13077" width="7.28515625" style="52" customWidth="1"/>
    <col min="13078" max="13079" width="9.140625" style="52" customWidth="1"/>
    <col min="13080" max="13080" width="8" style="52" customWidth="1"/>
    <col min="13081" max="13082" width="9.140625" style="52" customWidth="1"/>
    <col min="13083" max="13083" width="8" style="52" customWidth="1"/>
    <col min="13084" max="13084" width="9" style="52" customWidth="1"/>
    <col min="13085" max="13085" width="9.28515625" style="52" customWidth="1"/>
    <col min="13086" max="13086" width="6.85546875" style="52" customWidth="1"/>
    <col min="13087" max="13311" width="9.140625" style="52"/>
    <col min="13312" max="13312" width="19.28515625" style="52" customWidth="1"/>
    <col min="13313" max="13313" width="9.7109375" style="52" customWidth="1"/>
    <col min="13314" max="13314" width="9.42578125" style="52" customWidth="1"/>
    <col min="13315" max="13315" width="8.7109375" style="52" customWidth="1"/>
    <col min="13316" max="13317" width="9.42578125" style="52" customWidth="1"/>
    <col min="13318" max="13318" width="7.7109375" style="52" customWidth="1"/>
    <col min="13319" max="13319" width="8.85546875" style="52" customWidth="1"/>
    <col min="13320" max="13320" width="8.7109375" style="52" customWidth="1"/>
    <col min="13321" max="13321" width="7.7109375" style="52" customWidth="1"/>
    <col min="13322" max="13323" width="8.140625" style="52" customWidth="1"/>
    <col min="13324" max="13324" width="6.42578125" style="52" customWidth="1"/>
    <col min="13325" max="13326" width="7.42578125" style="52" customWidth="1"/>
    <col min="13327" max="13327" width="6.28515625" style="52" customWidth="1"/>
    <col min="13328" max="13328" width="7.7109375" style="52" customWidth="1"/>
    <col min="13329" max="13329" width="7.28515625" style="52" customWidth="1"/>
    <col min="13330" max="13330" width="7.5703125" style="52" customWidth="1"/>
    <col min="13331" max="13331" width="8.28515625" style="52" customWidth="1"/>
    <col min="13332" max="13332" width="9.28515625" style="52" customWidth="1"/>
    <col min="13333" max="13333" width="7.28515625" style="52" customWidth="1"/>
    <col min="13334" max="13335" width="9.140625" style="52" customWidth="1"/>
    <col min="13336" max="13336" width="8" style="52" customWidth="1"/>
    <col min="13337" max="13338" width="9.140625" style="52" customWidth="1"/>
    <col min="13339" max="13339" width="8" style="52" customWidth="1"/>
    <col min="13340" max="13340" width="9" style="52" customWidth="1"/>
    <col min="13341" max="13341" width="9.28515625" style="52" customWidth="1"/>
    <col min="13342" max="13342" width="6.85546875" style="52" customWidth="1"/>
    <col min="13343" max="13567" width="9.140625" style="52"/>
    <col min="13568" max="13568" width="19.28515625" style="52" customWidth="1"/>
    <col min="13569" max="13569" width="9.7109375" style="52" customWidth="1"/>
    <col min="13570" max="13570" width="9.42578125" style="52" customWidth="1"/>
    <col min="13571" max="13571" width="8.7109375" style="52" customWidth="1"/>
    <col min="13572" max="13573" width="9.42578125" style="52" customWidth="1"/>
    <col min="13574" max="13574" width="7.7109375" style="52" customWidth="1"/>
    <col min="13575" max="13575" width="8.85546875" style="52" customWidth="1"/>
    <col min="13576" max="13576" width="8.7109375" style="52" customWidth="1"/>
    <col min="13577" max="13577" width="7.7109375" style="52" customWidth="1"/>
    <col min="13578" max="13579" width="8.140625" style="52" customWidth="1"/>
    <col min="13580" max="13580" width="6.42578125" style="52" customWidth="1"/>
    <col min="13581" max="13582" width="7.42578125" style="52" customWidth="1"/>
    <col min="13583" max="13583" width="6.28515625" style="52" customWidth="1"/>
    <col min="13584" max="13584" width="7.7109375" style="52" customWidth="1"/>
    <col min="13585" max="13585" width="7.28515625" style="52" customWidth="1"/>
    <col min="13586" max="13586" width="7.5703125" style="52" customWidth="1"/>
    <col min="13587" max="13587" width="8.28515625" style="52" customWidth="1"/>
    <col min="13588" max="13588" width="9.28515625" style="52" customWidth="1"/>
    <col min="13589" max="13589" width="7.28515625" style="52" customWidth="1"/>
    <col min="13590" max="13591" width="9.140625" style="52" customWidth="1"/>
    <col min="13592" max="13592" width="8" style="52" customWidth="1"/>
    <col min="13593" max="13594" width="9.140625" style="52" customWidth="1"/>
    <col min="13595" max="13595" width="8" style="52" customWidth="1"/>
    <col min="13596" max="13596" width="9" style="52" customWidth="1"/>
    <col min="13597" max="13597" width="9.28515625" style="52" customWidth="1"/>
    <col min="13598" max="13598" width="6.85546875" style="52" customWidth="1"/>
    <col min="13599" max="13823" width="9.140625" style="52"/>
    <col min="13824" max="13824" width="19.28515625" style="52" customWidth="1"/>
    <col min="13825" max="13825" width="9.7109375" style="52" customWidth="1"/>
    <col min="13826" max="13826" width="9.42578125" style="52" customWidth="1"/>
    <col min="13827" max="13827" width="8.7109375" style="52" customWidth="1"/>
    <col min="13828" max="13829" width="9.42578125" style="52" customWidth="1"/>
    <col min="13830" max="13830" width="7.7109375" style="52" customWidth="1"/>
    <col min="13831" max="13831" width="8.85546875" style="52" customWidth="1"/>
    <col min="13832" max="13832" width="8.7109375" style="52" customWidth="1"/>
    <col min="13833" max="13833" width="7.7109375" style="52" customWidth="1"/>
    <col min="13834" max="13835" width="8.140625" style="52" customWidth="1"/>
    <col min="13836" max="13836" width="6.42578125" style="52" customWidth="1"/>
    <col min="13837" max="13838" width="7.42578125" style="52" customWidth="1"/>
    <col min="13839" max="13839" width="6.28515625" style="52" customWidth="1"/>
    <col min="13840" max="13840" width="7.7109375" style="52" customWidth="1"/>
    <col min="13841" max="13841" width="7.28515625" style="52" customWidth="1"/>
    <col min="13842" max="13842" width="7.5703125" style="52" customWidth="1"/>
    <col min="13843" max="13843" width="8.28515625" style="52" customWidth="1"/>
    <col min="13844" max="13844" width="9.28515625" style="52" customWidth="1"/>
    <col min="13845" max="13845" width="7.28515625" style="52" customWidth="1"/>
    <col min="13846" max="13847" width="9.140625" style="52" customWidth="1"/>
    <col min="13848" max="13848" width="8" style="52" customWidth="1"/>
    <col min="13849" max="13850" width="9.140625" style="52" customWidth="1"/>
    <col min="13851" max="13851" width="8" style="52" customWidth="1"/>
    <col min="13852" max="13852" width="9" style="52" customWidth="1"/>
    <col min="13853" max="13853" width="9.28515625" style="52" customWidth="1"/>
    <col min="13854" max="13854" width="6.85546875" style="52" customWidth="1"/>
    <col min="13855" max="14079" width="9.140625" style="52"/>
    <col min="14080" max="14080" width="19.28515625" style="52" customWidth="1"/>
    <col min="14081" max="14081" width="9.7109375" style="52" customWidth="1"/>
    <col min="14082" max="14082" width="9.42578125" style="52" customWidth="1"/>
    <col min="14083" max="14083" width="8.7109375" style="52" customWidth="1"/>
    <col min="14084" max="14085" width="9.42578125" style="52" customWidth="1"/>
    <col min="14086" max="14086" width="7.7109375" style="52" customWidth="1"/>
    <col min="14087" max="14087" width="8.85546875" style="52" customWidth="1"/>
    <col min="14088" max="14088" width="8.7109375" style="52" customWidth="1"/>
    <col min="14089" max="14089" width="7.7109375" style="52" customWidth="1"/>
    <col min="14090" max="14091" width="8.140625" style="52" customWidth="1"/>
    <col min="14092" max="14092" width="6.42578125" style="52" customWidth="1"/>
    <col min="14093" max="14094" width="7.42578125" style="52" customWidth="1"/>
    <col min="14095" max="14095" width="6.28515625" style="52" customWidth="1"/>
    <col min="14096" max="14096" width="7.7109375" style="52" customWidth="1"/>
    <col min="14097" max="14097" width="7.28515625" style="52" customWidth="1"/>
    <col min="14098" max="14098" width="7.5703125" style="52" customWidth="1"/>
    <col min="14099" max="14099" width="8.28515625" style="52" customWidth="1"/>
    <col min="14100" max="14100" width="9.28515625" style="52" customWidth="1"/>
    <col min="14101" max="14101" width="7.28515625" style="52" customWidth="1"/>
    <col min="14102" max="14103" width="9.140625" style="52" customWidth="1"/>
    <col min="14104" max="14104" width="8" style="52" customWidth="1"/>
    <col min="14105" max="14106" width="9.140625" style="52" customWidth="1"/>
    <col min="14107" max="14107" width="8" style="52" customWidth="1"/>
    <col min="14108" max="14108" width="9" style="52" customWidth="1"/>
    <col min="14109" max="14109" width="9.28515625" style="52" customWidth="1"/>
    <col min="14110" max="14110" width="6.85546875" style="52" customWidth="1"/>
    <col min="14111" max="14335" width="9.140625" style="52"/>
    <col min="14336" max="14336" width="19.28515625" style="52" customWidth="1"/>
    <col min="14337" max="14337" width="9.7109375" style="52" customWidth="1"/>
    <col min="14338" max="14338" width="9.42578125" style="52" customWidth="1"/>
    <col min="14339" max="14339" width="8.7109375" style="52" customWidth="1"/>
    <col min="14340" max="14341" width="9.42578125" style="52" customWidth="1"/>
    <col min="14342" max="14342" width="7.7109375" style="52" customWidth="1"/>
    <col min="14343" max="14343" width="8.85546875" style="52" customWidth="1"/>
    <col min="14344" max="14344" width="8.7109375" style="52" customWidth="1"/>
    <col min="14345" max="14345" width="7.7109375" style="52" customWidth="1"/>
    <col min="14346" max="14347" width="8.140625" style="52" customWidth="1"/>
    <col min="14348" max="14348" width="6.42578125" style="52" customWidth="1"/>
    <col min="14349" max="14350" width="7.42578125" style="52" customWidth="1"/>
    <col min="14351" max="14351" width="6.28515625" style="52" customWidth="1"/>
    <col min="14352" max="14352" width="7.7109375" style="52" customWidth="1"/>
    <col min="14353" max="14353" width="7.28515625" style="52" customWidth="1"/>
    <col min="14354" max="14354" width="7.5703125" style="52" customWidth="1"/>
    <col min="14355" max="14355" width="8.28515625" style="52" customWidth="1"/>
    <col min="14356" max="14356" width="9.28515625" style="52" customWidth="1"/>
    <col min="14357" max="14357" width="7.28515625" style="52" customWidth="1"/>
    <col min="14358" max="14359" width="9.140625" style="52" customWidth="1"/>
    <col min="14360" max="14360" width="8" style="52" customWidth="1"/>
    <col min="14361" max="14362" width="9.140625" style="52" customWidth="1"/>
    <col min="14363" max="14363" width="8" style="52" customWidth="1"/>
    <col min="14364" max="14364" width="9" style="52" customWidth="1"/>
    <col min="14365" max="14365" width="9.28515625" style="52" customWidth="1"/>
    <col min="14366" max="14366" width="6.85546875" style="52" customWidth="1"/>
    <col min="14367" max="14591" width="9.140625" style="52"/>
    <col min="14592" max="14592" width="19.28515625" style="52" customWidth="1"/>
    <col min="14593" max="14593" width="9.7109375" style="52" customWidth="1"/>
    <col min="14594" max="14594" width="9.42578125" style="52" customWidth="1"/>
    <col min="14595" max="14595" width="8.7109375" style="52" customWidth="1"/>
    <col min="14596" max="14597" width="9.42578125" style="52" customWidth="1"/>
    <col min="14598" max="14598" width="7.7109375" style="52" customWidth="1"/>
    <col min="14599" max="14599" width="8.85546875" style="52" customWidth="1"/>
    <col min="14600" max="14600" width="8.7109375" style="52" customWidth="1"/>
    <col min="14601" max="14601" width="7.7109375" style="52" customWidth="1"/>
    <col min="14602" max="14603" width="8.140625" style="52" customWidth="1"/>
    <col min="14604" max="14604" width="6.42578125" style="52" customWidth="1"/>
    <col min="14605" max="14606" width="7.42578125" style="52" customWidth="1"/>
    <col min="14607" max="14607" width="6.28515625" style="52" customWidth="1"/>
    <col min="14608" max="14608" width="7.7109375" style="52" customWidth="1"/>
    <col min="14609" max="14609" width="7.28515625" style="52" customWidth="1"/>
    <col min="14610" max="14610" width="7.5703125" style="52" customWidth="1"/>
    <col min="14611" max="14611" width="8.28515625" style="52" customWidth="1"/>
    <col min="14612" max="14612" width="9.28515625" style="52" customWidth="1"/>
    <col min="14613" max="14613" width="7.28515625" style="52" customWidth="1"/>
    <col min="14614" max="14615" width="9.140625" style="52" customWidth="1"/>
    <col min="14616" max="14616" width="8" style="52" customWidth="1"/>
    <col min="14617" max="14618" width="9.140625" style="52" customWidth="1"/>
    <col min="14619" max="14619" width="8" style="52" customWidth="1"/>
    <col min="14620" max="14620" width="9" style="52" customWidth="1"/>
    <col min="14621" max="14621" width="9.28515625" style="52" customWidth="1"/>
    <col min="14622" max="14622" width="6.85546875" style="52" customWidth="1"/>
    <col min="14623" max="14847" width="9.140625" style="52"/>
    <col min="14848" max="14848" width="19.28515625" style="52" customWidth="1"/>
    <col min="14849" max="14849" width="9.7109375" style="52" customWidth="1"/>
    <col min="14850" max="14850" width="9.42578125" style="52" customWidth="1"/>
    <col min="14851" max="14851" width="8.7109375" style="52" customWidth="1"/>
    <col min="14852" max="14853" width="9.42578125" style="52" customWidth="1"/>
    <col min="14854" max="14854" width="7.7109375" style="52" customWidth="1"/>
    <col min="14855" max="14855" width="8.85546875" style="52" customWidth="1"/>
    <col min="14856" max="14856" width="8.7109375" style="52" customWidth="1"/>
    <col min="14857" max="14857" width="7.7109375" style="52" customWidth="1"/>
    <col min="14858" max="14859" width="8.140625" style="52" customWidth="1"/>
    <col min="14860" max="14860" width="6.42578125" style="52" customWidth="1"/>
    <col min="14861" max="14862" width="7.42578125" style="52" customWidth="1"/>
    <col min="14863" max="14863" width="6.28515625" style="52" customWidth="1"/>
    <col min="14864" max="14864" width="7.7109375" style="52" customWidth="1"/>
    <col min="14865" max="14865" width="7.28515625" style="52" customWidth="1"/>
    <col min="14866" max="14866" width="7.5703125" style="52" customWidth="1"/>
    <col min="14867" max="14867" width="8.28515625" style="52" customWidth="1"/>
    <col min="14868" max="14868" width="9.28515625" style="52" customWidth="1"/>
    <col min="14869" max="14869" width="7.28515625" style="52" customWidth="1"/>
    <col min="14870" max="14871" width="9.140625" style="52" customWidth="1"/>
    <col min="14872" max="14872" width="8" style="52" customWidth="1"/>
    <col min="14873" max="14874" width="9.140625" style="52" customWidth="1"/>
    <col min="14875" max="14875" width="8" style="52" customWidth="1"/>
    <col min="14876" max="14876" width="9" style="52" customWidth="1"/>
    <col min="14877" max="14877" width="9.28515625" style="52" customWidth="1"/>
    <col min="14878" max="14878" width="6.85546875" style="52" customWidth="1"/>
    <col min="14879" max="15103" width="9.140625" style="52"/>
    <col min="15104" max="15104" width="19.28515625" style="52" customWidth="1"/>
    <col min="15105" max="15105" width="9.7109375" style="52" customWidth="1"/>
    <col min="15106" max="15106" width="9.42578125" style="52" customWidth="1"/>
    <col min="15107" max="15107" width="8.7109375" style="52" customWidth="1"/>
    <col min="15108" max="15109" width="9.42578125" style="52" customWidth="1"/>
    <col min="15110" max="15110" width="7.7109375" style="52" customWidth="1"/>
    <col min="15111" max="15111" width="8.85546875" style="52" customWidth="1"/>
    <col min="15112" max="15112" width="8.7109375" style="52" customWidth="1"/>
    <col min="15113" max="15113" width="7.7109375" style="52" customWidth="1"/>
    <col min="15114" max="15115" width="8.140625" style="52" customWidth="1"/>
    <col min="15116" max="15116" width="6.42578125" style="52" customWidth="1"/>
    <col min="15117" max="15118" width="7.42578125" style="52" customWidth="1"/>
    <col min="15119" max="15119" width="6.28515625" style="52" customWidth="1"/>
    <col min="15120" max="15120" width="7.7109375" style="52" customWidth="1"/>
    <col min="15121" max="15121" width="7.28515625" style="52" customWidth="1"/>
    <col min="15122" max="15122" width="7.5703125" style="52" customWidth="1"/>
    <col min="15123" max="15123" width="8.28515625" style="52" customWidth="1"/>
    <col min="15124" max="15124" width="9.28515625" style="52" customWidth="1"/>
    <col min="15125" max="15125" width="7.28515625" style="52" customWidth="1"/>
    <col min="15126" max="15127" width="9.140625" style="52" customWidth="1"/>
    <col min="15128" max="15128" width="8" style="52" customWidth="1"/>
    <col min="15129" max="15130" width="9.140625" style="52" customWidth="1"/>
    <col min="15131" max="15131" width="8" style="52" customWidth="1"/>
    <col min="15132" max="15132" width="9" style="52" customWidth="1"/>
    <col min="15133" max="15133" width="9.28515625" style="52" customWidth="1"/>
    <col min="15134" max="15134" width="6.85546875" style="52" customWidth="1"/>
    <col min="15135" max="15359" width="9.140625" style="52"/>
    <col min="15360" max="15360" width="19.28515625" style="52" customWidth="1"/>
    <col min="15361" max="15361" width="9.7109375" style="52" customWidth="1"/>
    <col min="15362" max="15362" width="9.42578125" style="52" customWidth="1"/>
    <col min="15363" max="15363" width="8.7109375" style="52" customWidth="1"/>
    <col min="15364" max="15365" width="9.42578125" style="52" customWidth="1"/>
    <col min="15366" max="15366" width="7.7109375" style="52" customWidth="1"/>
    <col min="15367" max="15367" width="8.85546875" style="52" customWidth="1"/>
    <col min="15368" max="15368" width="8.7109375" style="52" customWidth="1"/>
    <col min="15369" max="15369" width="7.7109375" style="52" customWidth="1"/>
    <col min="15370" max="15371" width="8.140625" style="52" customWidth="1"/>
    <col min="15372" max="15372" width="6.42578125" style="52" customWidth="1"/>
    <col min="15373" max="15374" width="7.42578125" style="52" customWidth="1"/>
    <col min="15375" max="15375" width="6.28515625" style="52" customWidth="1"/>
    <col min="15376" max="15376" width="7.7109375" style="52" customWidth="1"/>
    <col min="15377" max="15377" width="7.28515625" style="52" customWidth="1"/>
    <col min="15378" max="15378" width="7.5703125" style="52" customWidth="1"/>
    <col min="15379" max="15379" width="8.28515625" style="52" customWidth="1"/>
    <col min="15380" max="15380" width="9.28515625" style="52" customWidth="1"/>
    <col min="15381" max="15381" width="7.28515625" style="52" customWidth="1"/>
    <col min="15382" max="15383" width="9.140625" style="52" customWidth="1"/>
    <col min="15384" max="15384" width="8" style="52" customWidth="1"/>
    <col min="15385" max="15386" width="9.140625" style="52" customWidth="1"/>
    <col min="15387" max="15387" width="8" style="52" customWidth="1"/>
    <col min="15388" max="15388" width="9" style="52" customWidth="1"/>
    <col min="15389" max="15389" width="9.28515625" style="52" customWidth="1"/>
    <col min="15390" max="15390" width="6.85546875" style="52" customWidth="1"/>
    <col min="15391" max="15615" width="9.140625" style="52"/>
    <col min="15616" max="15616" width="19.28515625" style="52" customWidth="1"/>
    <col min="15617" max="15617" width="9.7109375" style="52" customWidth="1"/>
    <col min="15618" max="15618" width="9.42578125" style="52" customWidth="1"/>
    <col min="15619" max="15619" width="8.7109375" style="52" customWidth="1"/>
    <col min="15620" max="15621" width="9.42578125" style="52" customWidth="1"/>
    <col min="15622" max="15622" width="7.7109375" style="52" customWidth="1"/>
    <col min="15623" max="15623" width="8.85546875" style="52" customWidth="1"/>
    <col min="15624" max="15624" width="8.7109375" style="52" customWidth="1"/>
    <col min="15625" max="15625" width="7.7109375" style="52" customWidth="1"/>
    <col min="15626" max="15627" width="8.140625" style="52" customWidth="1"/>
    <col min="15628" max="15628" width="6.42578125" style="52" customWidth="1"/>
    <col min="15629" max="15630" width="7.42578125" style="52" customWidth="1"/>
    <col min="15631" max="15631" width="6.28515625" style="52" customWidth="1"/>
    <col min="15632" max="15632" width="7.7109375" style="52" customWidth="1"/>
    <col min="15633" max="15633" width="7.28515625" style="52" customWidth="1"/>
    <col min="15634" max="15634" width="7.5703125" style="52" customWidth="1"/>
    <col min="15635" max="15635" width="8.28515625" style="52" customWidth="1"/>
    <col min="15636" max="15636" width="9.28515625" style="52" customWidth="1"/>
    <col min="15637" max="15637" width="7.28515625" style="52" customWidth="1"/>
    <col min="15638" max="15639" width="9.140625" style="52" customWidth="1"/>
    <col min="15640" max="15640" width="8" style="52" customWidth="1"/>
    <col min="15641" max="15642" width="9.140625" style="52" customWidth="1"/>
    <col min="15643" max="15643" width="8" style="52" customWidth="1"/>
    <col min="15644" max="15644" width="9" style="52" customWidth="1"/>
    <col min="15645" max="15645" width="9.28515625" style="52" customWidth="1"/>
    <col min="15646" max="15646" width="6.85546875" style="52" customWidth="1"/>
    <col min="15647" max="15871" width="9.140625" style="52"/>
    <col min="15872" max="15872" width="19.28515625" style="52" customWidth="1"/>
    <col min="15873" max="15873" width="9.7109375" style="52" customWidth="1"/>
    <col min="15874" max="15874" width="9.42578125" style="52" customWidth="1"/>
    <col min="15875" max="15875" width="8.7109375" style="52" customWidth="1"/>
    <col min="15876" max="15877" width="9.42578125" style="52" customWidth="1"/>
    <col min="15878" max="15878" width="7.7109375" style="52" customWidth="1"/>
    <col min="15879" max="15879" width="8.85546875" style="52" customWidth="1"/>
    <col min="15880" max="15880" width="8.7109375" style="52" customWidth="1"/>
    <col min="15881" max="15881" width="7.7109375" style="52" customWidth="1"/>
    <col min="15882" max="15883" width="8.140625" style="52" customWidth="1"/>
    <col min="15884" max="15884" width="6.42578125" style="52" customWidth="1"/>
    <col min="15885" max="15886" width="7.42578125" style="52" customWidth="1"/>
    <col min="15887" max="15887" width="6.28515625" style="52" customWidth="1"/>
    <col min="15888" max="15888" width="7.7109375" style="52" customWidth="1"/>
    <col min="15889" max="15889" width="7.28515625" style="52" customWidth="1"/>
    <col min="15890" max="15890" width="7.5703125" style="52" customWidth="1"/>
    <col min="15891" max="15891" width="8.28515625" style="52" customWidth="1"/>
    <col min="15892" max="15892" width="9.28515625" style="52" customWidth="1"/>
    <col min="15893" max="15893" width="7.28515625" style="52" customWidth="1"/>
    <col min="15894" max="15895" width="9.140625" style="52" customWidth="1"/>
    <col min="15896" max="15896" width="8" style="52" customWidth="1"/>
    <col min="15897" max="15898" width="9.140625" style="52" customWidth="1"/>
    <col min="15899" max="15899" width="8" style="52" customWidth="1"/>
    <col min="15900" max="15900" width="9" style="52" customWidth="1"/>
    <col min="15901" max="15901" width="9.28515625" style="52" customWidth="1"/>
    <col min="15902" max="15902" width="6.85546875" style="52" customWidth="1"/>
    <col min="15903" max="16127" width="9.140625" style="52"/>
    <col min="16128" max="16128" width="19.28515625" style="52" customWidth="1"/>
    <col min="16129" max="16129" width="9.7109375" style="52" customWidth="1"/>
    <col min="16130" max="16130" width="9.42578125" style="52" customWidth="1"/>
    <col min="16131" max="16131" width="8.7109375" style="52" customWidth="1"/>
    <col min="16132" max="16133" width="9.42578125" style="52" customWidth="1"/>
    <col min="16134" max="16134" width="7.7109375" style="52" customWidth="1"/>
    <col min="16135" max="16135" width="8.85546875" style="52" customWidth="1"/>
    <col min="16136" max="16136" width="8.7109375" style="52" customWidth="1"/>
    <col min="16137" max="16137" width="7.7109375" style="52" customWidth="1"/>
    <col min="16138" max="16139" width="8.140625" style="52" customWidth="1"/>
    <col min="16140" max="16140" width="6.42578125" style="52" customWidth="1"/>
    <col min="16141" max="16142" width="7.42578125" style="52" customWidth="1"/>
    <col min="16143" max="16143" width="6.28515625" style="52" customWidth="1"/>
    <col min="16144" max="16144" width="7.7109375" style="52" customWidth="1"/>
    <col min="16145" max="16145" width="7.28515625" style="52" customWidth="1"/>
    <col min="16146" max="16146" width="7.5703125" style="52" customWidth="1"/>
    <col min="16147" max="16147" width="8.28515625" style="52" customWidth="1"/>
    <col min="16148" max="16148" width="9.28515625" style="52" customWidth="1"/>
    <col min="16149" max="16149" width="7.28515625" style="52" customWidth="1"/>
    <col min="16150" max="16151" width="9.140625" style="52" customWidth="1"/>
    <col min="16152" max="16152" width="8" style="52" customWidth="1"/>
    <col min="16153" max="16154" width="9.140625" style="52" customWidth="1"/>
    <col min="16155" max="16155" width="8" style="52" customWidth="1"/>
    <col min="16156" max="16156" width="9" style="52" customWidth="1"/>
    <col min="16157" max="16157" width="9.28515625" style="52" customWidth="1"/>
    <col min="16158" max="16158" width="6.85546875" style="52" customWidth="1"/>
    <col min="16159" max="16384" width="9.140625" style="52"/>
  </cols>
  <sheetData>
    <row r="1" spans="1:30" ht="6" customHeight="1" x14ac:dyDescent="0.25"/>
    <row r="2" spans="1:30" s="45" customFormat="1" ht="35.25" customHeight="1" x14ac:dyDescent="0.3">
      <c r="A2" s="95"/>
      <c r="B2" s="256" t="s">
        <v>71</v>
      </c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95"/>
      <c r="Q2" s="95"/>
      <c r="R2" s="95"/>
      <c r="S2" s="41"/>
      <c r="T2" s="41"/>
      <c r="U2" s="41"/>
      <c r="V2" s="41"/>
      <c r="W2" s="41"/>
      <c r="X2" s="41"/>
      <c r="Y2" s="42"/>
      <c r="Z2" s="42"/>
      <c r="AA2" s="42"/>
      <c r="AD2" s="114" t="s">
        <v>21</v>
      </c>
    </row>
    <row r="3" spans="1:30" s="45" customFormat="1" ht="11.45" customHeight="1" x14ac:dyDescent="0.25">
      <c r="E3" s="58"/>
      <c r="F3" s="58"/>
      <c r="G3" s="58"/>
      <c r="H3" s="58"/>
      <c r="I3" s="58"/>
      <c r="J3" s="58"/>
      <c r="K3" s="58"/>
      <c r="N3" s="47"/>
      <c r="O3" s="47" t="s">
        <v>7</v>
      </c>
      <c r="P3" s="58"/>
      <c r="Q3" s="58"/>
      <c r="S3" s="58"/>
      <c r="T3" s="58"/>
      <c r="U3" s="58"/>
      <c r="V3" s="58"/>
      <c r="W3" s="58"/>
      <c r="X3" s="58"/>
      <c r="Y3" s="58"/>
      <c r="Z3" s="115"/>
      <c r="AA3" s="86"/>
      <c r="AD3" s="47" t="s">
        <v>7</v>
      </c>
    </row>
    <row r="4" spans="1:30" s="60" customFormat="1" ht="63.75" customHeight="1" x14ac:dyDescent="0.2">
      <c r="A4" s="252"/>
      <c r="B4" s="247" t="s">
        <v>49</v>
      </c>
      <c r="C4" s="248"/>
      <c r="D4" s="249"/>
      <c r="E4" s="244" t="s">
        <v>19</v>
      </c>
      <c r="F4" s="244"/>
      <c r="G4" s="244"/>
      <c r="H4" s="244" t="s">
        <v>79</v>
      </c>
      <c r="I4" s="244"/>
      <c r="J4" s="244"/>
      <c r="K4" s="244" t="s">
        <v>15</v>
      </c>
      <c r="L4" s="244"/>
      <c r="M4" s="244"/>
      <c r="N4" s="227" t="s">
        <v>85</v>
      </c>
      <c r="O4" s="229"/>
      <c r="P4" s="244" t="s">
        <v>20</v>
      </c>
      <c r="Q4" s="244"/>
      <c r="R4" s="244"/>
      <c r="S4" s="244" t="s">
        <v>10</v>
      </c>
      <c r="T4" s="244"/>
      <c r="U4" s="244"/>
      <c r="V4" s="247" t="s">
        <v>48</v>
      </c>
      <c r="W4" s="248"/>
      <c r="X4" s="249"/>
      <c r="Y4" s="245" t="s">
        <v>17</v>
      </c>
      <c r="Z4" s="245"/>
      <c r="AA4" s="245"/>
      <c r="AB4" s="244" t="s">
        <v>16</v>
      </c>
      <c r="AC4" s="244"/>
      <c r="AD4" s="244"/>
    </row>
    <row r="5" spans="1:30" s="48" customFormat="1" ht="26.25" customHeight="1" x14ac:dyDescent="0.2">
      <c r="A5" s="252"/>
      <c r="B5" s="169" t="s">
        <v>43</v>
      </c>
      <c r="C5" s="169" t="s">
        <v>46</v>
      </c>
      <c r="D5" s="176" t="s">
        <v>2</v>
      </c>
      <c r="E5" s="169" t="s">
        <v>43</v>
      </c>
      <c r="F5" s="169" t="s">
        <v>46</v>
      </c>
      <c r="G5" s="176" t="s">
        <v>2</v>
      </c>
      <c r="H5" s="169" t="s">
        <v>43</v>
      </c>
      <c r="I5" s="169" t="s">
        <v>46</v>
      </c>
      <c r="J5" s="176" t="s">
        <v>2</v>
      </c>
      <c r="K5" s="169" t="s">
        <v>43</v>
      </c>
      <c r="L5" s="169" t="s">
        <v>46</v>
      </c>
      <c r="M5" s="176" t="s">
        <v>2</v>
      </c>
      <c r="N5" s="168" t="s">
        <v>43</v>
      </c>
      <c r="O5" s="168" t="s">
        <v>46</v>
      </c>
      <c r="P5" s="169" t="s">
        <v>43</v>
      </c>
      <c r="Q5" s="169" t="s">
        <v>46</v>
      </c>
      <c r="R5" s="176" t="s">
        <v>2</v>
      </c>
      <c r="S5" s="169" t="s">
        <v>43</v>
      </c>
      <c r="T5" s="169" t="s">
        <v>46</v>
      </c>
      <c r="U5" s="176" t="s">
        <v>2</v>
      </c>
      <c r="V5" s="169" t="s">
        <v>43</v>
      </c>
      <c r="W5" s="169" t="s">
        <v>46</v>
      </c>
      <c r="X5" s="176" t="s">
        <v>2</v>
      </c>
      <c r="Y5" s="169" t="s">
        <v>43</v>
      </c>
      <c r="Z5" s="169" t="s">
        <v>46</v>
      </c>
      <c r="AA5" s="176" t="s">
        <v>2</v>
      </c>
      <c r="AB5" s="169" t="s">
        <v>43</v>
      </c>
      <c r="AC5" s="169" t="s">
        <v>46</v>
      </c>
      <c r="AD5" s="176" t="s">
        <v>2</v>
      </c>
    </row>
    <row r="6" spans="1:30" s="50" customFormat="1" ht="12" customHeight="1" x14ac:dyDescent="0.2">
      <c r="A6" s="49" t="s">
        <v>3</v>
      </c>
      <c r="B6" s="49">
        <v>1</v>
      </c>
      <c r="C6" s="49">
        <v>2</v>
      </c>
      <c r="D6" s="49">
        <v>3</v>
      </c>
      <c r="E6" s="49">
        <v>4</v>
      </c>
      <c r="F6" s="49">
        <v>5</v>
      </c>
      <c r="G6" s="49">
        <v>6</v>
      </c>
      <c r="H6" s="49">
        <v>7</v>
      </c>
      <c r="I6" s="49">
        <v>8</v>
      </c>
      <c r="J6" s="49">
        <v>9</v>
      </c>
      <c r="K6" s="49">
        <v>10</v>
      </c>
      <c r="L6" s="49">
        <v>11</v>
      </c>
      <c r="M6" s="49">
        <v>12</v>
      </c>
      <c r="N6" s="49">
        <v>13</v>
      </c>
      <c r="O6" s="49">
        <v>14</v>
      </c>
      <c r="P6" s="49">
        <v>15</v>
      </c>
      <c r="Q6" s="49">
        <v>16</v>
      </c>
      <c r="R6" s="49">
        <v>17</v>
      </c>
      <c r="S6" s="49">
        <v>18</v>
      </c>
      <c r="T6" s="49">
        <v>19</v>
      </c>
      <c r="U6" s="49">
        <v>20</v>
      </c>
      <c r="V6" s="49">
        <v>21</v>
      </c>
      <c r="W6" s="49">
        <v>22</v>
      </c>
      <c r="X6" s="49">
        <v>23</v>
      </c>
      <c r="Y6" s="49">
        <v>24</v>
      </c>
      <c r="Z6" s="49">
        <v>25</v>
      </c>
      <c r="AA6" s="49">
        <v>26</v>
      </c>
      <c r="AB6" s="49">
        <v>27</v>
      </c>
      <c r="AC6" s="49">
        <v>28</v>
      </c>
      <c r="AD6" s="49">
        <v>29</v>
      </c>
    </row>
    <row r="7" spans="1:30" s="158" customFormat="1" ht="24" customHeight="1" x14ac:dyDescent="0.25">
      <c r="A7" s="117" t="s">
        <v>35</v>
      </c>
      <c r="B7" s="128">
        <f>SUM(B8:B13)</f>
        <v>10717</v>
      </c>
      <c r="C7" s="128">
        <f>SUM(C8:C13)</f>
        <v>7475</v>
      </c>
      <c r="D7" s="184">
        <f>C7/B7*100</f>
        <v>69.748996920780073</v>
      </c>
      <c r="E7" s="128">
        <f>SUM(E8:E13)</f>
        <v>8325</v>
      </c>
      <c r="F7" s="128">
        <f>SUM(F8:F13)</f>
        <v>4302</v>
      </c>
      <c r="G7" s="129">
        <f t="shared" ref="G7:G8" si="0">F7/E7*100</f>
        <v>51.675675675675677</v>
      </c>
      <c r="H7" s="128">
        <f>SUM(H8:H13)</f>
        <v>4998</v>
      </c>
      <c r="I7" s="128">
        <f>SUM(I8:I13)</f>
        <v>4406</v>
      </c>
      <c r="J7" s="129">
        <f t="shared" ref="J7:J8" si="1">I7/H7*100</f>
        <v>88.155262104841938</v>
      </c>
      <c r="K7" s="128">
        <f>SUM(K8:K13)</f>
        <v>1276</v>
      </c>
      <c r="L7" s="128">
        <f>SUM(L8:L13)</f>
        <v>518</v>
      </c>
      <c r="M7" s="129">
        <f t="shared" ref="M7:M8" si="2">L7/K7*100</f>
        <v>40.595611285266457</v>
      </c>
      <c r="N7" s="132">
        <f>SUM(N8:N13)</f>
        <v>15</v>
      </c>
      <c r="O7" s="132">
        <f>SUM(O8:O13)</f>
        <v>250</v>
      </c>
      <c r="P7" s="128">
        <f>SUM(P8:P13)</f>
        <v>140</v>
      </c>
      <c r="Q7" s="128">
        <f>SUM(Q8:Q13)</f>
        <v>65</v>
      </c>
      <c r="R7" s="129">
        <f t="shared" ref="R7:R10" si="3">Q7/P7*100</f>
        <v>46.428571428571431</v>
      </c>
      <c r="S7" s="128">
        <f>SUM(S8:S13)</f>
        <v>7961</v>
      </c>
      <c r="T7" s="128">
        <f>SUM(T8:T13)</f>
        <v>4013</v>
      </c>
      <c r="U7" s="129">
        <f t="shared" ref="U7:U8" si="4">T7/S7*100</f>
        <v>50.408240170832805</v>
      </c>
      <c r="V7" s="128">
        <f>SUM(V8:V13)</f>
        <v>1539</v>
      </c>
      <c r="W7" s="128">
        <f>SUM(W8:W13)</f>
        <v>1191</v>
      </c>
      <c r="X7" s="184">
        <f>W7/V7*100</f>
        <v>77.38791423001949</v>
      </c>
      <c r="Y7" s="128">
        <f>SUM(Y8:Y13)</f>
        <v>1326</v>
      </c>
      <c r="Z7" s="128">
        <f>SUM(Z8:Z13)</f>
        <v>580</v>
      </c>
      <c r="AA7" s="129">
        <f t="shared" ref="AA7:AA8" si="5">Z7/Y7*100</f>
        <v>43.740573152337859</v>
      </c>
      <c r="AB7" s="128">
        <f>SUM(AB8:AB13)</f>
        <v>703</v>
      </c>
      <c r="AC7" s="128">
        <f>SUM(AC8:AC13)</f>
        <v>309</v>
      </c>
      <c r="AD7" s="129">
        <f t="shared" ref="AD7:AD8" si="6">AC7/AB7*100</f>
        <v>43.954480796586061</v>
      </c>
    </row>
    <row r="8" spans="1:30" ht="48" customHeight="1" x14ac:dyDescent="0.25">
      <c r="A8" s="185" t="s">
        <v>51</v>
      </c>
      <c r="B8" s="149">
        <v>3881</v>
      </c>
      <c r="C8" s="195">
        <v>2339</v>
      </c>
      <c r="D8" s="184">
        <f t="shared" ref="D8" si="7">C8/B8*100</f>
        <v>60.267972172120587</v>
      </c>
      <c r="E8" s="130">
        <v>3003</v>
      </c>
      <c r="F8" s="130">
        <v>1290</v>
      </c>
      <c r="G8" s="129">
        <f t="shared" si="0"/>
        <v>42.957042957042958</v>
      </c>
      <c r="H8" s="150">
        <v>1395</v>
      </c>
      <c r="I8" s="196">
        <v>1193</v>
      </c>
      <c r="J8" s="129">
        <f t="shared" si="1"/>
        <v>85.519713261648747</v>
      </c>
      <c r="K8" s="130">
        <v>288</v>
      </c>
      <c r="L8" s="130">
        <v>110</v>
      </c>
      <c r="M8" s="129">
        <f t="shared" si="2"/>
        <v>38.194444444444443</v>
      </c>
      <c r="N8" s="210">
        <v>0</v>
      </c>
      <c r="O8" s="130">
        <v>80</v>
      </c>
      <c r="P8" s="130">
        <v>42</v>
      </c>
      <c r="Q8" s="130">
        <v>14</v>
      </c>
      <c r="R8" s="129">
        <f t="shared" si="3"/>
        <v>33.333333333333329</v>
      </c>
      <c r="S8" s="151">
        <v>2805</v>
      </c>
      <c r="T8" s="278">
        <v>1160</v>
      </c>
      <c r="U8" s="129">
        <f t="shared" si="4"/>
        <v>41.354723707664888</v>
      </c>
      <c r="V8" s="152">
        <v>511</v>
      </c>
      <c r="W8" s="197">
        <v>354</v>
      </c>
      <c r="X8" s="184">
        <f t="shared" ref="X8" si="8">W8/V8*100</f>
        <v>69.275929549902145</v>
      </c>
      <c r="Y8" s="140">
        <v>459</v>
      </c>
      <c r="Z8" s="126">
        <v>178</v>
      </c>
      <c r="AA8" s="129">
        <f t="shared" si="5"/>
        <v>38.77995642701525</v>
      </c>
      <c r="AB8" s="142">
        <v>245</v>
      </c>
      <c r="AC8" s="126">
        <v>109</v>
      </c>
      <c r="AD8" s="129">
        <f t="shared" si="6"/>
        <v>44.489795918367349</v>
      </c>
    </row>
    <row r="9" spans="1:30" ht="48" customHeight="1" x14ac:dyDescent="0.25">
      <c r="A9" s="185" t="s">
        <v>50</v>
      </c>
      <c r="B9" s="149">
        <v>380</v>
      </c>
      <c r="C9" s="195">
        <v>355</v>
      </c>
      <c r="D9" s="184">
        <f>C9/B9*100</f>
        <v>93.421052631578945</v>
      </c>
      <c r="E9" s="130">
        <v>329</v>
      </c>
      <c r="F9" s="130">
        <v>267</v>
      </c>
      <c r="G9" s="129">
        <f>F9/E9*100</f>
        <v>81.155015197568389</v>
      </c>
      <c r="H9" s="150">
        <v>201</v>
      </c>
      <c r="I9" s="196">
        <v>202</v>
      </c>
      <c r="J9" s="129">
        <f>I9/H9*100</f>
        <v>100.49751243781095</v>
      </c>
      <c r="K9" s="130">
        <v>87</v>
      </c>
      <c r="L9" s="130">
        <v>68</v>
      </c>
      <c r="M9" s="129">
        <f>L9/K9*100</f>
        <v>78.160919540229884</v>
      </c>
      <c r="N9" s="210">
        <v>0</v>
      </c>
      <c r="O9" s="130">
        <v>4</v>
      </c>
      <c r="P9" s="130">
        <v>1</v>
      </c>
      <c r="Q9" s="130">
        <v>1</v>
      </c>
      <c r="R9" s="129">
        <f t="shared" si="3"/>
        <v>100</v>
      </c>
      <c r="S9" s="151">
        <v>311</v>
      </c>
      <c r="T9" s="278">
        <v>263</v>
      </c>
      <c r="U9" s="129">
        <f>T9/S9*100</f>
        <v>84.565916398713824</v>
      </c>
      <c r="V9" s="152">
        <v>72</v>
      </c>
      <c r="W9" s="197">
        <v>90</v>
      </c>
      <c r="X9" s="184">
        <f>W9/V9*100</f>
        <v>125</v>
      </c>
      <c r="Y9" s="140">
        <v>64</v>
      </c>
      <c r="Z9" s="126">
        <v>53</v>
      </c>
      <c r="AA9" s="129">
        <f>Z9/Y9*100</f>
        <v>82.8125</v>
      </c>
      <c r="AB9" s="143">
        <v>41</v>
      </c>
      <c r="AC9" s="126">
        <v>23</v>
      </c>
      <c r="AD9" s="129">
        <f>AC9/AB9*100</f>
        <v>56.09756097560976</v>
      </c>
    </row>
    <row r="10" spans="1:30" ht="48" customHeight="1" x14ac:dyDescent="0.25">
      <c r="A10" s="185" t="s">
        <v>54</v>
      </c>
      <c r="B10" s="149">
        <v>648</v>
      </c>
      <c r="C10" s="195">
        <v>558</v>
      </c>
      <c r="D10" s="184">
        <f t="shared" ref="D10:D11" si="9">C10/B10*100</f>
        <v>86.111111111111114</v>
      </c>
      <c r="E10" s="130">
        <v>546</v>
      </c>
      <c r="F10" s="130">
        <v>323</v>
      </c>
      <c r="G10" s="129">
        <f t="shared" ref="G10:G11" si="10">F10/E10*100</f>
        <v>59.157509157509161</v>
      </c>
      <c r="H10" s="150">
        <v>313</v>
      </c>
      <c r="I10" s="196">
        <v>296</v>
      </c>
      <c r="J10" s="129">
        <f t="shared" ref="J10:J11" si="11">I10/H10*100</f>
        <v>94.568690095846648</v>
      </c>
      <c r="K10" s="130">
        <v>133</v>
      </c>
      <c r="L10" s="130">
        <v>41</v>
      </c>
      <c r="M10" s="129">
        <f t="shared" ref="M10:M11" si="12">L10/K10*100</f>
        <v>30.82706766917293</v>
      </c>
      <c r="N10" s="210">
        <v>0</v>
      </c>
      <c r="O10" s="130">
        <v>19</v>
      </c>
      <c r="P10" s="130">
        <v>12</v>
      </c>
      <c r="Q10" s="130">
        <v>7</v>
      </c>
      <c r="R10" s="129">
        <f t="shared" si="3"/>
        <v>58.333333333333336</v>
      </c>
      <c r="S10" s="151">
        <v>524</v>
      </c>
      <c r="T10" s="278">
        <v>304</v>
      </c>
      <c r="U10" s="129">
        <f t="shared" ref="U10:U11" si="13">T10/S10*100</f>
        <v>58.015267175572518</v>
      </c>
      <c r="V10" s="152">
        <v>109</v>
      </c>
      <c r="W10" s="197">
        <v>126</v>
      </c>
      <c r="X10" s="184">
        <f t="shared" ref="X10:X11" si="14">W10/V10*100</f>
        <v>115.59633027522935</v>
      </c>
      <c r="Y10" s="140">
        <v>91</v>
      </c>
      <c r="Z10" s="126">
        <v>50</v>
      </c>
      <c r="AA10" s="129">
        <f t="shared" ref="AA10:AA11" si="15">Z10/Y10*100</f>
        <v>54.945054945054949</v>
      </c>
      <c r="AB10" s="143">
        <v>56</v>
      </c>
      <c r="AC10" s="126">
        <v>21</v>
      </c>
      <c r="AD10" s="129">
        <f t="shared" ref="AD10:AD11" si="16">AC10/AB10*100</f>
        <v>37.5</v>
      </c>
    </row>
    <row r="11" spans="1:30" ht="48" customHeight="1" x14ac:dyDescent="0.25">
      <c r="A11" s="185" t="s">
        <v>55</v>
      </c>
      <c r="B11" s="149">
        <v>1099</v>
      </c>
      <c r="C11" s="195">
        <v>662</v>
      </c>
      <c r="D11" s="184">
        <f t="shared" si="9"/>
        <v>60.236578707916287</v>
      </c>
      <c r="E11" s="130">
        <v>795</v>
      </c>
      <c r="F11" s="130">
        <v>359</v>
      </c>
      <c r="G11" s="129">
        <f t="shared" si="10"/>
        <v>45.157232704402517</v>
      </c>
      <c r="H11" s="150">
        <v>549</v>
      </c>
      <c r="I11" s="196">
        <v>429</v>
      </c>
      <c r="J11" s="129">
        <f t="shared" si="11"/>
        <v>78.142076502732237</v>
      </c>
      <c r="K11" s="130">
        <v>144</v>
      </c>
      <c r="L11" s="130">
        <v>65</v>
      </c>
      <c r="M11" s="129">
        <f t="shared" si="12"/>
        <v>45.138888888888893</v>
      </c>
      <c r="N11" s="210">
        <v>0</v>
      </c>
      <c r="O11" s="130">
        <v>5</v>
      </c>
      <c r="P11" s="130">
        <v>0</v>
      </c>
      <c r="Q11" s="130">
        <v>0</v>
      </c>
      <c r="R11" s="129" t="s">
        <v>42</v>
      </c>
      <c r="S11" s="151">
        <v>763</v>
      </c>
      <c r="T11" s="278">
        <v>319</v>
      </c>
      <c r="U11" s="129">
        <f t="shared" si="13"/>
        <v>41.808650065530799</v>
      </c>
      <c r="V11" s="152">
        <v>143</v>
      </c>
      <c r="W11" s="197">
        <v>167</v>
      </c>
      <c r="X11" s="184">
        <f t="shared" si="14"/>
        <v>116.78321678321679</v>
      </c>
      <c r="Y11" s="140">
        <v>116</v>
      </c>
      <c r="Z11" s="126">
        <v>59</v>
      </c>
      <c r="AA11" s="129">
        <f t="shared" si="15"/>
        <v>50.862068965517238</v>
      </c>
      <c r="AB11" s="142">
        <v>58</v>
      </c>
      <c r="AC11" s="126">
        <v>33</v>
      </c>
      <c r="AD11" s="129">
        <f t="shared" si="16"/>
        <v>56.896551724137936</v>
      </c>
    </row>
    <row r="12" spans="1:30" ht="48" customHeight="1" x14ac:dyDescent="0.25">
      <c r="A12" s="185" t="s">
        <v>52</v>
      </c>
      <c r="B12" s="149">
        <v>2640</v>
      </c>
      <c r="C12" s="195">
        <v>2119</v>
      </c>
      <c r="D12" s="184">
        <f>C12/B12*100</f>
        <v>80.265151515151516</v>
      </c>
      <c r="E12" s="130">
        <v>1945</v>
      </c>
      <c r="F12" s="130">
        <v>1203</v>
      </c>
      <c r="G12" s="129">
        <f>F12/E12*100</f>
        <v>61.850899742930586</v>
      </c>
      <c r="H12" s="150">
        <v>1411</v>
      </c>
      <c r="I12" s="196">
        <v>1343</v>
      </c>
      <c r="J12" s="129">
        <f>I12/H12*100</f>
        <v>95.180722891566262</v>
      </c>
      <c r="K12" s="130">
        <v>243</v>
      </c>
      <c r="L12" s="130">
        <v>144</v>
      </c>
      <c r="M12" s="129">
        <f>L12/K12*100</f>
        <v>59.259259259259252</v>
      </c>
      <c r="N12" s="210">
        <v>0</v>
      </c>
      <c r="O12" s="130">
        <v>93</v>
      </c>
      <c r="P12" s="130">
        <v>62</v>
      </c>
      <c r="Q12" s="130">
        <v>26</v>
      </c>
      <c r="R12" s="129">
        <f t="shared" ref="R12" si="17">Q12/P12*100</f>
        <v>41.935483870967744</v>
      </c>
      <c r="S12" s="151">
        <v>1891</v>
      </c>
      <c r="T12" s="278">
        <v>1161</v>
      </c>
      <c r="U12" s="129">
        <f>T12/S12*100</f>
        <v>61.396086726599684</v>
      </c>
      <c r="V12" s="152">
        <v>403</v>
      </c>
      <c r="W12" s="197">
        <v>295</v>
      </c>
      <c r="X12" s="184">
        <f>W12/V12*100</f>
        <v>73.200992555831263</v>
      </c>
      <c r="Y12" s="140">
        <v>315</v>
      </c>
      <c r="Z12" s="126">
        <v>132</v>
      </c>
      <c r="AA12" s="129">
        <f>Z12/Y12*100</f>
        <v>41.904761904761905</v>
      </c>
      <c r="AB12" s="142">
        <v>165</v>
      </c>
      <c r="AC12" s="126">
        <v>64</v>
      </c>
      <c r="AD12" s="129">
        <f>AC12/AB12*100</f>
        <v>38.787878787878789</v>
      </c>
    </row>
    <row r="13" spans="1:30" ht="48" customHeight="1" x14ac:dyDescent="0.25">
      <c r="A13" s="185" t="s">
        <v>53</v>
      </c>
      <c r="B13" s="149">
        <v>2069</v>
      </c>
      <c r="C13" s="195">
        <v>1442</v>
      </c>
      <c r="D13" s="184">
        <f>C13/B13*100</f>
        <v>69.695505074915417</v>
      </c>
      <c r="E13" s="130">
        <v>1707</v>
      </c>
      <c r="F13" s="130">
        <v>860</v>
      </c>
      <c r="G13" s="129">
        <f>F13/E13*100</f>
        <v>50.380785002929116</v>
      </c>
      <c r="H13" s="150">
        <v>1129</v>
      </c>
      <c r="I13" s="196">
        <v>943</v>
      </c>
      <c r="J13" s="129">
        <f>I13/H13*100</f>
        <v>83.525243578387958</v>
      </c>
      <c r="K13" s="130">
        <v>381</v>
      </c>
      <c r="L13" s="130">
        <v>90</v>
      </c>
      <c r="M13" s="129">
        <f>L13/K13*100</f>
        <v>23.622047244094489</v>
      </c>
      <c r="N13" s="210">
        <v>15</v>
      </c>
      <c r="O13" s="130">
        <v>49</v>
      </c>
      <c r="P13" s="130">
        <v>23</v>
      </c>
      <c r="Q13" s="130">
        <v>17</v>
      </c>
      <c r="R13" s="129">
        <f t="shared" ref="R13" si="18">Q13/P13*100</f>
        <v>73.91304347826086</v>
      </c>
      <c r="S13" s="151">
        <v>1667</v>
      </c>
      <c r="T13" s="278">
        <v>806</v>
      </c>
      <c r="U13" s="129">
        <f>T13/S13*100</f>
        <v>48.350329934013196</v>
      </c>
      <c r="V13" s="152">
        <v>301</v>
      </c>
      <c r="W13" s="197">
        <v>159</v>
      </c>
      <c r="X13" s="184">
        <f>W13/V13*100</f>
        <v>52.823920265780735</v>
      </c>
      <c r="Y13" s="140">
        <v>281</v>
      </c>
      <c r="Z13" s="126">
        <v>108</v>
      </c>
      <c r="AA13" s="129">
        <f>Z13/Y13*100</f>
        <v>38.434163701067611</v>
      </c>
      <c r="AB13" s="142">
        <v>138</v>
      </c>
      <c r="AC13" s="126">
        <v>59</v>
      </c>
      <c r="AD13" s="129">
        <f>AC13/AB13*100</f>
        <v>42.753623188405797</v>
      </c>
    </row>
  </sheetData>
  <mergeCells count="12">
    <mergeCell ref="A4:A5"/>
    <mergeCell ref="S4:U4"/>
    <mergeCell ref="Y4:AA4"/>
    <mergeCell ref="B4:D4"/>
    <mergeCell ref="B2:O2"/>
    <mergeCell ref="AB4:AD4"/>
    <mergeCell ref="P4:R4"/>
    <mergeCell ref="E4:G4"/>
    <mergeCell ref="H4:J4"/>
    <mergeCell ref="K4:M4"/>
    <mergeCell ref="V4:X4"/>
    <mergeCell ref="N4:O4"/>
  </mergeCells>
  <printOptions horizontalCentered="1"/>
  <pageMargins left="0" right="0" top="0.78740157480314965" bottom="0" header="0" footer="0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21"/>
  <sheetViews>
    <sheetView view="pageBreakPreview" zoomScale="80" zoomScaleNormal="70" zoomScaleSheetLayoutView="80" workbookViewId="0">
      <selection activeCell="K1" sqref="K1:K1048576"/>
    </sheetView>
  </sheetViews>
  <sheetFormatPr defaultColWidth="8" defaultRowHeight="12.75" x14ac:dyDescent="0.2"/>
  <cols>
    <col min="1" max="1" width="56.28515625" style="96" customWidth="1"/>
    <col min="2" max="3" width="14.7109375" style="16" customWidth="1"/>
    <col min="4" max="5" width="9.7109375" style="96" customWidth="1"/>
    <col min="6" max="7" width="14.7109375" style="96" customWidth="1"/>
    <col min="8" max="9" width="9.7109375" style="96" customWidth="1"/>
    <col min="10" max="10" width="10.85546875" style="96" customWidth="1"/>
    <col min="11" max="16384" width="8" style="96"/>
  </cols>
  <sheetData>
    <row r="1" spans="1:15" ht="27" customHeight="1" x14ac:dyDescent="0.2">
      <c r="A1" s="257" t="s">
        <v>40</v>
      </c>
      <c r="B1" s="257"/>
      <c r="C1" s="257"/>
      <c r="D1" s="257"/>
      <c r="E1" s="257"/>
      <c r="F1" s="257"/>
      <c r="G1" s="257"/>
      <c r="H1" s="257"/>
      <c r="I1" s="257"/>
      <c r="J1" s="102"/>
    </row>
    <row r="2" spans="1:15" ht="23.25" customHeight="1" x14ac:dyDescent="0.2">
      <c r="A2" s="258" t="s">
        <v>23</v>
      </c>
      <c r="B2" s="257"/>
      <c r="C2" s="257"/>
      <c r="D2" s="257"/>
      <c r="E2" s="257"/>
      <c r="F2" s="257"/>
      <c r="G2" s="257"/>
      <c r="H2" s="257"/>
      <c r="I2" s="257"/>
      <c r="J2" s="102"/>
    </row>
    <row r="3" spans="1:15" ht="13.5" customHeight="1" x14ac:dyDescent="0.2">
      <c r="A3" s="259"/>
      <c r="B3" s="259"/>
      <c r="C3" s="259"/>
      <c r="D3" s="259"/>
      <c r="E3" s="259"/>
    </row>
    <row r="4" spans="1:15" s="84" customFormat="1" ht="30.75" customHeight="1" x14ac:dyDescent="0.25">
      <c r="A4" s="218" t="s">
        <v>0</v>
      </c>
      <c r="B4" s="260" t="s">
        <v>24</v>
      </c>
      <c r="C4" s="261"/>
      <c r="D4" s="261"/>
      <c r="E4" s="262"/>
      <c r="F4" s="260" t="s">
        <v>25</v>
      </c>
      <c r="G4" s="261"/>
      <c r="H4" s="261"/>
      <c r="I4" s="262"/>
      <c r="J4" s="103"/>
    </row>
    <row r="5" spans="1:15" s="84" customFormat="1" ht="23.25" customHeight="1" x14ac:dyDescent="0.25">
      <c r="A5" s="254"/>
      <c r="B5" s="225" t="s">
        <v>61</v>
      </c>
      <c r="C5" s="225" t="s">
        <v>62</v>
      </c>
      <c r="D5" s="221" t="s">
        <v>1</v>
      </c>
      <c r="E5" s="222"/>
      <c r="F5" s="225" t="s">
        <v>61</v>
      </c>
      <c r="G5" s="225" t="s">
        <v>62</v>
      </c>
      <c r="H5" s="221" t="s">
        <v>1</v>
      </c>
      <c r="I5" s="222"/>
      <c r="J5" s="104"/>
    </row>
    <row r="6" spans="1:15" s="84" customFormat="1" ht="36.75" customHeight="1" x14ac:dyDescent="0.25">
      <c r="A6" s="219"/>
      <c r="B6" s="226"/>
      <c r="C6" s="226"/>
      <c r="D6" s="5" t="s">
        <v>2</v>
      </c>
      <c r="E6" s="6" t="s">
        <v>37</v>
      </c>
      <c r="F6" s="226"/>
      <c r="G6" s="226"/>
      <c r="H6" s="5" t="s">
        <v>2</v>
      </c>
      <c r="I6" s="6" t="s">
        <v>33</v>
      </c>
      <c r="J6" s="105"/>
    </row>
    <row r="7" spans="1:15" s="97" customFormat="1" ht="15.75" customHeight="1" x14ac:dyDescent="0.25">
      <c r="A7" s="8" t="s">
        <v>3</v>
      </c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8">
        <v>8</v>
      </c>
      <c r="J7" s="106"/>
    </row>
    <row r="8" spans="1:15" s="97" customFormat="1" ht="30" customHeight="1" x14ac:dyDescent="0.25">
      <c r="A8" s="98" t="s">
        <v>44</v>
      </c>
      <c r="B8" s="124">
        <v>14274</v>
      </c>
      <c r="C8" s="124">
        <v>10333</v>
      </c>
      <c r="D8" s="131">
        <f t="shared" ref="D8" si="0">C8/B8*100</f>
        <v>72.390360095278126</v>
      </c>
      <c r="E8" s="118">
        <f t="shared" ref="E8" si="1">C8-B8</f>
        <v>-3941</v>
      </c>
      <c r="F8" s="124">
        <v>15932</v>
      </c>
      <c r="G8" s="124">
        <v>13122</v>
      </c>
      <c r="H8" s="131">
        <f t="shared" ref="H8" si="2">G8/F8*100</f>
        <v>82.362540798393169</v>
      </c>
      <c r="I8" s="118">
        <f t="shared" ref="I8" si="3">G8-F8</f>
        <v>-2810</v>
      </c>
      <c r="J8" s="107"/>
      <c r="N8" s="108"/>
      <c r="O8" s="108"/>
    </row>
    <row r="9" spans="1:15" s="84" customFormat="1" ht="30" customHeight="1" x14ac:dyDescent="0.25">
      <c r="A9" s="1" t="s">
        <v>83</v>
      </c>
      <c r="B9" s="124">
        <v>11789</v>
      </c>
      <c r="C9" s="124">
        <v>7243</v>
      </c>
      <c r="D9" s="131">
        <f t="shared" ref="D9:D14" si="4">C9/B9*100</f>
        <v>61.438629230638732</v>
      </c>
      <c r="E9" s="118">
        <f t="shared" ref="E9:E14" si="5">C9-B9</f>
        <v>-4546</v>
      </c>
      <c r="F9" s="124">
        <v>13536</v>
      </c>
      <c r="G9" s="124">
        <v>9228</v>
      </c>
      <c r="H9" s="131">
        <f t="shared" ref="H9:H14" si="6">G9/F9*100</f>
        <v>68.173758865248217</v>
      </c>
      <c r="I9" s="118">
        <f t="shared" ref="I9:I14" si="7">G9-F9</f>
        <v>-4308</v>
      </c>
      <c r="J9" s="107"/>
      <c r="N9" s="108"/>
      <c r="O9" s="108"/>
    </row>
    <row r="10" spans="1:15" s="84" customFormat="1" ht="30" customHeight="1" x14ac:dyDescent="0.25">
      <c r="A10" s="13" t="s">
        <v>74</v>
      </c>
      <c r="B10" s="124">
        <v>5550</v>
      </c>
      <c r="C10" s="124">
        <v>5575</v>
      </c>
      <c r="D10" s="131">
        <f t="shared" si="4"/>
        <v>100.45045045045045</v>
      </c>
      <c r="E10" s="118">
        <f t="shared" si="5"/>
        <v>25</v>
      </c>
      <c r="F10" s="124">
        <v>6880</v>
      </c>
      <c r="G10" s="124">
        <v>7271</v>
      </c>
      <c r="H10" s="131">
        <f t="shared" si="6"/>
        <v>105.68313953488374</v>
      </c>
      <c r="I10" s="118">
        <f t="shared" si="7"/>
        <v>391</v>
      </c>
      <c r="J10" s="107"/>
      <c r="N10" s="108"/>
      <c r="O10" s="108"/>
    </row>
    <row r="11" spans="1:15" s="84" customFormat="1" ht="30" customHeight="1" x14ac:dyDescent="0.25">
      <c r="A11" s="98" t="s">
        <v>30</v>
      </c>
      <c r="B11" s="124">
        <v>1239</v>
      </c>
      <c r="C11" s="124">
        <v>988</v>
      </c>
      <c r="D11" s="131">
        <f t="shared" si="4"/>
        <v>79.741727199354315</v>
      </c>
      <c r="E11" s="118">
        <f t="shared" si="5"/>
        <v>-251</v>
      </c>
      <c r="F11" s="124">
        <v>2412</v>
      </c>
      <c r="G11" s="124">
        <v>1527</v>
      </c>
      <c r="H11" s="131">
        <f t="shared" si="6"/>
        <v>63.308457711442792</v>
      </c>
      <c r="I11" s="118">
        <f t="shared" si="7"/>
        <v>-885</v>
      </c>
      <c r="J11" s="107"/>
      <c r="N11" s="108"/>
      <c r="O11" s="108"/>
    </row>
    <row r="12" spans="1:15" s="4" customFormat="1" ht="30" customHeight="1" x14ac:dyDescent="0.25">
      <c r="A12" s="14" t="s">
        <v>84</v>
      </c>
      <c r="B12" s="124">
        <v>6</v>
      </c>
      <c r="C12" s="124">
        <v>438</v>
      </c>
      <c r="D12" s="276">
        <f>C12-B12</f>
        <v>432</v>
      </c>
      <c r="E12" s="277"/>
      <c r="F12" s="124">
        <v>11</v>
      </c>
      <c r="G12" s="124">
        <v>375</v>
      </c>
      <c r="H12" s="276">
        <f>G12-F12</f>
        <v>364</v>
      </c>
      <c r="I12" s="277"/>
      <c r="J12" s="19"/>
    </row>
    <row r="13" spans="1:15" s="84" customFormat="1" ht="45.75" customHeight="1" x14ac:dyDescent="0.25">
      <c r="A13" s="98" t="s">
        <v>26</v>
      </c>
      <c r="B13" s="124">
        <v>169</v>
      </c>
      <c r="C13" s="124">
        <v>176</v>
      </c>
      <c r="D13" s="131">
        <f t="shared" si="4"/>
        <v>104.14201183431953</v>
      </c>
      <c r="E13" s="118">
        <f t="shared" si="5"/>
        <v>7</v>
      </c>
      <c r="F13" s="124">
        <v>228</v>
      </c>
      <c r="G13" s="124">
        <v>169</v>
      </c>
      <c r="H13" s="131">
        <f t="shared" si="6"/>
        <v>74.122807017543863</v>
      </c>
      <c r="I13" s="118">
        <f t="shared" si="7"/>
        <v>-59</v>
      </c>
      <c r="J13" s="107"/>
      <c r="N13" s="108"/>
      <c r="O13" s="108"/>
    </row>
    <row r="14" spans="1:15" s="84" customFormat="1" ht="49.5" customHeight="1" x14ac:dyDescent="0.25">
      <c r="A14" s="98" t="s">
        <v>31</v>
      </c>
      <c r="B14" s="124">
        <v>11206</v>
      </c>
      <c r="C14" s="124">
        <v>6770</v>
      </c>
      <c r="D14" s="131">
        <f t="shared" si="4"/>
        <v>60.41406389434232</v>
      </c>
      <c r="E14" s="118">
        <f t="shared" si="5"/>
        <v>-4436</v>
      </c>
      <c r="F14" s="124">
        <v>12997</v>
      </c>
      <c r="G14" s="124">
        <v>8761</v>
      </c>
      <c r="H14" s="131">
        <f t="shared" si="6"/>
        <v>67.407863353081481</v>
      </c>
      <c r="I14" s="118">
        <f t="shared" si="7"/>
        <v>-4236</v>
      </c>
      <c r="J14" s="107"/>
      <c r="N14" s="108"/>
      <c r="O14" s="108"/>
    </row>
    <row r="15" spans="1:15" s="84" customFormat="1" ht="12.75" customHeight="1" x14ac:dyDescent="0.25">
      <c r="A15" s="214" t="s">
        <v>4</v>
      </c>
      <c r="B15" s="215"/>
      <c r="C15" s="215"/>
      <c r="D15" s="215"/>
      <c r="E15" s="215"/>
      <c r="F15" s="215"/>
      <c r="G15" s="215"/>
      <c r="H15" s="215"/>
      <c r="I15" s="215"/>
      <c r="J15" s="109"/>
    </row>
    <row r="16" spans="1:15" s="84" customFormat="1" ht="18" customHeight="1" x14ac:dyDescent="0.25">
      <c r="A16" s="216"/>
      <c r="B16" s="217"/>
      <c r="C16" s="217"/>
      <c r="D16" s="217"/>
      <c r="E16" s="217"/>
      <c r="F16" s="217"/>
      <c r="G16" s="217"/>
      <c r="H16" s="217"/>
      <c r="I16" s="217"/>
      <c r="J16" s="109"/>
    </row>
    <row r="17" spans="1:10" s="84" customFormat="1" ht="20.25" customHeight="1" x14ac:dyDescent="0.25">
      <c r="A17" s="218" t="s">
        <v>0</v>
      </c>
      <c r="B17" s="220" t="s">
        <v>63</v>
      </c>
      <c r="C17" s="220" t="s">
        <v>64</v>
      </c>
      <c r="D17" s="221" t="s">
        <v>1</v>
      </c>
      <c r="E17" s="222"/>
      <c r="F17" s="220" t="s">
        <v>63</v>
      </c>
      <c r="G17" s="220" t="s">
        <v>64</v>
      </c>
      <c r="H17" s="221" t="s">
        <v>1</v>
      </c>
      <c r="I17" s="222"/>
      <c r="J17" s="104"/>
    </row>
    <row r="18" spans="1:10" ht="27" customHeight="1" x14ac:dyDescent="0.2">
      <c r="A18" s="219"/>
      <c r="B18" s="220"/>
      <c r="C18" s="220"/>
      <c r="D18" s="18" t="s">
        <v>2</v>
      </c>
      <c r="E18" s="6" t="s">
        <v>34</v>
      </c>
      <c r="F18" s="220"/>
      <c r="G18" s="220"/>
      <c r="H18" s="18" t="s">
        <v>2</v>
      </c>
      <c r="I18" s="6" t="s">
        <v>34</v>
      </c>
      <c r="J18" s="105"/>
    </row>
    <row r="19" spans="1:10" ht="30" customHeight="1" x14ac:dyDescent="0.2">
      <c r="A19" s="98" t="s">
        <v>44</v>
      </c>
      <c r="B19" s="127">
        <v>2397</v>
      </c>
      <c r="C19" s="127">
        <v>1599</v>
      </c>
      <c r="D19" s="138">
        <f t="shared" ref="D19" si="8">C19/B19*100</f>
        <v>66.708385481852318</v>
      </c>
      <c r="E19" s="139">
        <f t="shared" ref="E19" si="9">C19-B19</f>
        <v>-798</v>
      </c>
      <c r="F19" s="125">
        <v>2990</v>
      </c>
      <c r="G19" s="125">
        <v>2216</v>
      </c>
      <c r="H19" s="147">
        <f t="shared" ref="H19" si="10">G19/F19*100</f>
        <v>74.113712374581937</v>
      </c>
      <c r="I19" s="148">
        <f t="shared" ref="I19" si="11">G19-F19</f>
        <v>-774</v>
      </c>
      <c r="J19" s="110"/>
    </row>
    <row r="20" spans="1:10" ht="30" customHeight="1" x14ac:dyDescent="0.2">
      <c r="A20" s="1" t="s">
        <v>83</v>
      </c>
      <c r="B20" s="127">
        <v>2194</v>
      </c>
      <c r="C20" s="127">
        <v>1031</v>
      </c>
      <c r="D20" s="138">
        <f t="shared" ref="D20:D21" si="12">C20/B20*100</f>
        <v>46.991795806745671</v>
      </c>
      <c r="E20" s="139">
        <f t="shared" ref="E20:E21" si="13">C20-B20</f>
        <v>-1163</v>
      </c>
      <c r="F20" s="125">
        <v>2740</v>
      </c>
      <c r="G20" s="125">
        <v>1523</v>
      </c>
      <c r="H20" s="147">
        <f t="shared" ref="H20:H21" si="14">G20/F20*100</f>
        <v>55.583941605839414</v>
      </c>
      <c r="I20" s="148">
        <f t="shared" ref="I20:I21" si="15">G20-F20</f>
        <v>-1217</v>
      </c>
      <c r="J20" s="110"/>
    </row>
    <row r="21" spans="1:10" ht="30" customHeight="1" x14ac:dyDescent="0.2">
      <c r="A21" s="2" t="s">
        <v>32</v>
      </c>
      <c r="B21" s="127">
        <v>1223</v>
      </c>
      <c r="C21" s="127">
        <v>641</v>
      </c>
      <c r="D21" s="138">
        <f t="shared" si="12"/>
        <v>52.412101390024532</v>
      </c>
      <c r="E21" s="139">
        <f t="shared" si="13"/>
        <v>-582</v>
      </c>
      <c r="F21" s="125">
        <v>1474</v>
      </c>
      <c r="G21" s="125">
        <v>854</v>
      </c>
      <c r="H21" s="147">
        <f t="shared" si="14"/>
        <v>57.937584803256449</v>
      </c>
      <c r="I21" s="148">
        <f t="shared" si="15"/>
        <v>-620</v>
      </c>
      <c r="J21" s="111"/>
    </row>
  </sheetData>
  <mergeCells count="22">
    <mergeCell ref="H12:I12"/>
    <mergeCell ref="D12:E12"/>
    <mergeCell ref="A1:I1"/>
    <mergeCell ref="A2:I2"/>
    <mergeCell ref="A3:E3"/>
    <mergeCell ref="A4:A6"/>
    <mergeCell ref="B4:E4"/>
    <mergeCell ref="F4:I4"/>
    <mergeCell ref="B5:B6"/>
    <mergeCell ref="C5:C6"/>
    <mergeCell ref="D5:E5"/>
    <mergeCell ref="F5:F6"/>
    <mergeCell ref="G5:G6"/>
    <mergeCell ref="H5:I5"/>
    <mergeCell ref="A15:I16"/>
    <mergeCell ref="A17:A18"/>
    <mergeCell ref="B17:B18"/>
    <mergeCell ref="C17:C18"/>
    <mergeCell ref="D17:E17"/>
    <mergeCell ref="F17:F18"/>
    <mergeCell ref="G17:G18"/>
    <mergeCell ref="H17:I17"/>
  </mergeCells>
  <printOptions horizontalCentered="1"/>
  <pageMargins left="0.31496062992125984" right="0.31496062992125984" top="0.51181102362204722" bottom="0.15748031496062992" header="0.31496062992125984" footer="0.31496062992125984"/>
  <pageSetup paperSize="9" scale="9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H14"/>
  <sheetViews>
    <sheetView view="pageBreakPreview" zoomScale="90" zoomScaleNormal="80" zoomScaleSheetLayoutView="90" workbookViewId="0">
      <selection activeCell="K19" sqref="K19"/>
    </sheetView>
  </sheetViews>
  <sheetFormatPr defaultColWidth="9.140625" defaultRowHeight="15.75" x14ac:dyDescent="0.25"/>
  <cols>
    <col min="1" max="1" width="24.140625" style="83" customWidth="1"/>
    <col min="2" max="15" width="8.28515625" style="81" customWidth="1"/>
    <col min="16" max="27" width="7.7109375" style="81" customWidth="1"/>
    <col min="28" max="30" width="7.7109375" style="82" customWidth="1"/>
    <col min="31" max="16384" width="9.140625" style="82"/>
  </cols>
  <sheetData>
    <row r="1" spans="1:34" s="64" customFormat="1" ht="20.45" customHeight="1" x14ac:dyDescent="0.3">
      <c r="A1" s="61"/>
      <c r="B1" s="263" t="s">
        <v>39</v>
      </c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62"/>
      <c r="Q1" s="62"/>
      <c r="R1" s="62"/>
      <c r="S1" s="62"/>
      <c r="T1" s="62"/>
      <c r="U1" s="62"/>
      <c r="V1" s="62"/>
      <c r="W1" s="62"/>
      <c r="X1" s="62"/>
      <c r="Y1" s="63"/>
      <c r="Z1" s="63"/>
      <c r="AA1" s="62"/>
      <c r="AD1" s="87" t="s">
        <v>21</v>
      </c>
    </row>
    <row r="2" spans="1:34" s="64" customFormat="1" ht="20.45" customHeight="1" x14ac:dyDescent="0.2">
      <c r="B2" s="263" t="s">
        <v>72</v>
      </c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65"/>
      <c r="Q2" s="65"/>
      <c r="R2" s="65"/>
      <c r="S2" s="65"/>
      <c r="T2" s="65"/>
      <c r="U2" s="65"/>
      <c r="V2" s="65"/>
      <c r="W2" s="65"/>
      <c r="X2" s="65"/>
      <c r="Y2" s="66"/>
      <c r="Z2" s="66"/>
      <c r="AA2" s="65"/>
    </row>
    <row r="3" spans="1:34" s="64" customFormat="1" ht="15" customHeight="1" x14ac:dyDescent="0.25"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N3" s="47"/>
      <c r="O3" s="47" t="s">
        <v>7</v>
      </c>
      <c r="P3" s="67"/>
      <c r="Q3" s="67"/>
      <c r="R3" s="67"/>
      <c r="S3" s="67"/>
      <c r="T3" s="67"/>
      <c r="U3" s="68"/>
      <c r="V3" s="67"/>
      <c r="W3" s="67"/>
      <c r="X3" s="67"/>
      <c r="Y3" s="69"/>
      <c r="Z3" s="70"/>
      <c r="AA3" s="68"/>
      <c r="AD3" s="47" t="s">
        <v>7</v>
      </c>
    </row>
    <row r="4" spans="1:34" s="73" customFormat="1" ht="67.5" customHeight="1" x14ac:dyDescent="0.2">
      <c r="A4" s="264"/>
      <c r="B4" s="247" t="s">
        <v>45</v>
      </c>
      <c r="C4" s="248"/>
      <c r="D4" s="249"/>
      <c r="E4" s="267" t="s">
        <v>22</v>
      </c>
      <c r="F4" s="267"/>
      <c r="G4" s="267"/>
      <c r="H4" s="267" t="s">
        <v>80</v>
      </c>
      <c r="I4" s="267"/>
      <c r="J4" s="267"/>
      <c r="K4" s="267" t="s">
        <v>15</v>
      </c>
      <c r="L4" s="267"/>
      <c r="M4" s="267"/>
      <c r="N4" s="227" t="s">
        <v>85</v>
      </c>
      <c r="O4" s="229"/>
      <c r="P4" s="267" t="s">
        <v>20</v>
      </c>
      <c r="Q4" s="267"/>
      <c r="R4" s="267"/>
      <c r="S4" s="267" t="s">
        <v>10</v>
      </c>
      <c r="T4" s="267"/>
      <c r="U4" s="267"/>
      <c r="V4" s="268" t="s">
        <v>48</v>
      </c>
      <c r="W4" s="269"/>
      <c r="X4" s="270"/>
      <c r="Y4" s="267" t="s">
        <v>17</v>
      </c>
      <c r="Z4" s="267"/>
      <c r="AA4" s="267"/>
      <c r="AB4" s="266" t="s">
        <v>16</v>
      </c>
      <c r="AC4" s="266"/>
      <c r="AD4" s="266"/>
      <c r="AE4" s="71"/>
      <c r="AF4" s="72"/>
      <c r="AG4" s="72"/>
      <c r="AH4" s="72"/>
    </row>
    <row r="5" spans="1:34" s="74" customFormat="1" ht="25.15" customHeight="1" x14ac:dyDescent="0.2">
      <c r="A5" s="265"/>
      <c r="B5" s="169" t="s">
        <v>43</v>
      </c>
      <c r="C5" s="169" t="s">
        <v>46</v>
      </c>
      <c r="D5" s="176" t="s">
        <v>2</v>
      </c>
      <c r="E5" s="169" t="s">
        <v>43</v>
      </c>
      <c r="F5" s="169" t="s">
        <v>46</v>
      </c>
      <c r="G5" s="176" t="s">
        <v>2</v>
      </c>
      <c r="H5" s="169" t="s">
        <v>43</v>
      </c>
      <c r="I5" s="169" t="s">
        <v>46</v>
      </c>
      <c r="J5" s="176" t="s">
        <v>2</v>
      </c>
      <c r="K5" s="169" t="s">
        <v>43</v>
      </c>
      <c r="L5" s="169" t="s">
        <v>46</v>
      </c>
      <c r="M5" s="176" t="s">
        <v>2</v>
      </c>
      <c r="N5" s="168" t="s">
        <v>43</v>
      </c>
      <c r="O5" s="168" t="s">
        <v>46</v>
      </c>
      <c r="P5" s="169" t="s">
        <v>43</v>
      </c>
      <c r="Q5" s="169" t="s">
        <v>46</v>
      </c>
      <c r="R5" s="176" t="s">
        <v>2</v>
      </c>
      <c r="S5" s="169" t="s">
        <v>43</v>
      </c>
      <c r="T5" s="169" t="s">
        <v>46</v>
      </c>
      <c r="U5" s="176" t="s">
        <v>2</v>
      </c>
      <c r="V5" s="169" t="s">
        <v>43</v>
      </c>
      <c r="W5" s="169" t="s">
        <v>46</v>
      </c>
      <c r="X5" s="176" t="s">
        <v>2</v>
      </c>
      <c r="Y5" s="169" t="s">
        <v>43</v>
      </c>
      <c r="Z5" s="169" t="s">
        <v>46</v>
      </c>
      <c r="AA5" s="176" t="s">
        <v>2</v>
      </c>
      <c r="AB5" s="169" t="s">
        <v>43</v>
      </c>
      <c r="AC5" s="169" t="s">
        <v>46</v>
      </c>
      <c r="AD5" s="176" t="s">
        <v>2</v>
      </c>
      <c r="AE5" s="88"/>
      <c r="AF5" s="89"/>
      <c r="AG5" s="89"/>
      <c r="AH5" s="89"/>
    </row>
    <row r="6" spans="1:34" s="73" customFormat="1" ht="12.75" customHeight="1" x14ac:dyDescent="0.2">
      <c r="A6" s="75" t="s">
        <v>3</v>
      </c>
      <c r="B6" s="76">
        <v>1</v>
      </c>
      <c r="C6" s="76">
        <v>2</v>
      </c>
      <c r="D6" s="76">
        <v>3</v>
      </c>
      <c r="E6" s="76">
        <v>4</v>
      </c>
      <c r="F6" s="76">
        <v>5</v>
      </c>
      <c r="G6" s="76">
        <v>6</v>
      </c>
      <c r="H6" s="76">
        <v>7</v>
      </c>
      <c r="I6" s="76">
        <v>8</v>
      </c>
      <c r="J6" s="76">
        <v>9</v>
      </c>
      <c r="K6" s="76">
        <v>10</v>
      </c>
      <c r="L6" s="76">
        <v>11</v>
      </c>
      <c r="M6" s="76">
        <v>12</v>
      </c>
      <c r="N6" s="76">
        <v>13</v>
      </c>
      <c r="O6" s="76">
        <v>14</v>
      </c>
      <c r="P6" s="76">
        <v>15</v>
      </c>
      <c r="Q6" s="76">
        <v>16</v>
      </c>
      <c r="R6" s="76">
        <v>17</v>
      </c>
      <c r="S6" s="76">
        <v>18</v>
      </c>
      <c r="T6" s="76">
        <v>19</v>
      </c>
      <c r="U6" s="76">
        <v>20</v>
      </c>
      <c r="V6" s="76">
        <v>21</v>
      </c>
      <c r="W6" s="76">
        <v>22</v>
      </c>
      <c r="X6" s="76">
        <v>23</v>
      </c>
      <c r="Y6" s="76">
        <v>24</v>
      </c>
      <c r="Z6" s="76">
        <v>25</v>
      </c>
      <c r="AA6" s="76">
        <v>26</v>
      </c>
      <c r="AB6" s="76">
        <v>27</v>
      </c>
      <c r="AC6" s="76">
        <v>28</v>
      </c>
      <c r="AD6" s="76">
        <v>29</v>
      </c>
      <c r="AE6" s="77"/>
      <c r="AF6" s="78"/>
      <c r="AG6" s="78"/>
      <c r="AH6" s="78"/>
    </row>
    <row r="7" spans="1:34" s="161" customFormat="1" ht="22.5" customHeight="1" x14ac:dyDescent="0.25">
      <c r="A7" s="117" t="s">
        <v>35</v>
      </c>
      <c r="B7" s="153">
        <f>SUM(B8:B13)</f>
        <v>14274</v>
      </c>
      <c r="C7" s="153">
        <f>SUM(C8:C13)</f>
        <v>10333</v>
      </c>
      <c r="D7" s="154">
        <f>C7/B7*100</f>
        <v>72.390360095278126</v>
      </c>
      <c r="E7" s="153">
        <f>SUM(E8:E13)</f>
        <v>11789</v>
      </c>
      <c r="F7" s="153">
        <f>SUM(F8:F13)</f>
        <v>7243</v>
      </c>
      <c r="G7" s="154">
        <f t="shared" ref="G7:G8" si="0">F7/E7*100</f>
        <v>61.438629230638732</v>
      </c>
      <c r="H7" s="153">
        <f>SUM(H8:H13)</f>
        <v>5550</v>
      </c>
      <c r="I7" s="153">
        <f>SUM(I8:I13)</f>
        <v>5575</v>
      </c>
      <c r="J7" s="154">
        <f t="shared" ref="J7:J8" si="1">I7/H7*100</f>
        <v>100.45045045045045</v>
      </c>
      <c r="K7" s="153">
        <f>SUM(K8:K13)</f>
        <v>1239</v>
      </c>
      <c r="L7" s="153">
        <f>SUM(L8:L13)</f>
        <v>988</v>
      </c>
      <c r="M7" s="154">
        <f t="shared" ref="M7:M8" si="2">L7/K7*100</f>
        <v>79.741727199354315</v>
      </c>
      <c r="N7" s="132">
        <f>SUM(N8:N13)</f>
        <v>6</v>
      </c>
      <c r="O7" s="132">
        <f>SUM(O8:O13)</f>
        <v>438</v>
      </c>
      <c r="P7" s="153">
        <f>SUM(P8:P13)</f>
        <v>169</v>
      </c>
      <c r="Q7" s="153">
        <f>SUM(Q8:Q13)</f>
        <v>176</v>
      </c>
      <c r="R7" s="154">
        <f t="shared" ref="R7:R13" si="3">Q7/P7*100</f>
        <v>104.14201183431953</v>
      </c>
      <c r="S7" s="153">
        <f>SUM(S8:S13)</f>
        <v>11206</v>
      </c>
      <c r="T7" s="153">
        <f>SUM(T8:T13)</f>
        <v>6770</v>
      </c>
      <c r="U7" s="154">
        <f t="shared" ref="U7:U8" si="4">T7/S7*100</f>
        <v>60.41406389434232</v>
      </c>
      <c r="V7" s="153">
        <f>SUM(V8:V13)</f>
        <v>2397</v>
      </c>
      <c r="W7" s="153">
        <f>SUM(W8:W13)</f>
        <v>1599</v>
      </c>
      <c r="X7" s="154">
        <f>W7/V7*100</f>
        <v>66.708385481852318</v>
      </c>
      <c r="Y7" s="153">
        <f>SUM(Y8:Y13)</f>
        <v>2194</v>
      </c>
      <c r="Z7" s="153">
        <f>SUM(Z8:Z13)</f>
        <v>1031</v>
      </c>
      <c r="AA7" s="154">
        <f t="shared" ref="AA7:AA8" si="5">Z7/Y7*100</f>
        <v>46.991795806745671</v>
      </c>
      <c r="AB7" s="153">
        <f>SUM(AB8:AB13)</f>
        <v>1223</v>
      </c>
      <c r="AC7" s="153">
        <f>SUM(AC8:AC13)</f>
        <v>641</v>
      </c>
      <c r="AD7" s="154">
        <f t="shared" ref="AD7:AD8" si="6">AC7/AB7*100</f>
        <v>52.412101390024532</v>
      </c>
      <c r="AE7" s="159"/>
      <c r="AF7" s="160"/>
      <c r="AG7" s="160"/>
      <c r="AH7" s="160"/>
    </row>
    <row r="8" spans="1:34" s="81" customFormat="1" ht="48" customHeight="1" x14ac:dyDescent="0.25">
      <c r="A8" s="185" t="s">
        <v>51</v>
      </c>
      <c r="B8" s="149">
        <v>6509</v>
      </c>
      <c r="C8" s="195">
        <v>4177</v>
      </c>
      <c r="D8" s="154">
        <f t="shared" ref="D8" si="7">C8/B8*100</f>
        <v>64.172683976033184</v>
      </c>
      <c r="E8" s="130">
        <v>5353</v>
      </c>
      <c r="F8" s="130">
        <v>2889</v>
      </c>
      <c r="G8" s="154">
        <f t="shared" si="0"/>
        <v>53.969736596301146</v>
      </c>
      <c r="H8" s="150">
        <v>1924</v>
      </c>
      <c r="I8" s="196">
        <v>1936</v>
      </c>
      <c r="J8" s="154">
        <f t="shared" si="1"/>
        <v>100.62370062370063</v>
      </c>
      <c r="K8" s="130">
        <v>356</v>
      </c>
      <c r="L8" s="130">
        <v>274</v>
      </c>
      <c r="M8" s="154">
        <f t="shared" si="2"/>
        <v>76.966292134831463</v>
      </c>
      <c r="N8" s="211">
        <v>1</v>
      </c>
      <c r="O8" s="130">
        <v>215</v>
      </c>
      <c r="P8" s="130">
        <v>96</v>
      </c>
      <c r="Q8" s="130">
        <v>109</v>
      </c>
      <c r="R8" s="154">
        <f t="shared" si="3"/>
        <v>113.54166666666667</v>
      </c>
      <c r="S8" s="151">
        <v>4974</v>
      </c>
      <c r="T8" s="278">
        <v>2591</v>
      </c>
      <c r="U8" s="154">
        <f t="shared" si="4"/>
        <v>52.090872537193412</v>
      </c>
      <c r="V8" s="152">
        <v>1021</v>
      </c>
      <c r="W8" s="278">
        <v>668</v>
      </c>
      <c r="X8" s="154">
        <f t="shared" ref="X8" si="8">W8/V8*100</f>
        <v>65.426052889324197</v>
      </c>
      <c r="Y8" s="140">
        <v>943</v>
      </c>
      <c r="Z8" s="126">
        <v>396</v>
      </c>
      <c r="AA8" s="154">
        <f t="shared" si="5"/>
        <v>41.993637327677625</v>
      </c>
      <c r="AB8" s="142">
        <v>518</v>
      </c>
      <c r="AC8" s="126">
        <v>247</v>
      </c>
      <c r="AD8" s="154">
        <f t="shared" si="6"/>
        <v>47.683397683397679</v>
      </c>
      <c r="AE8" s="79"/>
      <c r="AF8" s="80"/>
      <c r="AG8" s="80"/>
      <c r="AH8" s="80"/>
    </row>
    <row r="9" spans="1:34" s="81" customFormat="1" ht="48" customHeight="1" x14ac:dyDescent="0.25">
      <c r="A9" s="185" t="s">
        <v>50</v>
      </c>
      <c r="B9" s="149">
        <v>273</v>
      </c>
      <c r="C9" s="195">
        <v>245</v>
      </c>
      <c r="D9" s="154">
        <f>C9/B9*100</f>
        <v>89.743589743589752</v>
      </c>
      <c r="E9" s="130">
        <v>232</v>
      </c>
      <c r="F9" s="130">
        <v>187</v>
      </c>
      <c r="G9" s="154">
        <f>F9/E9*100</f>
        <v>80.603448275862064</v>
      </c>
      <c r="H9" s="150">
        <v>194</v>
      </c>
      <c r="I9" s="196">
        <v>160</v>
      </c>
      <c r="J9" s="154">
        <f>I9/H9*100</f>
        <v>82.474226804123703</v>
      </c>
      <c r="K9" s="130">
        <v>60</v>
      </c>
      <c r="L9" s="130">
        <v>52</v>
      </c>
      <c r="M9" s="154">
        <f>L9/K9*100</f>
        <v>86.666666666666671</v>
      </c>
      <c r="N9" s="211">
        <v>0</v>
      </c>
      <c r="O9" s="130">
        <v>5</v>
      </c>
      <c r="P9" s="130">
        <v>0</v>
      </c>
      <c r="Q9" s="130">
        <v>0</v>
      </c>
      <c r="R9" s="154" t="s">
        <v>42</v>
      </c>
      <c r="S9" s="151">
        <v>214</v>
      </c>
      <c r="T9" s="278">
        <v>183</v>
      </c>
      <c r="U9" s="154">
        <f>T9/S9*100</f>
        <v>85.514018691588788</v>
      </c>
      <c r="V9" s="152">
        <v>65</v>
      </c>
      <c r="W9" s="278">
        <v>54</v>
      </c>
      <c r="X9" s="154">
        <f>W9/V9*100</f>
        <v>83.07692307692308</v>
      </c>
      <c r="Y9" s="140">
        <v>61</v>
      </c>
      <c r="Z9" s="126">
        <v>37</v>
      </c>
      <c r="AA9" s="154">
        <f>Z9/Y9*100</f>
        <v>60.655737704918032</v>
      </c>
      <c r="AB9" s="143">
        <v>41</v>
      </c>
      <c r="AC9" s="126">
        <v>22</v>
      </c>
      <c r="AD9" s="154">
        <f>AC9/AB9*100</f>
        <v>53.658536585365859</v>
      </c>
      <c r="AE9" s="79"/>
      <c r="AF9" s="80"/>
      <c r="AG9" s="80"/>
      <c r="AH9" s="80"/>
    </row>
    <row r="10" spans="1:34" s="81" customFormat="1" ht="48" customHeight="1" x14ac:dyDescent="0.25">
      <c r="A10" s="185" t="s">
        <v>54</v>
      </c>
      <c r="B10" s="149">
        <v>344</v>
      </c>
      <c r="C10" s="195">
        <v>276</v>
      </c>
      <c r="D10" s="154">
        <f>C10/B10*100</f>
        <v>80.232558139534888</v>
      </c>
      <c r="E10" s="130">
        <v>277</v>
      </c>
      <c r="F10" s="130">
        <v>172</v>
      </c>
      <c r="G10" s="154">
        <f>F10/E10*100</f>
        <v>62.093862815884485</v>
      </c>
      <c r="H10" s="150">
        <v>161</v>
      </c>
      <c r="I10" s="196">
        <v>181</v>
      </c>
      <c r="J10" s="154">
        <f>I10/H10*100</f>
        <v>112.42236024844721</v>
      </c>
      <c r="K10" s="130">
        <v>35</v>
      </c>
      <c r="L10" s="130">
        <v>30</v>
      </c>
      <c r="M10" s="154">
        <f>L10/K10*100</f>
        <v>85.714285714285708</v>
      </c>
      <c r="N10" s="211">
        <v>0</v>
      </c>
      <c r="O10" s="130">
        <v>14</v>
      </c>
      <c r="P10" s="130">
        <v>0</v>
      </c>
      <c r="Q10" s="130">
        <v>0</v>
      </c>
      <c r="R10" s="154" t="s">
        <v>42</v>
      </c>
      <c r="S10" s="151">
        <v>264</v>
      </c>
      <c r="T10" s="278">
        <v>164</v>
      </c>
      <c r="U10" s="154">
        <f>T10/S10*100</f>
        <v>62.121212121212125</v>
      </c>
      <c r="V10" s="152">
        <v>52</v>
      </c>
      <c r="W10" s="278">
        <v>47</v>
      </c>
      <c r="X10" s="154">
        <f>W10/V10*100</f>
        <v>90.384615384615387</v>
      </c>
      <c r="Y10" s="140">
        <v>46</v>
      </c>
      <c r="Z10" s="126">
        <v>34</v>
      </c>
      <c r="AA10" s="154">
        <f>Z10/Y10*100</f>
        <v>73.91304347826086</v>
      </c>
      <c r="AB10" s="143">
        <v>21</v>
      </c>
      <c r="AC10" s="126">
        <v>17</v>
      </c>
      <c r="AD10" s="154">
        <f>AC10/AB10*100</f>
        <v>80.952380952380949</v>
      </c>
      <c r="AE10" s="79"/>
      <c r="AF10" s="80"/>
      <c r="AG10" s="80"/>
      <c r="AH10" s="80"/>
    </row>
    <row r="11" spans="1:34" s="81" customFormat="1" ht="48" customHeight="1" x14ac:dyDescent="0.25">
      <c r="A11" s="185" t="s">
        <v>55</v>
      </c>
      <c r="B11" s="149">
        <v>1222</v>
      </c>
      <c r="C11" s="195">
        <v>828</v>
      </c>
      <c r="D11" s="154">
        <f>C11/B11*100</f>
        <v>67.757774140752872</v>
      </c>
      <c r="E11" s="130">
        <v>989</v>
      </c>
      <c r="F11" s="130">
        <v>560</v>
      </c>
      <c r="G11" s="154">
        <f>F11/E11*100</f>
        <v>56.622851365015173</v>
      </c>
      <c r="H11" s="150">
        <v>558</v>
      </c>
      <c r="I11" s="196">
        <v>529</v>
      </c>
      <c r="J11" s="154">
        <f>I11/H11*100</f>
        <v>94.802867383512549</v>
      </c>
      <c r="K11" s="130">
        <v>144</v>
      </c>
      <c r="L11" s="130">
        <v>117</v>
      </c>
      <c r="M11" s="154">
        <f>L11/K11*100</f>
        <v>81.25</v>
      </c>
      <c r="N11" s="211">
        <v>0</v>
      </c>
      <c r="O11" s="130">
        <v>36</v>
      </c>
      <c r="P11" s="130">
        <v>0</v>
      </c>
      <c r="Q11" s="130">
        <v>1</v>
      </c>
      <c r="R11" s="154" t="s">
        <v>42</v>
      </c>
      <c r="S11" s="151">
        <v>959</v>
      </c>
      <c r="T11" s="278">
        <v>537</v>
      </c>
      <c r="U11" s="154">
        <f>T11/S11*100</f>
        <v>55.995828988529716</v>
      </c>
      <c r="V11" s="152">
        <v>175</v>
      </c>
      <c r="W11" s="278">
        <v>174</v>
      </c>
      <c r="X11" s="154">
        <f>W11/V11*100</f>
        <v>99.428571428571431</v>
      </c>
      <c r="Y11" s="140">
        <v>155</v>
      </c>
      <c r="Z11" s="126">
        <v>82</v>
      </c>
      <c r="AA11" s="154">
        <f>Z11/Y11*100</f>
        <v>52.903225806451616</v>
      </c>
      <c r="AB11" s="142">
        <v>97</v>
      </c>
      <c r="AC11" s="126">
        <v>54</v>
      </c>
      <c r="AD11" s="154">
        <f>AC11/AB11*100</f>
        <v>55.670103092783506</v>
      </c>
      <c r="AE11" s="79"/>
      <c r="AF11" s="80"/>
      <c r="AG11" s="80"/>
      <c r="AH11" s="80"/>
    </row>
    <row r="12" spans="1:34" s="81" customFormat="1" ht="48" customHeight="1" x14ac:dyDescent="0.25">
      <c r="A12" s="185" t="s">
        <v>52</v>
      </c>
      <c r="B12" s="149">
        <v>3739</v>
      </c>
      <c r="C12" s="195">
        <v>2985</v>
      </c>
      <c r="D12" s="154">
        <f>C12/B12*100</f>
        <v>79.834180262102166</v>
      </c>
      <c r="E12" s="130">
        <v>3049</v>
      </c>
      <c r="F12" s="130">
        <v>2116</v>
      </c>
      <c r="G12" s="154">
        <f>F12/E12*100</f>
        <v>69.399803214168571</v>
      </c>
      <c r="H12" s="150">
        <v>1739</v>
      </c>
      <c r="I12" s="196">
        <v>1720</v>
      </c>
      <c r="J12" s="154">
        <f>I12/H12*100</f>
        <v>98.907418056354217</v>
      </c>
      <c r="K12" s="130">
        <v>417</v>
      </c>
      <c r="L12" s="130">
        <v>299</v>
      </c>
      <c r="M12" s="154">
        <f>L12/K12*100</f>
        <v>71.702637889688248</v>
      </c>
      <c r="N12" s="211">
        <v>0</v>
      </c>
      <c r="O12" s="130">
        <v>89</v>
      </c>
      <c r="P12" s="130">
        <v>65</v>
      </c>
      <c r="Q12" s="130">
        <v>44</v>
      </c>
      <c r="R12" s="154">
        <f t="shared" si="3"/>
        <v>67.692307692307693</v>
      </c>
      <c r="S12" s="151">
        <v>2937</v>
      </c>
      <c r="T12" s="278">
        <v>2031</v>
      </c>
      <c r="U12" s="154">
        <f>T12/S12*100</f>
        <v>69.152196118488249</v>
      </c>
      <c r="V12" s="152">
        <v>650</v>
      </c>
      <c r="W12" s="278">
        <v>403</v>
      </c>
      <c r="X12" s="154">
        <f>W12/V12*100</f>
        <v>62</v>
      </c>
      <c r="Y12" s="140">
        <v>571</v>
      </c>
      <c r="Z12" s="126">
        <v>275</v>
      </c>
      <c r="AA12" s="154">
        <f>Z12/Y12*100</f>
        <v>48.161120840630474</v>
      </c>
      <c r="AB12" s="142">
        <v>324</v>
      </c>
      <c r="AC12" s="126">
        <v>171</v>
      </c>
      <c r="AD12" s="154">
        <f>AC12/AB12*100</f>
        <v>52.777777777777779</v>
      </c>
      <c r="AE12" s="79"/>
      <c r="AF12" s="80"/>
      <c r="AG12" s="80"/>
      <c r="AH12" s="80"/>
    </row>
    <row r="13" spans="1:34" s="81" customFormat="1" ht="48" customHeight="1" x14ac:dyDescent="0.25">
      <c r="A13" s="185" t="s">
        <v>53</v>
      </c>
      <c r="B13" s="149">
        <v>2187</v>
      </c>
      <c r="C13" s="195">
        <v>1822</v>
      </c>
      <c r="D13" s="154">
        <f>C13/B13*100</f>
        <v>83.310470964791946</v>
      </c>
      <c r="E13" s="130">
        <v>1889</v>
      </c>
      <c r="F13" s="130">
        <v>1319</v>
      </c>
      <c r="G13" s="154">
        <f>F13/E13*100</f>
        <v>69.825304393859184</v>
      </c>
      <c r="H13" s="150">
        <v>974</v>
      </c>
      <c r="I13" s="196">
        <v>1049</v>
      </c>
      <c r="J13" s="154">
        <f>I13/H13*100</f>
        <v>107.70020533880904</v>
      </c>
      <c r="K13" s="130">
        <v>227</v>
      </c>
      <c r="L13" s="130">
        <v>216</v>
      </c>
      <c r="M13" s="154">
        <f>L13/K13*100</f>
        <v>95.154185022026425</v>
      </c>
      <c r="N13" s="211">
        <v>5</v>
      </c>
      <c r="O13" s="130">
        <v>79</v>
      </c>
      <c r="P13" s="130">
        <v>8</v>
      </c>
      <c r="Q13" s="130">
        <v>22</v>
      </c>
      <c r="R13" s="154" t="s">
        <v>97</v>
      </c>
      <c r="S13" s="151">
        <v>1858</v>
      </c>
      <c r="T13" s="278">
        <v>1264</v>
      </c>
      <c r="U13" s="154">
        <f>T13/S13*100</f>
        <v>68.030139935414425</v>
      </c>
      <c r="V13" s="152">
        <v>434</v>
      </c>
      <c r="W13" s="278">
        <v>253</v>
      </c>
      <c r="X13" s="154">
        <f>W13/V13*100</f>
        <v>58.294930875576036</v>
      </c>
      <c r="Y13" s="140">
        <v>418</v>
      </c>
      <c r="Z13" s="126">
        <v>207</v>
      </c>
      <c r="AA13" s="154">
        <f>Z13/Y13*100</f>
        <v>49.52153110047847</v>
      </c>
      <c r="AB13" s="142">
        <v>222</v>
      </c>
      <c r="AC13" s="126">
        <v>130</v>
      </c>
      <c r="AD13" s="154">
        <f>AC13/AB13*100</f>
        <v>58.558558558558559</v>
      </c>
      <c r="AE13" s="79"/>
      <c r="AF13" s="80"/>
      <c r="AG13" s="80"/>
      <c r="AH13" s="80"/>
    </row>
    <row r="14" spans="1:34" x14ac:dyDescent="0.25">
      <c r="C14"/>
    </row>
  </sheetData>
  <mergeCells count="13">
    <mergeCell ref="B1:O1"/>
    <mergeCell ref="B2:O2"/>
    <mergeCell ref="A4:A5"/>
    <mergeCell ref="AB4:AD4"/>
    <mergeCell ref="E4:G4"/>
    <mergeCell ref="H4:J4"/>
    <mergeCell ref="K4:M4"/>
    <mergeCell ref="P4:R4"/>
    <mergeCell ref="S4:U4"/>
    <mergeCell ref="Y4:AA4"/>
    <mergeCell ref="B4:D4"/>
    <mergeCell ref="V4:X4"/>
    <mergeCell ref="N4:O4"/>
  </mergeCells>
  <printOptions horizontalCentered="1"/>
  <pageMargins left="0" right="0" top="0.94488188976377963" bottom="0" header="0.15748031496062992" footer="0.15748031496062992"/>
  <pageSetup paperSize="9" orientation="landscape" r:id="rId1"/>
  <headerFooter alignWithMargins="0"/>
  <colBreaks count="1" manualBreakCount="1">
    <brk id="15" max="24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H13"/>
  <sheetViews>
    <sheetView view="pageBreakPreview" topLeftCell="H1" zoomScale="90" zoomScaleNormal="80" zoomScaleSheetLayoutView="90" workbookViewId="0">
      <selection activeCell="W19" sqref="W19"/>
    </sheetView>
  </sheetViews>
  <sheetFormatPr defaultColWidth="9.140625" defaultRowHeight="15.75" x14ac:dyDescent="0.25"/>
  <cols>
    <col min="1" max="1" width="26" style="83" customWidth="1"/>
    <col min="2" max="15" width="8.28515625" style="81" customWidth="1"/>
    <col min="16" max="27" width="7.7109375" style="81" customWidth="1"/>
    <col min="28" max="30" width="7.7109375" style="82" customWidth="1"/>
    <col min="31" max="32" width="8.7109375" style="82" customWidth="1"/>
    <col min="33" max="16384" width="9.140625" style="82"/>
  </cols>
  <sheetData>
    <row r="1" spans="1:34" s="64" customFormat="1" ht="20.45" customHeight="1" x14ac:dyDescent="0.3">
      <c r="A1" s="61"/>
      <c r="B1" s="263" t="s">
        <v>41</v>
      </c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62"/>
      <c r="Q1" s="62"/>
      <c r="R1" s="62"/>
      <c r="S1" s="62"/>
      <c r="T1" s="62"/>
      <c r="U1" s="62"/>
      <c r="V1" s="62"/>
      <c r="W1" s="62"/>
      <c r="X1" s="62"/>
      <c r="Y1" s="63"/>
      <c r="Z1" s="63"/>
      <c r="AA1" s="62"/>
      <c r="AD1" s="87" t="s">
        <v>21</v>
      </c>
    </row>
    <row r="2" spans="1:34" s="64" customFormat="1" ht="20.45" customHeight="1" x14ac:dyDescent="0.2">
      <c r="B2" s="263" t="s">
        <v>73</v>
      </c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65"/>
      <c r="Q2" s="65"/>
      <c r="R2" s="65"/>
      <c r="S2" s="65"/>
      <c r="T2" s="65"/>
      <c r="U2" s="65"/>
      <c r="V2" s="65"/>
      <c r="W2" s="65"/>
      <c r="X2" s="65"/>
      <c r="Y2" s="66"/>
      <c r="Z2" s="66"/>
      <c r="AA2" s="65"/>
    </row>
    <row r="3" spans="1:34" s="64" customFormat="1" ht="15" customHeight="1" x14ac:dyDescent="0.25"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N3" s="47"/>
      <c r="O3" s="47" t="s">
        <v>7</v>
      </c>
      <c r="P3" s="67"/>
      <c r="Q3" s="67"/>
      <c r="R3" s="67"/>
      <c r="S3" s="67"/>
      <c r="T3" s="67"/>
      <c r="U3" s="68"/>
      <c r="V3" s="67"/>
      <c r="W3" s="67"/>
      <c r="X3" s="67"/>
      <c r="Y3" s="69"/>
      <c r="Z3" s="70"/>
      <c r="AA3" s="68"/>
      <c r="AD3" s="47" t="s">
        <v>7</v>
      </c>
    </row>
    <row r="4" spans="1:34" s="73" customFormat="1" ht="72" customHeight="1" x14ac:dyDescent="0.2">
      <c r="A4" s="271"/>
      <c r="B4" s="247" t="s">
        <v>49</v>
      </c>
      <c r="C4" s="248"/>
      <c r="D4" s="249"/>
      <c r="E4" s="267" t="s">
        <v>22</v>
      </c>
      <c r="F4" s="267"/>
      <c r="G4" s="267"/>
      <c r="H4" s="267" t="s">
        <v>81</v>
      </c>
      <c r="I4" s="267"/>
      <c r="J4" s="267"/>
      <c r="K4" s="267" t="s">
        <v>15</v>
      </c>
      <c r="L4" s="267"/>
      <c r="M4" s="267"/>
      <c r="N4" s="227" t="s">
        <v>85</v>
      </c>
      <c r="O4" s="229"/>
      <c r="P4" s="267" t="s">
        <v>20</v>
      </c>
      <c r="Q4" s="267"/>
      <c r="R4" s="267"/>
      <c r="S4" s="267" t="s">
        <v>10</v>
      </c>
      <c r="T4" s="267"/>
      <c r="U4" s="267"/>
      <c r="V4" s="268" t="s">
        <v>48</v>
      </c>
      <c r="W4" s="269"/>
      <c r="X4" s="270"/>
      <c r="Y4" s="267" t="s">
        <v>17</v>
      </c>
      <c r="Z4" s="267"/>
      <c r="AA4" s="267"/>
      <c r="AB4" s="266" t="s">
        <v>16</v>
      </c>
      <c r="AC4" s="266"/>
      <c r="AD4" s="266"/>
      <c r="AE4" s="71"/>
      <c r="AF4" s="72"/>
      <c r="AG4" s="72"/>
      <c r="AH4" s="72"/>
    </row>
    <row r="5" spans="1:34" s="181" customFormat="1" ht="25.15" customHeight="1" x14ac:dyDescent="0.25">
      <c r="A5" s="271"/>
      <c r="B5" s="177" t="s">
        <v>43</v>
      </c>
      <c r="C5" s="177" t="s">
        <v>46</v>
      </c>
      <c r="D5" s="178" t="s">
        <v>2</v>
      </c>
      <c r="E5" s="177" t="s">
        <v>43</v>
      </c>
      <c r="F5" s="177" t="s">
        <v>46</v>
      </c>
      <c r="G5" s="178" t="s">
        <v>2</v>
      </c>
      <c r="H5" s="177" t="s">
        <v>43</v>
      </c>
      <c r="I5" s="177" t="s">
        <v>46</v>
      </c>
      <c r="J5" s="178" t="s">
        <v>2</v>
      </c>
      <c r="K5" s="177" t="s">
        <v>43</v>
      </c>
      <c r="L5" s="177" t="s">
        <v>46</v>
      </c>
      <c r="M5" s="178" t="s">
        <v>2</v>
      </c>
      <c r="N5" s="168" t="s">
        <v>43</v>
      </c>
      <c r="O5" s="168" t="s">
        <v>46</v>
      </c>
      <c r="P5" s="177" t="s">
        <v>43</v>
      </c>
      <c r="Q5" s="177" t="s">
        <v>46</v>
      </c>
      <c r="R5" s="178" t="s">
        <v>2</v>
      </c>
      <c r="S5" s="177" t="s">
        <v>43</v>
      </c>
      <c r="T5" s="177" t="s">
        <v>46</v>
      </c>
      <c r="U5" s="178" t="s">
        <v>2</v>
      </c>
      <c r="V5" s="177" t="s">
        <v>43</v>
      </c>
      <c r="W5" s="177" t="s">
        <v>46</v>
      </c>
      <c r="X5" s="178" t="s">
        <v>2</v>
      </c>
      <c r="Y5" s="177" t="s">
        <v>43</v>
      </c>
      <c r="Z5" s="177" t="s">
        <v>46</v>
      </c>
      <c r="AA5" s="178" t="s">
        <v>2</v>
      </c>
      <c r="AB5" s="177" t="s">
        <v>43</v>
      </c>
      <c r="AC5" s="177" t="s">
        <v>46</v>
      </c>
      <c r="AD5" s="178" t="s">
        <v>2</v>
      </c>
      <c r="AE5" s="179"/>
      <c r="AF5" s="180"/>
      <c r="AG5" s="180"/>
      <c r="AH5" s="180"/>
    </row>
    <row r="6" spans="1:34" s="73" customFormat="1" ht="12.75" customHeight="1" x14ac:dyDescent="0.2">
      <c r="A6" s="75" t="s">
        <v>3</v>
      </c>
      <c r="B6" s="76">
        <v>1</v>
      </c>
      <c r="C6" s="76">
        <v>2</v>
      </c>
      <c r="D6" s="76">
        <v>3</v>
      </c>
      <c r="E6" s="76">
        <v>4</v>
      </c>
      <c r="F6" s="76">
        <v>5</v>
      </c>
      <c r="G6" s="76">
        <v>6</v>
      </c>
      <c r="H6" s="76">
        <v>7</v>
      </c>
      <c r="I6" s="76">
        <v>8</v>
      </c>
      <c r="J6" s="76">
        <v>9</v>
      </c>
      <c r="K6" s="76">
        <v>10</v>
      </c>
      <c r="L6" s="76">
        <v>11</v>
      </c>
      <c r="M6" s="76">
        <v>12</v>
      </c>
      <c r="N6" s="76">
        <v>13</v>
      </c>
      <c r="O6" s="76">
        <v>14</v>
      </c>
      <c r="P6" s="76">
        <v>15</v>
      </c>
      <c r="Q6" s="76">
        <v>16</v>
      </c>
      <c r="R6" s="76">
        <v>17</v>
      </c>
      <c r="S6" s="76">
        <v>18</v>
      </c>
      <c r="T6" s="76">
        <v>19</v>
      </c>
      <c r="U6" s="76">
        <v>20</v>
      </c>
      <c r="V6" s="76">
        <v>21</v>
      </c>
      <c r="W6" s="76">
        <v>22</v>
      </c>
      <c r="X6" s="76">
        <v>23</v>
      </c>
      <c r="Y6" s="76">
        <v>24</v>
      </c>
      <c r="Z6" s="76">
        <v>25</v>
      </c>
      <c r="AA6" s="76">
        <v>26</v>
      </c>
      <c r="AB6" s="76">
        <v>27</v>
      </c>
      <c r="AC6" s="76">
        <v>28</v>
      </c>
      <c r="AD6" s="76">
        <v>29</v>
      </c>
      <c r="AE6" s="77"/>
      <c r="AF6" s="78"/>
      <c r="AG6" s="78"/>
      <c r="AH6" s="78"/>
    </row>
    <row r="7" spans="1:34" s="161" customFormat="1" ht="17.25" customHeight="1" x14ac:dyDescent="0.25">
      <c r="A7" s="117" t="s">
        <v>35</v>
      </c>
      <c r="B7" s="153">
        <f>SUM(B8:B13)</f>
        <v>15932</v>
      </c>
      <c r="C7" s="153">
        <f>SUM(C8:C13)</f>
        <v>13122</v>
      </c>
      <c r="D7" s="154">
        <f>C7/B7*100</f>
        <v>82.362540798393169</v>
      </c>
      <c r="E7" s="153">
        <f>SUM(E8:E13)</f>
        <v>13536</v>
      </c>
      <c r="F7" s="153">
        <f>SUM(F8:F13)</f>
        <v>9228</v>
      </c>
      <c r="G7" s="154">
        <f t="shared" ref="G7:G8" si="0">F7/E7*100</f>
        <v>68.173758865248217</v>
      </c>
      <c r="H7" s="153">
        <f>SUM(H8:H13)</f>
        <v>6880</v>
      </c>
      <c r="I7" s="153">
        <f>SUM(I8:I13)</f>
        <v>7271</v>
      </c>
      <c r="J7" s="154">
        <f t="shared" ref="J7:J8" si="1">I7/H7*100</f>
        <v>105.68313953488374</v>
      </c>
      <c r="K7" s="153">
        <f>SUM(K8:K13)</f>
        <v>2412</v>
      </c>
      <c r="L7" s="153">
        <f>SUM(L8:L13)</f>
        <v>1527</v>
      </c>
      <c r="M7" s="154">
        <f t="shared" ref="M7:M8" si="2">L7/K7*100</f>
        <v>63.308457711442792</v>
      </c>
      <c r="N7" s="153">
        <f>SUM(N8:N13)</f>
        <v>11</v>
      </c>
      <c r="O7" s="153">
        <f>SUM(O8:O13)</f>
        <v>375</v>
      </c>
      <c r="P7" s="153">
        <f>SUM(P8:P13)</f>
        <v>228</v>
      </c>
      <c r="Q7" s="153">
        <f>SUM(Q8:Q13)</f>
        <v>169</v>
      </c>
      <c r="R7" s="154">
        <f t="shared" ref="R7" si="3">Q7/P7*100</f>
        <v>74.122807017543863</v>
      </c>
      <c r="S7" s="153">
        <f>SUM(S8:S13)</f>
        <v>12997</v>
      </c>
      <c r="T7" s="153">
        <f>SUM(T8:T13)</f>
        <v>8761</v>
      </c>
      <c r="U7" s="154">
        <f t="shared" ref="U7:U8" si="4">T7/S7*100</f>
        <v>67.407863353081481</v>
      </c>
      <c r="V7" s="153">
        <f>SUM(V8:V13)</f>
        <v>2990</v>
      </c>
      <c r="W7" s="153">
        <f>SUM(W8:W13)</f>
        <v>2216</v>
      </c>
      <c r="X7" s="154">
        <f>W7/V7*100</f>
        <v>74.113712374581937</v>
      </c>
      <c r="Y7" s="153">
        <f>SUM(Y8:Y13)</f>
        <v>2740</v>
      </c>
      <c r="Z7" s="153">
        <f>SUM(Z8:Z13)</f>
        <v>1523</v>
      </c>
      <c r="AA7" s="154">
        <f t="shared" ref="AA7:AA8" si="5">Z7/Y7*100</f>
        <v>55.583941605839414</v>
      </c>
      <c r="AB7" s="153">
        <f>SUM(AB8:AB13)</f>
        <v>1474</v>
      </c>
      <c r="AC7" s="153">
        <f>SUM(AC8:AC13)</f>
        <v>854</v>
      </c>
      <c r="AD7" s="154">
        <f t="shared" ref="AD7:AD8" si="6">AC7/AB7*100</f>
        <v>57.937584803256449</v>
      </c>
      <c r="AE7" s="159"/>
      <c r="AF7" s="160"/>
      <c r="AG7" s="160"/>
      <c r="AH7" s="160"/>
    </row>
    <row r="8" spans="1:34" s="81" customFormat="1" ht="48" customHeight="1" x14ac:dyDescent="0.25">
      <c r="A8" s="185" t="s">
        <v>51</v>
      </c>
      <c r="B8" s="140">
        <v>4942</v>
      </c>
      <c r="C8" s="126">
        <v>3667</v>
      </c>
      <c r="D8" s="154">
        <f t="shared" ref="D8" si="7">C8/B8*100</f>
        <v>74.200728450020236</v>
      </c>
      <c r="E8" s="140">
        <v>4208</v>
      </c>
      <c r="F8" s="126">
        <v>2513</v>
      </c>
      <c r="G8" s="154">
        <f t="shared" si="0"/>
        <v>59.719581749049432</v>
      </c>
      <c r="H8" s="140">
        <v>1599</v>
      </c>
      <c r="I8" s="126">
        <v>1653</v>
      </c>
      <c r="J8" s="154">
        <f t="shared" si="1"/>
        <v>103.37711069418387</v>
      </c>
      <c r="K8" s="140">
        <v>559</v>
      </c>
      <c r="L8" s="126">
        <v>309</v>
      </c>
      <c r="M8" s="154">
        <f t="shared" si="2"/>
        <v>55.277280858676207</v>
      </c>
      <c r="N8" s="212">
        <v>0</v>
      </c>
      <c r="O8" s="126">
        <v>133</v>
      </c>
      <c r="P8" s="140">
        <v>55</v>
      </c>
      <c r="Q8" s="126">
        <v>47</v>
      </c>
      <c r="R8" s="154">
        <f>Q8/P8*100</f>
        <v>85.454545454545453</v>
      </c>
      <c r="S8" s="140">
        <v>3956</v>
      </c>
      <c r="T8" s="126">
        <v>2339</v>
      </c>
      <c r="U8" s="154">
        <f t="shared" si="4"/>
        <v>59.125379170879675</v>
      </c>
      <c r="V8" s="140">
        <v>877</v>
      </c>
      <c r="W8" s="126">
        <v>640</v>
      </c>
      <c r="X8" s="154">
        <f t="shared" ref="X8" si="8">W8/V8*100</f>
        <v>72.97605473204105</v>
      </c>
      <c r="Y8" s="140">
        <v>826</v>
      </c>
      <c r="Z8" s="126">
        <v>435</v>
      </c>
      <c r="AA8" s="154">
        <f t="shared" si="5"/>
        <v>52.663438256658587</v>
      </c>
      <c r="AB8" s="140">
        <v>457</v>
      </c>
      <c r="AC8" s="126">
        <v>262</v>
      </c>
      <c r="AD8" s="154">
        <f t="shared" si="6"/>
        <v>57.330415754923415</v>
      </c>
      <c r="AE8" s="79"/>
      <c r="AF8" s="80"/>
      <c r="AG8" s="80"/>
      <c r="AH8" s="80"/>
    </row>
    <row r="9" spans="1:34" s="81" customFormat="1" ht="48" customHeight="1" x14ac:dyDescent="0.25">
      <c r="A9" s="185" t="s">
        <v>50</v>
      </c>
      <c r="B9" s="140">
        <v>800</v>
      </c>
      <c r="C9" s="126">
        <v>622</v>
      </c>
      <c r="D9" s="154">
        <f>C9/B9*100</f>
        <v>77.75</v>
      </c>
      <c r="E9" s="140">
        <v>698</v>
      </c>
      <c r="F9" s="126">
        <v>476</v>
      </c>
      <c r="G9" s="154">
        <f>F9/E9*100</f>
        <v>68.194842406876788</v>
      </c>
      <c r="H9" s="140">
        <v>372</v>
      </c>
      <c r="I9" s="126">
        <v>353</v>
      </c>
      <c r="J9" s="154">
        <f>I9/H9*100</f>
        <v>94.892473118279568</v>
      </c>
      <c r="K9" s="140">
        <v>186</v>
      </c>
      <c r="L9" s="126">
        <v>121</v>
      </c>
      <c r="M9" s="154">
        <f>L9/K9*100</f>
        <v>65.053763440860209</v>
      </c>
      <c r="N9" s="212">
        <v>0</v>
      </c>
      <c r="O9" s="126">
        <v>10</v>
      </c>
      <c r="P9" s="140">
        <v>2</v>
      </c>
      <c r="Q9" s="126">
        <v>4</v>
      </c>
      <c r="R9" s="154" t="s">
        <v>94</v>
      </c>
      <c r="S9" s="140">
        <v>655</v>
      </c>
      <c r="T9" s="126">
        <v>471</v>
      </c>
      <c r="U9" s="154">
        <f>T9/S9*100</f>
        <v>71.908396946564892</v>
      </c>
      <c r="V9" s="140">
        <v>167</v>
      </c>
      <c r="W9" s="126">
        <v>143</v>
      </c>
      <c r="X9" s="154">
        <f>W9/V9*100</f>
        <v>85.628742514970057</v>
      </c>
      <c r="Y9" s="140">
        <v>156</v>
      </c>
      <c r="Z9" s="126">
        <v>98</v>
      </c>
      <c r="AA9" s="154">
        <f>Z9/Y9*100</f>
        <v>62.820512820512818</v>
      </c>
      <c r="AB9" s="140">
        <v>96</v>
      </c>
      <c r="AC9" s="126">
        <v>45</v>
      </c>
      <c r="AD9" s="154">
        <f>AC9/AB9*100</f>
        <v>46.875</v>
      </c>
      <c r="AE9" s="79"/>
      <c r="AF9" s="80"/>
      <c r="AG9" s="80"/>
      <c r="AH9" s="80"/>
    </row>
    <row r="10" spans="1:34" s="81" customFormat="1" ht="48" customHeight="1" x14ac:dyDescent="0.25">
      <c r="A10" s="185" t="s">
        <v>54</v>
      </c>
      <c r="B10" s="140">
        <v>1650</v>
      </c>
      <c r="C10" s="126">
        <v>1466</v>
      </c>
      <c r="D10" s="154">
        <f>C10/B10*100</f>
        <v>88.848484848484844</v>
      </c>
      <c r="E10" s="140">
        <v>1484</v>
      </c>
      <c r="F10" s="126">
        <v>1070</v>
      </c>
      <c r="G10" s="154">
        <f>F10/E10*100</f>
        <v>72.102425876010784</v>
      </c>
      <c r="H10" s="140">
        <v>721</v>
      </c>
      <c r="I10" s="126">
        <v>753</v>
      </c>
      <c r="J10" s="154">
        <f>I10/H10*100</f>
        <v>104.4382801664355</v>
      </c>
      <c r="K10" s="140">
        <v>310</v>
      </c>
      <c r="L10" s="126">
        <v>182</v>
      </c>
      <c r="M10" s="154">
        <f>L10/K10*100</f>
        <v>58.709677419354833</v>
      </c>
      <c r="N10" s="212">
        <v>0</v>
      </c>
      <c r="O10" s="126">
        <v>40</v>
      </c>
      <c r="P10" s="140">
        <v>24</v>
      </c>
      <c r="Q10" s="126">
        <v>33</v>
      </c>
      <c r="R10" s="154">
        <f t="shared" ref="R9:R10" si="9">Q10/P10*100</f>
        <v>137.5</v>
      </c>
      <c r="S10" s="140">
        <v>1440</v>
      </c>
      <c r="T10" s="126">
        <v>1017</v>
      </c>
      <c r="U10" s="154">
        <f>T10/S10*100</f>
        <v>70.625</v>
      </c>
      <c r="V10" s="140">
        <v>368</v>
      </c>
      <c r="W10" s="126">
        <v>329</v>
      </c>
      <c r="X10" s="154">
        <f>W10/V10*100</f>
        <v>89.402173913043484</v>
      </c>
      <c r="Y10" s="140">
        <v>339</v>
      </c>
      <c r="Z10" s="126">
        <v>217</v>
      </c>
      <c r="AA10" s="154">
        <f>Z10/Y10*100</f>
        <v>64.011799410029496</v>
      </c>
      <c r="AB10" s="140">
        <v>181</v>
      </c>
      <c r="AC10" s="126">
        <v>102</v>
      </c>
      <c r="AD10" s="154">
        <f>AC10/AB10*100</f>
        <v>56.353591160220994</v>
      </c>
      <c r="AE10" s="79"/>
      <c r="AF10" s="80"/>
      <c r="AG10" s="80"/>
      <c r="AH10" s="80"/>
    </row>
    <row r="11" spans="1:34" s="81" customFormat="1" ht="48" customHeight="1" x14ac:dyDescent="0.25">
      <c r="A11" s="185" t="s">
        <v>55</v>
      </c>
      <c r="B11" s="140">
        <v>1739</v>
      </c>
      <c r="C11" s="126">
        <v>1270</v>
      </c>
      <c r="D11" s="154">
        <f>C11/B11*100</f>
        <v>73.030477285796437</v>
      </c>
      <c r="E11" s="140">
        <v>1335</v>
      </c>
      <c r="F11" s="126">
        <v>849</v>
      </c>
      <c r="G11" s="154">
        <f>F11/E11*100</f>
        <v>63.59550561797753</v>
      </c>
      <c r="H11" s="140">
        <v>838</v>
      </c>
      <c r="I11" s="126">
        <v>799</v>
      </c>
      <c r="J11" s="154">
        <f>I11/H11*100</f>
        <v>95.346062052505971</v>
      </c>
      <c r="K11" s="140">
        <v>306</v>
      </c>
      <c r="L11" s="126">
        <v>209</v>
      </c>
      <c r="M11" s="154">
        <f>L11/K11*100</f>
        <v>68.300653594771248</v>
      </c>
      <c r="N11" s="212">
        <v>1</v>
      </c>
      <c r="O11" s="126">
        <v>21</v>
      </c>
      <c r="P11" s="140">
        <v>5</v>
      </c>
      <c r="Q11" s="126">
        <v>5</v>
      </c>
      <c r="R11" s="154">
        <f>Q11/P11*100</f>
        <v>100</v>
      </c>
      <c r="S11" s="140">
        <v>1284</v>
      </c>
      <c r="T11" s="126">
        <v>783</v>
      </c>
      <c r="U11" s="154">
        <f>T11/S11*100</f>
        <v>60.981308411214954</v>
      </c>
      <c r="V11" s="140">
        <v>310</v>
      </c>
      <c r="W11" s="126">
        <v>232</v>
      </c>
      <c r="X11" s="154">
        <f>W11/V11*100</f>
        <v>74.838709677419359</v>
      </c>
      <c r="Y11" s="140">
        <v>256</v>
      </c>
      <c r="Z11" s="126">
        <v>137</v>
      </c>
      <c r="AA11" s="154">
        <f>Z11/Y11*100</f>
        <v>53.515625</v>
      </c>
      <c r="AB11" s="140">
        <v>121</v>
      </c>
      <c r="AC11" s="126">
        <v>85</v>
      </c>
      <c r="AD11" s="154">
        <f>AC11/AB11*100</f>
        <v>70.247933884297524</v>
      </c>
      <c r="AE11" s="79"/>
      <c r="AF11" s="80"/>
      <c r="AG11" s="80"/>
      <c r="AH11" s="80"/>
    </row>
    <row r="12" spans="1:34" s="81" customFormat="1" ht="48" customHeight="1" x14ac:dyDescent="0.25">
      <c r="A12" s="185" t="s">
        <v>52</v>
      </c>
      <c r="B12" s="140">
        <v>3762</v>
      </c>
      <c r="C12" s="126">
        <v>3511</v>
      </c>
      <c r="D12" s="154">
        <f>C12/B12*100</f>
        <v>93.328017012227534</v>
      </c>
      <c r="E12" s="140">
        <v>3198</v>
      </c>
      <c r="F12" s="126">
        <v>2463</v>
      </c>
      <c r="G12" s="154">
        <f>F12/E12*100</f>
        <v>77.016885553470914</v>
      </c>
      <c r="H12" s="140">
        <v>1970</v>
      </c>
      <c r="I12" s="126">
        <v>2219</v>
      </c>
      <c r="J12" s="154">
        <f>I12/H12*100</f>
        <v>112.63959390862944</v>
      </c>
      <c r="K12" s="140">
        <v>549</v>
      </c>
      <c r="L12" s="126">
        <v>434</v>
      </c>
      <c r="M12" s="154">
        <f>L12/K12*100</f>
        <v>79.052823315118388</v>
      </c>
      <c r="N12" s="212">
        <v>0</v>
      </c>
      <c r="O12" s="126">
        <v>82</v>
      </c>
      <c r="P12" s="140">
        <v>96</v>
      </c>
      <c r="Q12" s="126">
        <v>44</v>
      </c>
      <c r="R12" s="154">
        <f>Q12/P12*100</f>
        <v>45.833333333333329</v>
      </c>
      <c r="S12" s="140">
        <v>3117</v>
      </c>
      <c r="T12" s="126">
        <v>2390</v>
      </c>
      <c r="U12" s="154">
        <f>T12/S12*100</f>
        <v>76.676291305742708</v>
      </c>
      <c r="V12" s="140">
        <v>708</v>
      </c>
      <c r="W12" s="126">
        <v>464</v>
      </c>
      <c r="X12" s="154">
        <f>W12/V12*100</f>
        <v>65.536723163841799</v>
      </c>
      <c r="Y12" s="140">
        <v>633</v>
      </c>
      <c r="Z12" s="126">
        <v>300</v>
      </c>
      <c r="AA12" s="154">
        <f>Z12/Y12*100</f>
        <v>47.393364928909953</v>
      </c>
      <c r="AB12" s="140">
        <v>360</v>
      </c>
      <c r="AC12" s="126">
        <v>168</v>
      </c>
      <c r="AD12" s="154">
        <f>AC12/AB12*100</f>
        <v>46.666666666666664</v>
      </c>
      <c r="AE12" s="79"/>
      <c r="AF12" s="80"/>
      <c r="AG12" s="80"/>
      <c r="AH12" s="80"/>
    </row>
    <row r="13" spans="1:34" s="81" customFormat="1" ht="48" customHeight="1" x14ac:dyDescent="0.25">
      <c r="A13" s="185" t="s">
        <v>53</v>
      </c>
      <c r="B13" s="140">
        <v>3039</v>
      </c>
      <c r="C13" s="126">
        <v>2586</v>
      </c>
      <c r="D13" s="154">
        <f>C13/B13*100</f>
        <v>85.093780848963476</v>
      </c>
      <c r="E13" s="140">
        <v>2613</v>
      </c>
      <c r="F13" s="126">
        <v>1857</v>
      </c>
      <c r="G13" s="154">
        <f>F13/E13*100</f>
        <v>71.067738231917332</v>
      </c>
      <c r="H13" s="140">
        <v>1380</v>
      </c>
      <c r="I13" s="126">
        <v>1494</v>
      </c>
      <c r="J13" s="154">
        <f>I13/H13*100</f>
        <v>108.26086956521739</v>
      </c>
      <c r="K13" s="140">
        <v>502</v>
      </c>
      <c r="L13" s="126">
        <v>272</v>
      </c>
      <c r="M13" s="154">
        <f>L13/K13*100</f>
        <v>54.183266932270911</v>
      </c>
      <c r="N13" s="212">
        <v>10</v>
      </c>
      <c r="O13" s="126">
        <v>89</v>
      </c>
      <c r="P13" s="140">
        <v>46</v>
      </c>
      <c r="Q13" s="126">
        <v>36</v>
      </c>
      <c r="R13" s="154">
        <f>Q13/P13*100</f>
        <v>78.260869565217391</v>
      </c>
      <c r="S13" s="140">
        <v>2545</v>
      </c>
      <c r="T13" s="126">
        <v>1761</v>
      </c>
      <c r="U13" s="154">
        <f>T13/S13*100</f>
        <v>69.194499017681736</v>
      </c>
      <c r="V13" s="140">
        <v>560</v>
      </c>
      <c r="W13" s="126">
        <v>408</v>
      </c>
      <c r="X13" s="154">
        <f>W13/V13*100</f>
        <v>72.857142857142847</v>
      </c>
      <c r="Y13" s="140">
        <v>530</v>
      </c>
      <c r="Z13" s="126">
        <v>336</v>
      </c>
      <c r="AA13" s="154">
        <f>Z13/Y13*100</f>
        <v>63.39622641509434</v>
      </c>
      <c r="AB13" s="140">
        <v>259</v>
      </c>
      <c r="AC13" s="126">
        <v>192</v>
      </c>
      <c r="AD13" s="154">
        <f>AC13/AB13*100</f>
        <v>74.131274131274125</v>
      </c>
      <c r="AE13" s="79"/>
      <c r="AF13" s="80"/>
      <c r="AG13" s="80"/>
      <c r="AH13" s="80"/>
    </row>
  </sheetData>
  <mergeCells count="13">
    <mergeCell ref="B1:O1"/>
    <mergeCell ref="B2:O2"/>
    <mergeCell ref="A4:A5"/>
    <mergeCell ref="AB4:AD4"/>
    <mergeCell ref="E4:G4"/>
    <mergeCell ref="H4:J4"/>
    <mergeCell ref="K4:M4"/>
    <mergeCell ref="P4:R4"/>
    <mergeCell ref="S4:U4"/>
    <mergeCell ref="Y4:AA4"/>
    <mergeCell ref="B4:D4"/>
    <mergeCell ref="V4:X4"/>
    <mergeCell ref="N4:O4"/>
  </mergeCells>
  <printOptions horizontalCentered="1"/>
  <pageMargins left="0" right="0" top="0.74803149606299213" bottom="0" header="0.15748031496062992" footer="0.15748031496062992"/>
  <pageSetup paperSize="9" orientation="landscape" r:id="rId1"/>
  <headerFooter alignWithMargins="0"/>
  <colBreaks count="1" manualBreakCount="1">
    <brk id="15" max="2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H60"/>
  <sheetViews>
    <sheetView view="pageBreakPreview" zoomScale="87" zoomScaleNormal="75" zoomScaleSheetLayoutView="87" workbookViewId="0">
      <selection activeCell="S18" sqref="S18"/>
    </sheetView>
  </sheetViews>
  <sheetFormatPr defaultRowHeight="14.25" x14ac:dyDescent="0.2"/>
  <cols>
    <col min="1" max="1" width="25.5703125" style="39" customWidth="1"/>
    <col min="2" max="15" width="8.28515625" style="39" customWidth="1"/>
    <col min="16" max="17" width="7.7109375" style="39" customWidth="1"/>
    <col min="18" max="18" width="6.7109375" style="39" customWidth="1"/>
    <col min="19" max="30" width="7.7109375" style="39" customWidth="1"/>
    <col min="31" max="16384" width="9.140625" style="39"/>
  </cols>
  <sheetData>
    <row r="1" spans="1:34" s="24" customFormat="1" ht="54.75" customHeight="1" x14ac:dyDescent="0.35">
      <c r="B1" s="234" t="s">
        <v>65</v>
      </c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"/>
      <c r="Q1" s="23"/>
      <c r="R1" s="23"/>
      <c r="S1" s="23"/>
      <c r="T1" s="23"/>
      <c r="U1" s="23"/>
      <c r="V1" s="23"/>
      <c r="W1" s="23"/>
      <c r="X1" s="23"/>
      <c r="Y1" s="23"/>
      <c r="Z1" s="231"/>
      <c r="AA1" s="231"/>
      <c r="AB1" s="90"/>
      <c r="AD1" s="112" t="s">
        <v>21</v>
      </c>
    </row>
    <row r="2" spans="1:34" s="27" customFormat="1" ht="14.25" customHeight="1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N2" s="101"/>
      <c r="O2" s="101" t="s">
        <v>7</v>
      </c>
      <c r="P2" s="101"/>
      <c r="Q2" s="25"/>
      <c r="R2" s="25"/>
      <c r="S2" s="26"/>
      <c r="T2" s="26"/>
      <c r="U2" s="26"/>
      <c r="V2" s="26"/>
      <c r="W2" s="26"/>
      <c r="X2" s="26"/>
      <c r="Z2" s="232"/>
      <c r="AA2" s="232"/>
      <c r="AB2" s="233" t="s">
        <v>7</v>
      </c>
      <c r="AC2" s="233"/>
    </row>
    <row r="3" spans="1:34" s="29" customFormat="1" ht="67.5" customHeight="1" x14ac:dyDescent="0.25">
      <c r="A3" s="235"/>
      <c r="B3" s="227" t="s">
        <v>45</v>
      </c>
      <c r="C3" s="228"/>
      <c r="D3" s="229"/>
      <c r="E3" s="230" t="s">
        <v>27</v>
      </c>
      <c r="F3" s="230"/>
      <c r="G3" s="230"/>
      <c r="H3" s="230" t="s">
        <v>75</v>
      </c>
      <c r="I3" s="230"/>
      <c r="J3" s="230"/>
      <c r="K3" s="230" t="s">
        <v>11</v>
      </c>
      <c r="L3" s="230"/>
      <c r="M3" s="230"/>
      <c r="N3" s="227" t="s">
        <v>85</v>
      </c>
      <c r="O3" s="229"/>
      <c r="P3" s="230" t="s">
        <v>12</v>
      </c>
      <c r="Q3" s="230"/>
      <c r="R3" s="230"/>
      <c r="S3" s="227" t="s">
        <v>10</v>
      </c>
      <c r="T3" s="228"/>
      <c r="U3" s="229"/>
      <c r="V3" s="227" t="s">
        <v>47</v>
      </c>
      <c r="W3" s="228"/>
      <c r="X3" s="229"/>
      <c r="Y3" s="230" t="s">
        <v>13</v>
      </c>
      <c r="Z3" s="230"/>
      <c r="AA3" s="230"/>
      <c r="AB3" s="230" t="s">
        <v>16</v>
      </c>
      <c r="AC3" s="230"/>
      <c r="AD3" s="230"/>
    </row>
    <row r="4" spans="1:34" s="30" customFormat="1" ht="37.5" customHeight="1" x14ac:dyDescent="0.25">
      <c r="A4" s="235"/>
      <c r="B4" s="168" t="s">
        <v>43</v>
      </c>
      <c r="C4" s="168" t="s">
        <v>46</v>
      </c>
      <c r="D4" s="167" t="s">
        <v>2</v>
      </c>
      <c r="E4" s="168" t="s">
        <v>43</v>
      </c>
      <c r="F4" s="168" t="s">
        <v>46</v>
      </c>
      <c r="G4" s="167" t="s">
        <v>2</v>
      </c>
      <c r="H4" s="168" t="s">
        <v>43</v>
      </c>
      <c r="I4" s="168" t="s">
        <v>46</v>
      </c>
      <c r="J4" s="167" t="s">
        <v>2</v>
      </c>
      <c r="K4" s="168" t="s">
        <v>43</v>
      </c>
      <c r="L4" s="168" t="s">
        <v>46</v>
      </c>
      <c r="M4" s="167" t="s">
        <v>2</v>
      </c>
      <c r="N4" s="168" t="s">
        <v>43</v>
      </c>
      <c r="O4" s="168" t="s">
        <v>46</v>
      </c>
      <c r="P4" s="168" t="s">
        <v>43</v>
      </c>
      <c r="Q4" s="168" t="s">
        <v>46</v>
      </c>
      <c r="R4" s="167" t="s">
        <v>2</v>
      </c>
      <c r="S4" s="168" t="s">
        <v>43</v>
      </c>
      <c r="T4" s="168" t="s">
        <v>46</v>
      </c>
      <c r="U4" s="167" t="s">
        <v>2</v>
      </c>
      <c r="V4" s="168" t="s">
        <v>43</v>
      </c>
      <c r="W4" s="168" t="s">
        <v>46</v>
      </c>
      <c r="X4" s="167" t="s">
        <v>2</v>
      </c>
      <c r="Y4" s="168" t="s">
        <v>43</v>
      </c>
      <c r="Z4" s="168" t="s">
        <v>46</v>
      </c>
      <c r="AA4" s="167" t="s">
        <v>2</v>
      </c>
      <c r="AB4" s="168" t="s">
        <v>43</v>
      </c>
      <c r="AC4" s="168" t="s">
        <v>46</v>
      </c>
      <c r="AD4" s="167" t="s">
        <v>2</v>
      </c>
    </row>
    <row r="5" spans="1:34" s="93" customFormat="1" ht="11.25" customHeight="1" x14ac:dyDescent="0.2">
      <c r="A5" s="91" t="s">
        <v>3</v>
      </c>
      <c r="B5" s="92">
        <v>1</v>
      </c>
      <c r="C5" s="92">
        <v>2</v>
      </c>
      <c r="D5" s="92">
        <v>3</v>
      </c>
      <c r="E5" s="92">
        <v>4</v>
      </c>
      <c r="F5" s="92">
        <v>5</v>
      </c>
      <c r="G5" s="92">
        <v>6</v>
      </c>
      <c r="H5" s="92">
        <v>7</v>
      </c>
      <c r="I5" s="92">
        <v>8</v>
      </c>
      <c r="J5" s="92">
        <v>9</v>
      </c>
      <c r="K5" s="92">
        <v>10</v>
      </c>
      <c r="L5" s="92">
        <v>11</v>
      </c>
      <c r="M5" s="92">
        <v>12</v>
      </c>
      <c r="N5" s="92">
        <v>13</v>
      </c>
      <c r="O5" s="92">
        <v>14</v>
      </c>
      <c r="P5" s="92">
        <v>15</v>
      </c>
      <c r="Q5" s="92">
        <v>16</v>
      </c>
      <c r="R5" s="92">
        <v>17</v>
      </c>
      <c r="S5" s="92">
        <v>18</v>
      </c>
      <c r="T5" s="92">
        <v>19</v>
      </c>
      <c r="U5" s="92">
        <v>20</v>
      </c>
      <c r="V5" s="92">
        <v>21</v>
      </c>
      <c r="W5" s="92">
        <v>22</v>
      </c>
      <c r="X5" s="92">
        <v>23</v>
      </c>
      <c r="Y5" s="92">
        <v>24</v>
      </c>
      <c r="Z5" s="92">
        <v>25</v>
      </c>
      <c r="AA5" s="92">
        <v>26</v>
      </c>
      <c r="AB5" s="92">
        <v>27</v>
      </c>
      <c r="AC5" s="92">
        <v>28</v>
      </c>
      <c r="AD5" s="92">
        <v>29</v>
      </c>
    </row>
    <row r="6" spans="1:34" s="156" customFormat="1" ht="18" customHeight="1" x14ac:dyDescent="0.25">
      <c r="A6" s="117" t="s">
        <v>35</v>
      </c>
      <c r="B6" s="116">
        <f>SUM(B7:B12)</f>
        <v>5163</v>
      </c>
      <c r="C6" s="116">
        <f>SUM(C7:C12)</f>
        <v>3988</v>
      </c>
      <c r="D6" s="183">
        <f>C6/B6*100</f>
        <v>77.241913616114672</v>
      </c>
      <c r="E6" s="132">
        <f>SUM(E7:E12)</f>
        <v>5012</v>
      </c>
      <c r="F6" s="132">
        <f>SUM(F7:F12)</f>
        <v>3822</v>
      </c>
      <c r="G6" s="133">
        <f>F6/E6*100</f>
        <v>76.256983240223462</v>
      </c>
      <c r="H6" s="132">
        <f>SUM(H7:H12)</f>
        <v>1310</v>
      </c>
      <c r="I6" s="132">
        <f>SUM(I7:I12)</f>
        <v>1337</v>
      </c>
      <c r="J6" s="133">
        <f t="shared" ref="J6:J7" si="0">I6/H6*100</f>
        <v>102.06106870229009</v>
      </c>
      <c r="K6" s="132">
        <f>SUM(K7:K12)</f>
        <v>490</v>
      </c>
      <c r="L6" s="132">
        <f>SUM(L7:L12)</f>
        <v>467</v>
      </c>
      <c r="M6" s="133">
        <f>L6/K6*100</f>
        <v>95.306122448979593</v>
      </c>
      <c r="N6" s="132">
        <f>SUM(N7:N12)</f>
        <v>0</v>
      </c>
      <c r="O6" s="132">
        <f>SUM(O7:O12)</f>
        <v>25</v>
      </c>
      <c r="P6" s="132">
        <f>SUM(P7:P12)</f>
        <v>49</v>
      </c>
      <c r="Q6" s="132">
        <f>SUM(Q7:Q12)</f>
        <v>79</v>
      </c>
      <c r="R6" s="133">
        <f>Q6/P6*100</f>
        <v>161.22448979591837</v>
      </c>
      <c r="S6" s="132">
        <f>SUM(S7:S12)</f>
        <v>4774</v>
      </c>
      <c r="T6" s="132">
        <f>SUM(T7:T12)</f>
        <v>3638</v>
      </c>
      <c r="U6" s="133">
        <f>T6/S6*100</f>
        <v>76.20444072056975</v>
      </c>
      <c r="V6" s="132">
        <f>SUM(V7:V12)</f>
        <v>1061</v>
      </c>
      <c r="W6" s="132">
        <f>SUM(W7:W12)</f>
        <v>724</v>
      </c>
      <c r="X6" s="133">
        <f>W6/V6*100</f>
        <v>68.237511781338355</v>
      </c>
      <c r="Y6" s="132">
        <f>SUM(Y7:Y12)</f>
        <v>1047</v>
      </c>
      <c r="Z6" s="132">
        <f>SUM(Z7:Z12)</f>
        <v>703</v>
      </c>
      <c r="AA6" s="133">
        <f>Z6/Y6*100</f>
        <v>67.144221585482327</v>
      </c>
      <c r="AB6" s="132">
        <f>SUM(AB7:AB12)</f>
        <v>619</v>
      </c>
      <c r="AC6" s="132">
        <f>SUM(AC7:AC12)</f>
        <v>443</v>
      </c>
      <c r="AD6" s="133">
        <f>AC6/AB6*100</f>
        <v>71.567043618739902</v>
      </c>
      <c r="AE6" s="155"/>
      <c r="AH6" s="157"/>
    </row>
    <row r="7" spans="1:34" s="38" customFormat="1" ht="48" customHeight="1" x14ac:dyDescent="0.25">
      <c r="A7" s="185" t="s">
        <v>51</v>
      </c>
      <c r="B7" s="126">
        <v>2061</v>
      </c>
      <c r="C7" s="126">
        <v>1370</v>
      </c>
      <c r="D7" s="183">
        <f t="shared" ref="D7" si="1">C7/B7*100</f>
        <v>66.472586123241143</v>
      </c>
      <c r="E7" s="134">
        <v>1999</v>
      </c>
      <c r="F7" s="126">
        <v>1317</v>
      </c>
      <c r="G7" s="133">
        <f t="shared" ref="G7" si="2">F7/E7*100</f>
        <v>65.882941470735375</v>
      </c>
      <c r="H7" s="135">
        <v>336</v>
      </c>
      <c r="I7" s="126">
        <v>311</v>
      </c>
      <c r="J7" s="133">
        <f t="shared" si="0"/>
        <v>92.55952380952381</v>
      </c>
      <c r="K7" s="134">
        <v>116</v>
      </c>
      <c r="L7" s="126">
        <v>111</v>
      </c>
      <c r="M7" s="133">
        <f t="shared" ref="M7" si="3">L7/K7*100</f>
        <v>95.689655172413794</v>
      </c>
      <c r="N7" s="208">
        <v>0</v>
      </c>
      <c r="O7" s="126">
        <v>10</v>
      </c>
      <c r="P7" s="134">
        <v>21</v>
      </c>
      <c r="Q7" s="126">
        <v>41</v>
      </c>
      <c r="R7" s="133">
        <f t="shared" ref="R7:R12" si="4">Q7/P7*100</f>
        <v>195.23809523809524</v>
      </c>
      <c r="S7" s="136">
        <v>1877</v>
      </c>
      <c r="T7" s="272">
        <v>1218</v>
      </c>
      <c r="U7" s="133">
        <f t="shared" ref="U7" si="5">T7/S7*100</f>
        <v>64.890783164624395</v>
      </c>
      <c r="V7" s="134">
        <v>445</v>
      </c>
      <c r="W7" s="126">
        <v>254</v>
      </c>
      <c r="X7" s="133">
        <f t="shared" ref="X7" si="6">W7/V7*100</f>
        <v>57.078651685393254</v>
      </c>
      <c r="Y7" s="134">
        <v>440</v>
      </c>
      <c r="Z7" s="126">
        <v>246</v>
      </c>
      <c r="AA7" s="133">
        <f t="shared" ref="AA7" si="7">Z7/Y7*100</f>
        <v>55.909090909090907</v>
      </c>
      <c r="AB7" s="134">
        <v>248</v>
      </c>
      <c r="AC7" s="126">
        <v>154</v>
      </c>
      <c r="AD7" s="133">
        <f t="shared" ref="AD7" si="8">AC7/AB7*100</f>
        <v>62.096774193548384</v>
      </c>
      <c r="AE7" s="34"/>
      <c r="AF7" s="36"/>
    </row>
    <row r="8" spans="1:34" s="37" customFormat="1" ht="48" customHeight="1" x14ac:dyDescent="0.25">
      <c r="A8" s="185" t="s">
        <v>50</v>
      </c>
      <c r="B8" s="126">
        <v>174</v>
      </c>
      <c r="C8" s="126">
        <v>169</v>
      </c>
      <c r="D8" s="183">
        <f>C8/B8*100</f>
        <v>97.126436781609186</v>
      </c>
      <c r="E8" s="134">
        <v>172</v>
      </c>
      <c r="F8" s="126">
        <v>162</v>
      </c>
      <c r="G8" s="133">
        <f>F8/E8*100</f>
        <v>94.186046511627907</v>
      </c>
      <c r="H8" s="135">
        <v>50</v>
      </c>
      <c r="I8" s="126">
        <v>69</v>
      </c>
      <c r="J8" s="133">
        <f>I8/H8*100</f>
        <v>138</v>
      </c>
      <c r="K8" s="134">
        <v>23</v>
      </c>
      <c r="L8" s="126">
        <v>36</v>
      </c>
      <c r="M8" s="133">
        <f>L8/K8*100</f>
        <v>156.52173913043478</v>
      </c>
      <c r="N8" s="208">
        <v>0</v>
      </c>
      <c r="O8" s="126">
        <v>2</v>
      </c>
      <c r="P8" s="134">
        <v>0</v>
      </c>
      <c r="Q8" s="126">
        <v>1</v>
      </c>
      <c r="R8" s="133" t="s">
        <v>42</v>
      </c>
      <c r="S8" s="136">
        <v>157</v>
      </c>
      <c r="T8" s="272">
        <v>157</v>
      </c>
      <c r="U8" s="133">
        <f>T8/S8*100</f>
        <v>100</v>
      </c>
      <c r="V8" s="134">
        <v>42</v>
      </c>
      <c r="W8" s="126">
        <v>34</v>
      </c>
      <c r="X8" s="133">
        <f>W8/V8*100</f>
        <v>80.952380952380949</v>
      </c>
      <c r="Y8" s="134">
        <v>42</v>
      </c>
      <c r="Z8" s="126">
        <v>34</v>
      </c>
      <c r="AA8" s="133">
        <f>Z8/Y8*100</f>
        <v>80.952380952380949</v>
      </c>
      <c r="AB8" s="134">
        <v>27</v>
      </c>
      <c r="AC8" s="126">
        <v>21</v>
      </c>
      <c r="AD8" s="133">
        <f>AC8/AB8*100</f>
        <v>77.777777777777786</v>
      </c>
      <c r="AE8" s="34"/>
      <c r="AF8" s="36"/>
    </row>
    <row r="9" spans="1:34" s="37" customFormat="1" ht="48" customHeight="1" x14ac:dyDescent="0.25">
      <c r="A9" s="185" t="s">
        <v>54</v>
      </c>
      <c r="B9" s="126">
        <v>398</v>
      </c>
      <c r="C9" s="126">
        <v>320</v>
      </c>
      <c r="D9" s="183">
        <f>C9/B9*100</f>
        <v>80.402010050251263</v>
      </c>
      <c r="E9" s="134">
        <v>385</v>
      </c>
      <c r="F9" s="126">
        <v>308</v>
      </c>
      <c r="G9" s="133">
        <f>F9/E9*100</f>
        <v>80</v>
      </c>
      <c r="H9" s="135">
        <v>123</v>
      </c>
      <c r="I9" s="126">
        <v>103</v>
      </c>
      <c r="J9" s="133">
        <f>I9/H9*100</f>
        <v>83.739837398373979</v>
      </c>
      <c r="K9" s="134">
        <v>55</v>
      </c>
      <c r="L9" s="126">
        <v>41</v>
      </c>
      <c r="M9" s="133">
        <f>L9/K9*100</f>
        <v>74.545454545454547</v>
      </c>
      <c r="N9" s="208">
        <v>0</v>
      </c>
      <c r="O9" s="126">
        <v>7</v>
      </c>
      <c r="P9" s="134">
        <v>9</v>
      </c>
      <c r="Q9" s="126">
        <v>8</v>
      </c>
      <c r="R9" s="133">
        <f t="shared" si="4"/>
        <v>88.888888888888886</v>
      </c>
      <c r="S9" s="136">
        <v>368</v>
      </c>
      <c r="T9" s="272">
        <v>294</v>
      </c>
      <c r="U9" s="133">
        <f>T9/S9*100</f>
        <v>79.891304347826093</v>
      </c>
      <c r="V9" s="134">
        <v>100</v>
      </c>
      <c r="W9" s="126">
        <v>77</v>
      </c>
      <c r="X9" s="133">
        <f>W9/V9*100</f>
        <v>77</v>
      </c>
      <c r="Y9" s="134">
        <v>98</v>
      </c>
      <c r="Z9" s="126">
        <v>72</v>
      </c>
      <c r="AA9" s="133">
        <f>Z9/Y9*100</f>
        <v>73.469387755102048</v>
      </c>
      <c r="AB9" s="134">
        <v>55</v>
      </c>
      <c r="AC9" s="126">
        <v>38</v>
      </c>
      <c r="AD9" s="133">
        <f>AC9/AB9*100</f>
        <v>69.090909090909093</v>
      </c>
      <c r="AE9" s="34"/>
      <c r="AF9" s="36"/>
    </row>
    <row r="10" spans="1:34" s="37" customFormat="1" ht="48" customHeight="1" x14ac:dyDescent="0.25">
      <c r="A10" s="185" t="s">
        <v>55</v>
      </c>
      <c r="B10" s="126">
        <v>363</v>
      </c>
      <c r="C10" s="126">
        <v>285</v>
      </c>
      <c r="D10" s="183">
        <f>C10/B10*100</f>
        <v>78.512396694214885</v>
      </c>
      <c r="E10" s="134">
        <v>337</v>
      </c>
      <c r="F10" s="126">
        <v>262</v>
      </c>
      <c r="G10" s="133">
        <f>F10/E10*100</f>
        <v>77.744807121661722</v>
      </c>
      <c r="H10" s="134">
        <v>122</v>
      </c>
      <c r="I10" s="126">
        <v>133</v>
      </c>
      <c r="J10" s="133">
        <f>I10/H10*100</f>
        <v>109.01639344262296</v>
      </c>
      <c r="K10" s="134">
        <v>48</v>
      </c>
      <c r="L10" s="126">
        <v>49</v>
      </c>
      <c r="M10" s="133">
        <f>L10/K10*100</f>
        <v>102.08333333333333</v>
      </c>
      <c r="N10" s="208">
        <v>0</v>
      </c>
      <c r="O10" s="126">
        <v>3</v>
      </c>
      <c r="P10" s="134">
        <v>2</v>
      </c>
      <c r="Q10" s="126">
        <v>1</v>
      </c>
      <c r="R10" s="133">
        <f t="shared" si="4"/>
        <v>50</v>
      </c>
      <c r="S10" s="136">
        <v>323</v>
      </c>
      <c r="T10" s="272">
        <v>252</v>
      </c>
      <c r="U10" s="133">
        <f>T10/S10*100</f>
        <v>78.018575851393194</v>
      </c>
      <c r="V10" s="134">
        <v>49</v>
      </c>
      <c r="W10" s="126">
        <v>54</v>
      </c>
      <c r="X10" s="133">
        <f>W10/V10*100</f>
        <v>110.20408163265304</v>
      </c>
      <c r="Y10" s="134">
        <v>46</v>
      </c>
      <c r="Z10" s="126">
        <v>48</v>
      </c>
      <c r="AA10" s="133">
        <f>Z10/Y10*100</f>
        <v>104.34782608695652</v>
      </c>
      <c r="AB10" s="134">
        <v>23</v>
      </c>
      <c r="AC10" s="126">
        <v>30</v>
      </c>
      <c r="AD10" s="133">
        <f>AC10/AB10*100</f>
        <v>130.43478260869566</v>
      </c>
      <c r="AE10" s="34"/>
      <c r="AF10" s="36"/>
    </row>
    <row r="11" spans="1:34" s="37" customFormat="1" ht="48" customHeight="1" x14ac:dyDescent="0.25">
      <c r="A11" s="185" t="s">
        <v>52</v>
      </c>
      <c r="B11" s="126">
        <v>1319</v>
      </c>
      <c r="C11" s="126">
        <v>1192</v>
      </c>
      <c r="D11" s="183">
        <f>C11/B11*100</f>
        <v>90.37149355572403</v>
      </c>
      <c r="E11" s="134">
        <v>1287</v>
      </c>
      <c r="F11" s="126">
        <v>1151</v>
      </c>
      <c r="G11" s="133">
        <f>F11/E11*100</f>
        <v>89.432789432789434</v>
      </c>
      <c r="H11" s="135">
        <v>446</v>
      </c>
      <c r="I11" s="126">
        <v>486</v>
      </c>
      <c r="J11" s="133">
        <f>I11/H11*100</f>
        <v>108.96860986547085</v>
      </c>
      <c r="K11" s="134">
        <v>158</v>
      </c>
      <c r="L11" s="126">
        <v>162</v>
      </c>
      <c r="M11" s="133">
        <f>L11/K11*100</f>
        <v>102.53164556962024</v>
      </c>
      <c r="N11" s="208">
        <v>0</v>
      </c>
      <c r="O11" s="126">
        <v>3</v>
      </c>
      <c r="P11" s="134">
        <v>14</v>
      </c>
      <c r="Q11" s="126">
        <v>19</v>
      </c>
      <c r="R11" s="133">
        <f t="shared" si="4"/>
        <v>135.71428571428572</v>
      </c>
      <c r="S11" s="136">
        <v>1238</v>
      </c>
      <c r="T11" s="272">
        <v>1113</v>
      </c>
      <c r="U11" s="133">
        <f>T11/S11*100</f>
        <v>89.903069466882073</v>
      </c>
      <c r="V11" s="134">
        <v>240</v>
      </c>
      <c r="W11" s="126">
        <v>187</v>
      </c>
      <c r="X11" s="133">
        <f>W11/V11*100</f>
        <v>77.916666666666671</v>
      </c>
      <c r="Y11" s="134">
        <v>240</v>
      </c>
      <c r="Z11" s="126">
        <v>185</v>
      </c>
      <c r="AA11" s="133">
        <f>Z11/Y11*100</f>
        <v>77.083333333333343</v>
      </c>
      <c r="AB11" s="134">
        <v>153</v>
      </c>
      <c r="AC11" s="126">
        <v>117</v>
      </c>
      <c r="AD11" s="133">
        <f>AC11/AB11*100</f>
        <v>76.470588235294116</v>
      </c>
      <c r="AE11" s="34"/>
      <c r="AF11" s="36"/>
    </row>
    <row r="12" spans="1:34" s="37" customFormat="1" ht="48" customHeight="1" x14ac:dyDescent="0.25">
      <c r="A12" s="185" t="s">
        <v>53</v>
      </c>
      <c r="B12" s="126">
        <v>848</v>
      </c>
      <c r="C12" s="126">
        <v>652</v>
      </c>
      <c r="D12" s="183">
        <f>C12/B12*100</f>
        <v>76.886792452830193</v>
      </c>
      <c r="E12" s="134">
        <v>832</v>
      </c>
      <c r="F12" s="126">
        <v>622</v>
      </c>
      <c r="G12" s="133">
        <f>F12/E12*100</f>
        <v>74.759615384615387</v>
      </c>
      <c r="H12" s="134">
        <v>233</v>
      </c>
      <c r="I12" s="126">
        <v>235</v>
      </c>
      <c r="J12" s="133">
        <f>I12/H12*100</f>
        <v>100.85836909871244</v>
      </c>
      <c r="K12" s="134">
        <v>90</v>
      </c>
      <c r="L12" s="126">
        <v>68</v>
      </c>
      <c r="M12" s="133">
        <f>L12/K12*100</f>
        <v>75.555555555555557</v>
      </c>
      <c r="N12" s="208">
        <v>0</v>
      </c>
      <c r="O12" s="126">
        <v>0</v>
      </c>
      <c r="P12" s="134">
        <v>3</v>
      </c>
      <c r="Q12" s="126">
        <v>9</v>
      </c>
      <c r="R12" s="133" t="s">
        <v>88</v>
      </c>
      <c r="S12" s="136">
        <v>811</v>
      </c>
      <c r="T12" s="272">
        <v>604</v>
      </c>
      <c r="U12" s="133">
        <f>T12/S12*100</f>
        <v>74.475955610357573</v>
      </c>
      <c r="V12" s="134">
        <v>185</v>
      </c>
      <c r="W12" s="126">
        <v>118</v>
      </c>
      <c r="X12" s="133">
        <f>W12/V12*100</f>
        <v>63.78378378378379</v>
      </c>
      <c r="Y12" s="134">
        <v>181</v>
      </c>
      <c r="Z12" s="126">
        <v>118</v>
      </c>
      <c r="AA12" s="133">
        <f>Z12/Y12*100</f>
        <v>65.193370165745861</v>
      </c>
      <c r="AB12" s="134">
        <v>113</v>
      </c>
      <c r="AC12" s="126">
        <v>83</v>
      </c>
      <c r="AD12" s="133">
        <f>AC12/AB12*100</f>
        <v>73.451327433628322</v>
      </c>
      <c r="AE12" s="34"/>
      <c r="AF12" s="36"/>
    </row>
    <row r="14" spans="1:34" x14ac:dyDescent="0.2"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</row>
    <row r="15" spans="1:34" x14ac:dyDescent="0.2"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</row>
    <row r="16" spans="1:34" x14ac:dyDescent="0.2"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</row>
    <row r="17" spans="11:27" x14ac:dyDescent="0.2"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</row>
    <row r="18" spans="11:27" x14ac:dyDescent="0.2"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</row>
    <row r="19" spans="11:27" x14ac:dyDescent="0.2"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</row>
    <row r="20" spans="11:27" x14ac:dyDescent="0.2"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</row>
    <row r="21" spans="11:27" x14ac:dyDescent="0.2"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</row>
    <row r="22" spans="11:27" x14ac:dyDescent="0.2"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</row>
    <row r="23" spans="11:27" x14ac:dyDescent="0.2"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</row>
    <row r="24" spans="11:27" x14ac:dyDescent="0.2"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</row>
    <row r="25" spans="11:27" x14ac:dyDescent="0.2"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</row>
    <row r="26" spans="11:27" x14ac:dyDescent="0.2"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</row>
    <row r="27" spans="11:27" x14ac:dyDescent="0.2"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</row>
    <row r="28" spans="11:27" x14ac:dyDescent="0.2"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</row>
    <row r="29" spans="11:27" x14ac:dyDescent="0.2"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</row>
    <row r="30" spans="11:27" x14ac:dyDescent="0.2"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</row>
    <row r="31" spans="11:27" x14ac:dyDescent="0.2"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</row>
    <row r="32" spans="11:27" x14ac:dyDescent="0.2"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</row>
    <row r="33" spans="11:27" x14ac:dyDescent="0.2"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</row>
    <row r="34" spans="11:27" x14ac:dyDescent="0.2"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</row>
    <row r="35" spans="11:27" x14ac:dyDescent="0.2"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</row>
    <row r="36" spans="11:27" x14ac:dyDescent="0.2"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</row>
    <row r="37" spans="11:27" x14ac:dyDescent="0.2"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</row>
    <row r="38" spans="11:27" x14ac:dyDescent="0.2"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</row>
    <row r="39" spans="11:27" x14ac:dyDescent="0.2"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</row>
    <row r="40" spans="11:27" x14ac:dyDescent="0.2"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</row>
    <row r="41" spans="11:27" x14ac:dyDescent="0.2"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</row>
    <row r="42" spans="11:27" x14ac:dyDescent="0.2"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</row>
    <row r="43" spans="11:27" x14ac:dyDescent="0.2"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</row>
    <row r="44" spans="11:27" x14ac:dyDescent="0.2"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</row>
    <row r="45" spans="11:27" x14ac:dyDescent="0.2"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</row>
    <row r="46" spans="11:27" x14ac:dyDescent="0.2"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</row>
    <row r="47" spans="11:27" x14ac:dyDescent="0.2"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</row>
    <row r="48" spans="11:27" x14ac:dyDescent="0.2"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</row>
    <row r="49" spans="11:27" x14ac:dyDescent="0.2"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</row>
    <row r="50" spans="11:27" x14ac:dyDescent="0.2"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</row>
    <row r="51" spans="11:27" x14ac:dyDescent="0.2"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</row>
    <row r="52" spans="11:27" x14ac:dyDescent="0.2"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</row>
    <row r="53" spans="11:27" x14ac:dyDescent="0.2"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</row>
    <row r="54" spans="11:27" x14ac:dyDescent="0.2"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</row>
    <row r="55" spans="11:27" x14ac:dyDescent="0.2"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</row>
    <row r="56" spans="11:27" x14ac:dyDescent="0.2"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</row>
    <row r="57" spans="11:27" x14ac:dyDescent="0.2"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</row>
    <row r="58" spans="11:27" x14ac:dyDescent="0.2"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</row>
    <row r="59" spans="11:27" x14ac:dyDescent="0.2"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</row>
    <row r="60" spans="11:27" x14ac:dyDescent="0.2"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</row>
  </sheetData>
  <mergeCells count="15">
    <mergeCell ref="P3:R3"/>
    <mergeCell ref="N3:O3"/>
    <mergeCell ref="B1:O1"/>
    <mergeCell ref="A3:A4"/>
    <mergeCell ref="B3:D3"/>
    <mergeCell ref="E3:G3"/>
    <mergeCell ref="H3:J3"/>
    <mergeCell ref="K3:M3"/>
    <mergeCell ref="S3:U3"/>
    <mergeCell ref="V3:X3"/>
    <mergeCell ref="Y3:AA3"/>
    <mergeCell ref="AB3:AD3"/>
    <mergeCell ref="Z1:AA1"/>
    <mergeCell ref="Z2:AA2"/>
    <mergeCell ref="AB2:AC2"/>
  </mergeCells>
  <pageMargins left="0.39370078740157483" right="0" top="0.55118110236220474" bottom="0.15748031496062992" header="0.31496062992125984" footer="0.31496062992125984"/>
  <pageSetup paperSize="9" orientation="landscape" r:id="rId1"/>
  <colBreaks count="1" manualBreakCount="1">
    <brk id="15" max="24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8"/>
  <sheetViews>
    <sheetView view="pageBreakPreview" zoomScale="80" zoomScaleNormal="70" zoomScaleSheetLayoutView="80" workbookViewId="0">
      <selection activeCell="D10" sqref="D10"/>
    </sheetView>
  </sheetViews>
  <sheetFormatPr defaultColWidth="8" defaultRowHeight="12.75" x14ac:dyDescent="0.2"/>
  <cols>
    <col min="1" max="1" width="63.140625" style="3" customWidth="1"/>
    <col min="2" max="3" width="21.7109375" style="3" customWidth="1"/>
    <col min="4" max="4" width="10.85546875" style="3" customWidth="1"/>
    <col min="5" max="5" width="11.5703125" style="3" customWidth="1"/>
    <col min="6" max="16384" width="8" style="3"/>
  </cols>
  <sheetData>
    <row r="1" spans="1:11" ht="54.75" customHeight="1" x14ac:dyDescent="0.2">
      <c r="A1" s="224" t="s">
        <v>36</v>
      </c>
      <c r="B1" s="224"/>
      <c r="C1" s="224"/>
      <c r="D1" s="224"/>
      <c r="E1" s="224"/>
    </row>
    <row r="2" spans="1:11" s="4" customFormat="1" ht="23.25" customHeight="1" x14ac:dyDescent="0.25">
      <c r="A2" s="218" t="s">
        <v>0</v>
      </c>
      <c r="B2" s="225" t="s">
        <v>61</v>
      </c>
      <c r="C2" s="225" t="s">
        <v>62</v>
      </c>
      <c r="D2" s="221" t="s">
        <v>1</v>
      </c>
      <c r="E2" s="222"/>
    </row>
    <row r="3" spans="1:11" s="4" customFormat="1" ht="34.5" customHeight="1" x14ac:dyDescent="0.25">
      <c r="A3" s="219"/>
      <c r="B3" s="226"/>
      <c r="C3" s="226"/>
      <c r="D3" s="5" t="s">
        <v>2</v>
      </c>
      <c r="E3" s="6" t="s">
        <v>37</v>
      </c>
    </row>
    <row r="4" spans="1:11" s="9" customFormat="1" ht="15.75" customHeight="1" x14ac:dyDescent="0.25">
      <c r="A4" s="7" t="s">
        <v>3</v>
      </c>
      <c r="B4" s="8">
        <v>1</v>
      </c>
      <c r="C4" s="8">
        <v>2</v>
      </c>
      <c r="D4" s="8">
        <v>3</v>
      </c>
      <c r="E4" s="8">
        <v>4</v>
      </c>
    </row>
    <row r="5" spans="1:11" s="9" customFormat="1" ht="30" customHeight="1" x14ac:dyDescent="0.25">
      <c r="A5" s="10" t="s">
        <v>44</v>
      </c>
      <c r="B5" s="124">
        <v>1572</v>
      </c>
      <c r="C5" s="124">
        <v>1267</v>
      </c>
      <c r="D5" s="11">
        <f t="shared" ref="D5" si="0">C5/B5*100</f>
        <v>80.597964376590326</v>
      </c>
      <c r="E5" s="120">
        <f t="shared" ref="E5" si="1">C5-B5</f>
        <v>-305</v>
      </c>
      <c r="F5" s="121"/>
      <c r="K5" s="12"/>
    </row>
    <row r="6" spans="1:11" s="4" customFormat="1" ht="30" customHeight="1" x14ac:dyDescent="0.25">
      <c r="A6" s="10" t="s">
        <v>82</v>
      </c>
      <c r="B6" s="124">
        <v>1552</v>
      </c>
      <c r="C6" s="124">
        <v>1211</v>
      </c>
      <c r="D6" s="11">
        <f t="shared" ref="D6:D11" si="2">C6/B6*100</f>
        <v>78.028350515463913</v>
      </c>
      <c r="E6" s="120">
        <f t="shared" ref="E6:E11" si="3">C6-B6</f>
        <v>-341</v>
      </c>
      <c r="F6" s="122"/>
      <c r="K6" s="12"/>
    </row>
    <row r="7" spans="1:11" s="4" customFormat="1" ht="30" customHeight="1" x14ac:dyDescent="0.25">
      <c r="A7" s="13" t="s">
        <v>74</v>
      </c>
      <c r="B7" s="124">
        <v>420</v>
      </c>
      <c r="C7" s="124">
        <v>420</v>
      </c>
      <c r="D7" s="11">
        <f t="shared" si="2"/>
        <v>100</v>
      </c>
      <c r="E7" s="120">
        <f t="shared" si="3"/>
        <v>0</v>
      </c>
      <c r="F7" s="122"/>
      <c r="K7" s="12"/>
    </row>
    <row r="8" spans="1:11" s="4" customFormat="1" ht="30" customHeight="1" x14ac:dyDescent="0.25">
      <c r="A8" s="14" t="s">
        <v>30</v>
      </c>
      <c r="B8" s="124">
        <v>163</v>
      </c>
      <c r="C8" s="124">
        <v>134</v>
      </c>
      <c r="D8" s="11">
        <f t="shared" si="2"/>
        <v>82.208588957055213</v>
      </c>
      <c r="E8" s="120">
        <f t="shared" si="3"/>
        <v>-29</v>
      </c>
      <c r="F8" s="122"/>
      <c r="K8" s="12"/>
    </row>
    <row r="9" spans="1:11" s="4" customFormat="1" ht="30" customHeight="1" x14ac:dyDescent="0.25">
      <c r="A9" s="14" t="s">
        <v>84</v>
      </c>
      <c r="B9" s="124">
        <v>0</v>
      </c>
      <c r="C9" s="124">
        <v>21</v>
      </c>
      <c r="D9" s="11" t="s">
        <v>42</v>
      </c>
      <c r="E9" s="120">
        <f t="shared" si="3"/>
        <v>21</v>
      </c>
      <c r="K9" s="12"/>
    </row>
    <row r="10" spans="1:11" s="4" customFormat="1" ht="45.75" customHeight="1" x14ac:dyDescent="0.25">
      <c r="A10" s="14" t="s">
        <v>26</v>
      </c>
      <c r="B10" s="124">
        <v>20</v>
      </c>
      <c r="C10" s="124">
        <v>26</v>
      </c>
      <c r="D10" s="11">
        <f t="shared" ref="D10" si="4">C10/B10*100</f>
        <v>130</v>
      </c>
      <c r="E10" s="120">
        <f t="shared" ref="E10" si="5">C10-B10</f>
        <v>6</v>
      </c>
      <c r="F10" s="122"/>
      <c r="K10" s="12"/>
    </row>
    <row r="11" spans="1:11" s="4" customFormat="1" ht="49.5" customHeight="1" x14ac:dyDescent="0.25">
      <c r="A11" s="14" t="s">
        <v>31</v>
      </c>
      <c r="B11" s="124">
        <v>1477</v>
      </c>
      <c r="C11" s="124">
        <v>1147</v>
      </c>
      <c r="D11" s="11">
        <f t="shared" si="2"/>
        <v>77.657413676371021</v>
      </c>
      <c r="E11" s="120">
        <f t="shared" si="3"/>
        <v>-330</v>
      </c>
      <c r="F11" s="122"/>
      <c r="K11" s="12"/>
    </row>
    <row r="12" spans="1:11" s="4" customFormat="1" ht="12.75" customHeight="1" x14ac:dyDescent="0.25">
      <c r="A12" s="214" t="s">
        <v>4</v>
      </c>
      <c r="B12" s="215"/>
      <c r="C12" s="215"/>
      <c r="D12" s="215"/>
      <c r="E12" s="215"/>
      <c r="K12" s="12"/>
    </row>
    <row r="13" spans="1:11" s="4" customFormat="1" ht="15" customHeight="1" x14ac:dyDescent="0.25">
      <c r="A13" s="216"/>
      <c r="B13" s="217"/>
      <c r="C13" s="217"/>
      <c r="D13" s="217"/>
      <c r="E13" s="217"/>
      <c r="K13" s="12"/>
    </row>
    <row r="14" spans="1:11" s="4" customFormat="1" ht="20.25" customHeight="1" x14ac:dyDescent="0.25">
      <c r="A14" s="218" t="s">
        <v>0</v>
      </c>
      <c r="B14" s="220" t="s">
        <v>87</v>
      </c>
      <c r="C14" s="220" t="s">
        <v>86</v>
      </c>
      <c r="D14" s="221" t="s">
        <v>1</v>
      </c>
      <c r="E14" s="222"/>
      <c r="K14" s="12"/>
    </row>
    <row r="15" spans="1:11" ht="35.25" customHeight="1" x14ac:dyDescent="0.2">
      <c r="A15" s="219"/>
      <c r="B15" s="220"/>
      <c r="C15" s="220"/>
      <c r="D15" s="5" t="s">
        <v>2</v>
      </c>
      <c r="E15" s="6" t="s">
        <v>34</v>
      </c>
      <c r="K15" s="12"/>
    </row>
    <row r="16" spans="1:11" ht="30" customHeight="1" x14ac:dyDescent="0.2">
      <c r="A16" s="10" t="s">
        <v>44</v>
      </c>
      <c r="B16" s="127">
        <v>389</v>
      </c>
      <c r="C16" s="127">
        <v>227</v>
      </c>
      <c r="D16" s="138">
        <f t="shared" ref="D16" si="6">C16/B16*100</f>
        <v>58.354755784061695</v>
      </c>
      <c r="E16" s="139">
        <f t="shared" ref="E16" si="7">C16-B16</f>
        <v>-162</v>
      </c>
      <c r="K16" s="12"/>
    </row>
    <row r="17" spans="1:11" ht="30" customHeight="1" x14ac:dyDescent="0.2">
      <c r="A17" s="1" t="s">
        <v>83</v>
      </c>
      <c r="B17" s="127">
        <v>385</v>
      </c>
      <c r="C17" s="127">
        <v>214</v>
      </c>
      <c r="D17" s="138">
        <f t="shared" ref="D17:D18" si="8">C17/B17*100</f>
        <v>55.584415584415581</v>
      </c>
      <c r="E17" s="139">
        <f t="shared" ref="E17:E18" si="9">C17-B17</f>
        <v>-171</v>
      </c>
      <c r="K17" s="12"/>
    </row>
    <row r="18" spans="1:11" ht="30" customHeight="1" x14ac:dyDescent="0.2">
      <c r="A18" s="1" t="s">
        <v>32</v>
      </c>
      <c r="B18" s="127">
        <v>179</v>
      </c>
      <c r="C18" s="127">
        <v>123</v>
      </c>
      <c r="D18" s="138">
        <f t="shared" si="8"/>
        <v>68.715083798882688</v>
      </c>
      <c r="E18" s="139">
        <f t="shared" si="9"/>
        <v>-56</v>
      </c>
      <c r="K18" s="12"/>
    </row>
  </sheetData>
  <mergeCells count="10">
    <mergeCell ref="A2:A3"/>
    <mergeCell ref="A1:E1"/>
    <mergeCell ref="B2:B3"/>
    <mergeCell ref="C2:C3"/>
    <mergeCell ref="D2:E2"/>
    <mergeCell ref="A14:A15"/>
    <mergeCell ref="B14:B15"/>
    <mergeCell ref="C14:C15"/>
    <mergeCell ref="D14:E14"/>
    <mergeCell ref="A12:E13"/>
  </mergeCells>
  <printOptions horizontalCentered="1"/>
  <pageMargins left="0.31496062992125984" right="0.31496062992125984" top="0.55118110236220474" bottom="0.15748031496062992" header="0.31496062992125984" footer="0.31496062992125984"/>
  <pageSetup paperSize="9"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F61"/>
  <sheetViews>
    <sheetView view="pageBreakPreview" topLeftCell="I1" zoomScale="90" zoomScaleNormal="90" zoomScaleSheetLayoutView="90" workbookViewId="0">
      <selection activeCell="X18" sqref="X18"/>
    </sheetView>
  </sheetViews>
  <sheetFormatPr defaultRowHeight="14.25" x14ac:dyDescent="0.2"/>
  <cols>
    <col min="1" max="1" width="27" style="39" customWidth="1"/>
    <col min="2" max="15" width="8.28515625" style="39" customWidth="1"/>
    <col min="16" max="30" width="7.7109375" style="39" customWidth="1"/>
    <col min="31" max="16384" width="9.140625" style="39"/>
  </cols>
  <sheetData>
    <row r="1" spans="1:32" s="24" customFormat="1" ht="43.5" customHeight="1" x14ac:dyDescent="0.25">
      <c r="A1" s="23"/>
      <c r="B1" s="236" t="s">
        <v>66</v>
      </c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D1" s="112" t="s">
        <v>21</v>
      </c>
    </row>
    <row r="2" spans="1:32" s="27" customFormat="1" ht="14.25" customHeight="1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N2" s="28"/>
      <c r="O2" s="28" t="s">
        <v>7</v>
      </c>
      <c r="P2" s="25"/>
      <c r="Q2" s="25"/>
      <c r="R2" s="25"/>
      <c r="S2" s="26"/>
      <c r="T2" s="26"/>
      <c r="U2" s="26"/>
      <c r="V2" s="26"/>
      <c r="W2" s="26"/>
      <c r="X2" s="26"/>
      <c r="Z2" s="26"/>
      <c r="AA2" s="28"/>
      <c r="AB2" s="28"/>
      <c r="AC2" s="28"/>
      <c r="AD2" s="113" t="s">
        <v>7</v>
      </c>
    </row>
    <row r="3" spans="1:32" s="29" customFormat="1" ht="64.5" customHeight="1" x14ac:dyDescent="0.25">
      <c r="A3" s="237"/>
      <c r="B3" s="227" t="s">
        <v>45</v>
      </c>
      <c r="C3" s="228"/>
      <c r="D3" s="229"/>
      <c r="E3" s="230" t="s">
        <v>8</v>
      </c>
      <c r="F3" s="230"/>
      <c r="G3" s="230"/>
      <c r="H3" s="230" t="s">
        <v>76</v>
      </c>
      <c r="I3" s="230"/>
      <c r="J3" s="230"/>
      <c r="K3" s="230" t="s">
        <v>11</v>
      </c>
      <c r="L3" s="230"/>
      <c r="M3" s="230"/>
      <c r="N3" s="227" t="s">
        <v>85</v>
      </c>
      <c r="O3" s="229"/>
      <c r="P3" s="230" t="s">
        <v>12</v>
      </c>
      <c r="Q3" s="230"/>
      <c r="R3" s="230"/>
      <c r="S3" s="227" t="s">
        <v>10</v>
      </c>
      <c r="T3" s="228"/>
      <c r="U3" s="229"/>
      <c r="V3" s="227" t="s">
        <v>47</v>
      </c>
      <c r="W3" s="228"/>
      <c r="X3" s="229"/>
      <c r="Y3" s="230" t="s">
        <v>13</v>
      </c>
      <c r="Z3" s="230"/>
      <c r="AA3" s="230"/>
      <c r="AB3" s="230" t="s">
        <v>18</v>
      </c>
      <c r="AC3" s="230"/>
      <c r="AD3" s="230"/>
    </row>
    <row r="4" spans="1:32" s="171" customFormat="1" ht="30" customHeight="1" x14ac:dyDescent="0.25">
      <c r="A4" s="238"/>
      <c r="B4" s="172" t="s">
        <v>43</v>
      </c>
      <c r="C4" s="172" t="s">
        <v>46</v>
      </c>
      <c r="D4" s="173" t="s">
        <v>2</v>
      </c>
      <c r="E4" s="172" t="s">
        <v>43</v>
      </c>
      <c r="F4" s="172" t="s">
        <v>46</v>
      </c>
      <c r="G4" s="173" t="s">
        <v>2</v>
      </c>
      <c r="H4" s="172" t="s">
        <v>43</v>
      </c>
      <c r="I4" s="172" t="s">
        <v>46</v>
      </c>
      <c r="J4" s="173" t="s">
        <v>2</v>
      </c>
      <c r="K4" s="172" t="s">
        <v>43</v>
      </c>
      <c r="L4" s="172" t="s">
        <v>46</v>
      </c>
      <c r="M4" s="173" t="s">
        <v>2</v>
      </c>
      <c r="N4" s="168" t="s">
        <v>43</v>
      </c>
      <c r="O4" s="168" t="s">
        <v>46</v>
      </c>
      <c r="P4" s="172" t="s">
        <v>43</v>
      </c>
      <c r="Q4" s="172" t="s">
        <v>46</v>
      </c>
      <c r="R4" s="173" t="s">
        <v>2</v>
      </c>
      <c r="S4" s="172" t="s">
        <v>43</v>
      </c>
      <c r="T4" s="172" t="s">
        <v>46</v>
      </c>
      <c r="U4" s="173" t="s">
        <v>2</v>
      </c>
      <c r="V4" s="172" t="s">
        <v>43</v>
      </c>
      <c r="W4" s="172" t="s">
        <v>46</v>
      </c>
      <c r="X4" s="173" t="s">
        <v>2</v>
      </c>
      <c r="Y4" s="172" t="s">
        <v>43</v>
      </c>
      <c r="Z4" s="172" t="s">
        <v>46</v>
      </c>
      <c r="AA4" s="173" t="s">
        <v>2</v>
      </c>
      <c r="AB4" s="172" t="s">
        <v>43</v>
      </c>
      <c r="AC4" s="172" t="s">
        <v>46</v>
      </c>
      <c r="AD4" s="173" t="s">
        <v>2</v>
      </c>
    </row>
    <row r="5" spans="1:32" s="33" customFormat="1" ht="11.25" customHeight="1" x14ac:dyDescent="0.25">
      <c r="A5" s="31" t="s">
        <v>3</v>
      </c>
      <c r="B5" s="32">
        <v>1</v>
      </c>
      <c r="C5" s="32">
        <v>2</v>
      </c>
      <c r="D5" s="32">
        <v>3</v>
      </c>
      <c r="E5" s="32">
        <v>4</v>
      </c>
      <c r="F5" s="32">
        <v>5</v>
      </c>
      <c r="G5" s="32">
        <v>6</v>
      </c>
      <c r="H5" s="32">
        <v>7</v>
      </c>
      <c r="I5" s="32">
        <v>8</v>
      </c>
      <c r="J5" s="32">
        <v>9</v>
      </c>
      <c r="K5" s="32">
        <v>10</v>
      </c>
      <c r="L5" s="32">
        <v>11</v>
      </c>
      <c r="M5" s="32">
        <v>12</v>
      </c>
      <c r="N5" s="32">
        <v>13</v>
      </c>
      <c r="O5" s="32">
        <v>14</v>
      </c>
      <c r="P5" s="32">
        <v>15</v>
      </c>
      <c r="Q5" s="32">
        <v>16</v>
      </c>
      <c r="R5" s="32">
        <v>17</v>
      </c>
      <c r="S5" s="32">
        <v>18</v>
      </c>
      <c r="T5" s="32">
        <v>19</v>
      </c>
      <c r="U5" s="32">
        <v>20</v>
      </c>
      <c r="V5" s="32">
        <v>21</v>
      </c>
      <c r="W5" s="32">
        <v>22</v>
      </c>
      <c r="X5" s="32">
        <v>23</v>
      </c>
      <c r="Y5" s="32">
        <v>24</v>
      </c>
      <c r="Z5" s="32">
        <v>25</v>
      </c>
      <c r="AA5" s="32">
        <v>26</v>
      </c>
      <c r="AB5" s="32">
        <v>27</v>
      </c>
      <c r="AC5" s="32">
        <v>28</v>
      </c>
      <c r="AD5" s="32">
        <v>29</v>
      </c>
    </row>
    <row r="6" spans="1:32" s="156" customFormat="1" ht="16.5" customHeight="1" x14ac:dyDescent="0.25">
      <c r="A6" s="117" t="s">
        <v>35</v>
      </c>
      <c r="B6" s="132">
        <f>SUM(B7:B12)</f>
        <v>1572</v>
      </c>
      <c r="C6" s="132">
        <f>SUM(C7:C12)</f>
        <v>1267</v>
      </c>
      <c r="D6" s="133">
        <f>C6/B6*100</f>
        <v>80.597964376590326</v>
      </c>
      <c r="E6" s="132">
        <f>SUM(E7:E12)</f>
        <v>1552</v>
      </c>
      <c r="F6" s="132">
        <f>SUM(F7:F12)</f>
        <v>1211</v>
      </c>
      <c r="G6" s="133">
        <f>F6/E6*100</f>
        <v>78.028350515463913</v>
      </c>
      <c r="H6" s="186">
        <f>SUM(H7:H12)</f>
        <v>420</v>
      </c>
      <c r="I6" s="132">
        <f>SUM(I7:I12)</f>
        <v>420</v>
      </c>
      <c r="J6" s="133">
        <f t="shared" ref="J6:J7" si="0">I6/H6*100</f>
        <v>100</v>
      </c>
      <c r="K6" s="132">
        <f>SUM(K7:K12)</f>
        <v>163</v>
      </c>
      <c r="L6" s="132">
        <f>SUM(L7:L12)</f>
        <v>134</v>
      </c>
      <c r="M6" s="133">
        <f t="shared" ref="M6:M8" si="1">L6/K6*100</f>
        <v>82.208588957055213</v>
      </c>
      <c r="N6" s="132">
        <f>SUM(N7:N12)</f>
        <v>0</v>
      </c>
      <c r="O6" s="132">
        <f>SUM(O7:O12)</f>
        <v>21</v>
      </c>
      <c r="P6" s="132">
        <f>SUM(P7:P12)</f>
        <v>20</v>
      </c>
      <c r="Q6" s="132">
        <f>SUM(Q7:Q12)</f>
        <v>26</v>
      </c>
      <c r="R6" s="133">
        <f>Q6/P6*100</f>
        <v>130</v>
      </c>
      <c r="S6" s="132">
        <f>SUM(S7:S12)</f>
        <v>1477</v>
      </c>
      <c r="T6" s="132">
        <f>SUM(T7:T12)</f>
        <v>1147</v>
      </c>
      <c r="U6" s="133">
        <f t="shared" ref="U6:U7" si="2">T6/S6*100</f>
        <v>77.657413676371021</v>
      </c>
      <c r="V6" s="132">
        <f>SUM(V7:V12)</f>
        <v>389</v>
      </c>
      <c r="W6" s="132">
        <f>SUM(W7:W12)</f>
        <v>227</v>
      </c>
      <c r="X6" s="133">
        <f>W6/V6*100</f>
        <v>58.354755784061695</v>
      </c>
      <c r="Y6" s="132">
        <f>SUM(Y7:Y12)</f>
        <v>385</v>
      </c>
      <c r="Z6" s="132">
        <f>SUM(Z7:Z12)</f>
        <v>214</v>
      </c>
      <c r="AA6" s="133">
        <f t="shared" ref="AA6:AA7" si="3">Z6/Y6*100</f>
        <v>55.584415584415581</v>
      </c>
      <c r="AB6" s="132">
        <f>SUM(AB7:AB12)</f>
        <v>179</v>
      </c>
      <c r="AC6" s="132">
        <f>SUM(AC7:AC12)</f>
        <v>123</v>
      </c>
      <c r="AD6" s="133">
        <f t="shared" ref="AD6:AD7" si="4">AC6/AB6*100</f>
        <v>68.715083798882688</v>
      </c>
      <c r="AE6" s="155"/>
    </row>
    <row r="7" spans="1:32" s="38" customFormat="1" ht="48" customHeight="1" x14ac:dyDescent="0.25">
      <c r="A7" s="185" t="s">
        <v>51</v>
      </c>
      <c r="B7" s="134">
        <v>633</v>
      </c>
      <c r="C7" s="126">
        <v>471</v>
      </c>
      <c r="D7" s="133">
        <f t="shared" ref="D7" si="5">C7/B7*100</f>
        <v>74.407582938388629</v>
      </c>
      <c r="E7" s="134">
        <v>625</v>
      </c>
      <c r="F7" s="126">
        <v>450</v>
      </c>
      <c r="G7" s="133">
        <f t="shared" ref="G7" si="6">F7/E7*100</f>
        <v>72</v>
      </c>
      <c r="H7" s="134">
        <v>112</v>
      </c>
      <c r="I7" s="126">
        <v>102</v>
      </c>
      <c r="J7" s="133">
        <f t="shared" si="0"/>
        <v>91.071428571428569</v>
      </c>
      <c r="K7" s="134">
        <v>39</v>
      </c>
      <c r="L7" s="126">
        <v>35</v>
      </c>
      <c r="M7" s="133">
        <f t="shared" si="1"/>
        <v>89.743589743589752</v>
      </c>
      <c r="N7" s="208">
        <v>0</v>
      </c>
      <c r="O7" s="126">
        <v>12</v>
      </c>
      <c r="P7" s="134">
        <v>12</v>
      </c>
      <c r="Q7" s="126">
        <v>19</v>
      </c>
      <c r="R7" s="133">
        <f t="shared" ref="R7:R12" si="7">Q7/P7*100</f>
        <v>158.33333333333331</v>
      </c>
      <c r="S7" s="137">
        <v>589</v>
      </c>
      <c r="T7" s="126">
        <v>413</v>
      </c>
      <c r="U7" s="133">
        <f t="shared" si="2"/>
        <v>70.118845500848892</v>
      </c>
      <c r="V7" s="134">
        <v>178</v>
      </c>
      <c r="W7" s="126">
        <v>97</v>
      </c>
      <c r="X7" s="133">
        <f t="shared" ref="X7" si="8">W7/V7*100</f>
        <v>54.49438202247191</v>
      </c>
      <c r="Y7" s="134">
        <v>177</v>
      </c>
      <c r="Z7" s="126">
        <v>89</v>
      </c>
      <c r="AA7" s="133">
        <f t="shared" si="3"/>
        <v>50.282485875706215</v>
      </c>
      <c r="AB7" s="134">
        <v>70</v>
      </c>
      <c r="AC7" s="126">
        <v>50</v>
      </c>
      <c r="AD7" s="133">
        <f t="shared" si="4"/>
        <v>71.428571428571431</v>
      </c>
      <c r="AE7" s="35"/>
      <c r="AF7" s="36"/>
    </row>
    <row r="8" spans="1:32" s="37" customFormat="1" ht="48" customHeight="1" x14ac:dyDescent="0.25">
      <c r="A8" s="185" t="s">
        <v>50</v>
      </c>
      <c r="B8" s="134">
        <v>55</v>
      </c>
      <c r="C8" s="126">
        <v>46</v>
      </c>
      <c r="D8" s="133">
        <f>C8/B8*100</f>
        <v>83.636363636363626</v>
      </c>
      <c r="E8" s="134">
        <v>55</v>
      </c>
      <c r="F8" s="126">
        <v>43</v>
      </c>
      <c r="G8" s="133">
        <f>F8/E8*100</f>
        <v>78.181818181818187</v>
      </c>
      <c r="H8" s="134">
        <v>14</v>
      </c>
      <c r="I8" s="126">
        <v>18</v>
      </c>
      <c r="J8" s="133">
        <f>I8/H8*100</f>
        <v>128.57142857142858</v>
      </c>
      <c r="K8" s="134">
        <v>7</v>
      </c>
      <c r="L8" s="126">
        <v>9</v>
      </c>
      <c r="M8" s="133">
        <f t="shared" si="1"/>
        <v>128.57142857142858</v>
      </c>
      <c r="N8" s="208">
        <v>0</v>
      </c>
      <c r="O8" s="126">
        <v>0</v>
      </c>
      <c r="P8" s="134">
        <v>0</v>
      </c>
      <c r="Q8" s="126">
        <v>0</v>
      </c>
      <c r="R8" s="133" t="s">
        <v>42</v>
      </c>
      <c r="S8" s="137">
        <v>49</v>
      </c>
      <c r="T8" s="126">
        <v>40</v>
      </c>
      <c r="U8" s="133">
        <f>T8/S8*100</f>
        <v>81.632653061224488</v>
      </c>
      <c r="V8" s="134">
        <v>16</v>
      </c>
      <c r="W8" s="126">
        <v>9</v>
      </c>
      <c r="X8" s="133">
        <f>W8/V8*100</f>
        <v>56.25</v>
      </c>
      <c r="Y8" s="134">
        <v>16</v>
      </c>
      <c r="Z8" s="126">
        <v>9</v>
      </c>
      <c r="AA8" s="133">
        <f>Z8/Y8*100</f>
        <v>56.25</v>
      </c>
      <c r="AB8" s="134">
        <v>9</v>
      </c>
      <c r="AC8" s="126">
        <v>4</v>
      </c>
      <c r="AD8" s="133">
        <f>AC8/AB8*100</f>
        <v>44.444444444444443</v>
      </c>
      <c r="AE8" s="35"/>
      <c r="AF8" s="36"/>
    </row>
    <row r="9" spans="1:32" s="37" customFormat="1" ht="48" customHeight="1" x14ac:dyDescent="0.25">
      <c r="A9" s="185" t="s">
        <v>54</v>
      </c>
      <c r="B9" s="134">
        <v>76</v>
      </c>
      <c r="C9" s="126">
        <v>74</v>
      </c>
      <c r="D9" s="133">
        <f>C9/B9*100</f>
        <v>97.368421052631575</v>
      </c>
      <c r="E9" s="134">
        <v>76</v>
      </c>
      <c r="F9" s="126">
        <v>70</v>
      </c>
      <c r="G9" s="133">
        <f>F9/E9*100</f>
        <v>92.10526315789474</v>
      </c>
      <c r="H9" s="134">
        <v>27</v>
      </c>
      <c r="I9" s="126">
        <v>24</v>
      </c>
      <c r="J9" s="133">
        <f>I9/H9*100</f>
        <v>88.888888888888886</v>
      </c>
      <c r="K9" s="134">
        <v>13</v>
      </c>
      <c r="L9" s="126">
        <v>9</v>
      </c>
      <c r="M9" s="133">
        <f>L9/K9*100</f>
        <v>69.230769230769226</v>
      </c>
      <c r="N9" s="208">
        <v>0</v>
      </c>
      <c r="O9" s="126">
        <v>4</v>
      </c>
      <c r="P9" s="134">
        <v>3</v>
      </c>
      <c r="Q9" s="126">
        <v>0</v>
      </c>
      <c r="R9" s="133">
        <f t="shared" si="7"/>
        <v>0</v>
      </c>
      <c r="S9" s="137">
        <v>72</v>
      </c>
      <c r="T9" s="126">
        <v>68</v>
      </c>
      <c r="U9" s="133">
        <f>T9/S9*100</f>
        <v>94.444444444444443</v>
      </c>
      <c r="V9" s="134">
        <v>21</v>
      </c>
      <c r="W9" s="126">
        <v>9</v>
      </c>
      <c r="X9" s="133">
        <f>W9/V9*100</f>
        <v>42.857142857142854</v>
      </c>
      <c r="Y9" s="134">
        <v>21</v>
      </c>
      <c r="Z9" s="126">
        <v>8</v>
      </c>
      <c r="AA9" s="133">
        <f>Z9/Y9*100</f>
        <v>38.095238095238095</v>
      </c>
      <c r="AB9" s="134">
        <v>8</v>
      </c>
      <c r="AC9" s="126">
        <v>5</v>
      </c>
      <c r="AD9" s="133">
        <f>AC9/AB9*100</f>
        <v>62.5</v>
      </c>
      <c r="AE9" s="35"/>
      <c r="AF9" s="36"/>
    </row>
    <row r="10" spans="1:32" s="37" customFormat="1" ht="48" customHeight="1" x14ac:dyDescent="0.25">
      <c r="A10" s="185" t="s">
        <v>55</v>
      </c>
      <c r="B10" s="134">
        <v>101</v>
      </c>
      <c r="C10" s="126">
        <v>81</v>
      </c>
      <c r="D10" s="133">
        <f>C10/B10*100</f>
        <v>80.198019801980209</v>
      </c>
      <c r="E10" s="134">
        <v>98</v>
      </c>
      <c r="F10" s="126">
        <v>73</v>
      </c>
      <c r="G10" s="133">
        <f>F10/E10*100</f>
        <v>74.489795918367349</v>
      </c>
      <c r="H10" s="134">
        <v>30</v>
      </c>
      <c r="I10" s="126">
        <v>36</v>
      </c>
      <c r="J10" s="133">
        <f>I10/H10*100</f>
        <v>120</v>
      </c>
      <c r="K10" s="134">
        <v>13</v>
      </c>
      <c r="L10" s="126">
        <v>13</v>
      </c>
      <c r="M10" s="133">
        <f>L10/K10*100</f>
        <v>100</v>
      </c>
      <c r="N10" s="208">
        <v>0</v>
      </c>
      <c r="O10" s="126">
        <v>2</v>
      </c>
      <c r="P10" s="134">
        <v>1</v>
      </c>
      <c r="Q10" s="126">
        <v>0</v>
      </c>
      <c r="R10" s="133">
        <f t="shared" si="7"/>
        <v>0</v>
      </c>
      <c r="S10" s="137">
        <v>93</v>
      </c>
      <c r="T10" s="126">
        <v>68</v>
      </c>
      <c r="U10" s="133">
        <f>T10/S10*100</f>
        <v>73.118279569892479</v>
      </c>
      <c r="V10" s="134">
        <v>19</v>
      </c>
      <c r="W10" s="126">
        <v>17</v>
      </c>
      <c r="X10" s="133">
        <f>W10/V10*100</f>
        <v>89.473684210526315</v>
      </c>
      <c r="Y10" s="134">
        <v>18</v>
      </c>
      <c r="Z10" s="126">
        <v>15</v>
      </c>
      <c r="AA10" s="133">
        <f>Z10/Y10*100</f>
        <v>83.333333333333343</v>
      </c>
      <c r="AB10" s="134">
        <v>7</v>
      </c>
      <c r="AC10" s="126">
        <v>8</v>
      </c>
      <c r="AD10" s="133">
        <f>AC10/AB10*100</f>
        <v>114.28571428571428</v>
      </c>
      <c r="AE10" s="35"/>
      <c r="AF10" s="36"/>
    </row>
    <row r="11" spans="1:32" s="37" customFormat="1" ht="48" customHeight="1" x14ac:dyDescent="0.25">
      <c r="A11" s="185" t="s">
        <v>52</v>
      </c>
      <c r="B11" s="134">
        <v>448</v>
      </c>
      <c r="C11" s="126">
        <v>401</v>
      </c>
      <c r="D11" s="133">
        <f>C11/B11*100</f>
        <v>89.508928571428569</v>
      </c>
      <c r="E11" s="134">
        <v>444</v>
      </c>
      <c r="F11" s="126">
        <v>388</v>
      </c>
      <c r="G11" s="133">
        <f>F11/E11*100</f>
        <v>87.387387387387378</v>
      </c>
      <c r="H11" s="134">
        <v>158</v>
      </c>
      <c r="I11" s="126">
        <v>160</v>
      </c>
      <c r="J11" s="133">
        <f>I11/H11*100</f>
        <v>101.26582278481013</v>
      </c>
      <c r="K11" s="134">
        <v>54</v>
      </c>
      <c r="L11" s="126">
        <v>47</v>
      </c>
      <c r="M11" s="133">
        <f>L11/K11*100</f>
        <v>87.037037037037038</v>
      </c>
      <c r="N11" s="208">
        <v>0</v>
      </c>
      <c r="O11" s="126">
        <v>3</v>
      </c>
      <c r="P11" s="134">
        <v>3</v>
      </c>
      <c r="Q11" s="126">
        <v>5</v>
      </c>
      <c r="R11" s="133">
        <f t="shared" si="7"/>
        <v>166.66666666666669</v>
      </c>
      <c r="S11" s="137">
        <v>428</v>
      </c>
      <c r="T11" s="126">
        <v>378</v>
      </c>
      <c r="U11" s="133">
        <f>T11/S11*100</f>
        <v>88.317757009345797</v>
      </c>
      <c r="V11" s="134">
        <v>84</v>
      </c>
      <c r="W11" s="126">
        <v>67</v>
      </c>
      <c r="X11" s="133">
        <f>W11/V11*100</f>
        <v>79.761904761904773</v>
      </c>
      <c r="Y11" s="134">
        <v>84</v>
      </c>
      <c r="Z11" s="126">
        <v>65</v>
      </c>
      <c r="AA11" s="133">
        <f>Z11/Y11*100</f>
        <v>77.38095238095238</v>
      </c>
      <c r="AB11" s="134">
        <v>46</v>
      </c>
      <c r="AC11" s="126">
        <v>38</v>
      </c>
      <c r="AD11" s="133">
        <f>AC11/AB11*100</f>
        <v>82.608695652173907</v>
      </c>
      <c r="AE11" s="35"/>
      <c r="AF11" s="36"/>
    </row>
    <row r="12" spans="1:32" s="37" customFormat="1" ht="48" customHeight="1" x14ac:dyDescent="0.25">
      <c r="A12" s="185" t="s">
        <v>53</v>
      </c>
      <c r="B12" s="134">
        <v>259</v>
      </c>
      <c r="C12" s="126">
        <v>194</v>
      </c>
      <c r="D12" s="133">
        <f>C12/B12*100</f>
        <v>74.903474903474901</v>
      </c>
      <c r="E12" s="134">
        <v>254</v>
      </c>
      <c r="F12" s="126">
        <v>187</v>
      </c>
      <c r="G12" s="133">
        <f>F12/E12*100</f>
        <v>73.622047244094489</v>
      </c>
      <c r="H12" s="134">
        <v>79</v>
      </c>
      <c r="I12" s="126">
        <v>80</v>
      </c>
      <c r="J12" s="133">
        <f>I12/H12*100</f>
        <v>101.26582278481013</v>
      </c>
      <c r="K12" s="134">
        <v>37</v>
      </c>
      <c r="L12" s="126">
        <v>21</v>
      </c>
      <c r="M12" s="133">
        <f>L12/K12*100</f>
        <v>56.756756756756758</v>
      </c>
      <c r="N12" s="208">
        <v>0</v>
      </c>
      <c r="O12" s="126">
        <v>0</v>
      </c>
      <c r="P12" s="134">
        <v>1</v>
      </c>
      <c r="Q12" s="126">
        <v>2</v>
      </c>
      <c r="R12" s="133" t="s">
        <v>89</v>
      </c>
      <c r="S12" s="137">
        <v>246</v>
      </c>
      <c r="T12" s="126">
        <v>180</v>
      </c>
      <c r="U12" s="133">
        <f>T12/S12*100</f>
        <v>73.170731707317074</v>
      </c>
      <c r="V12" s="134">
        <v>71</v>
      </c>
      <c r="W12" s="126">
        <v>28</v>
      </c>
      <c r="X12" s="133">
        <f>W12/V12*100</f>
        <v>39.436619718309856</v>
      </c>
      <c r="Y12" s="134">
        <v>69</v>
      </c>
      <c r="Z12" s="126">
        <v>28</v>
      </c>
      <c r="AA12" s="133">
        <f>Z12/Y12*100</f>
        <v>40.579710144927539</v>
      </c>
      <c r="AB12" s="134">
        <v>39</v>
      </c>
      <c r="AC12" s="126">
        <v>18</v>
      </c>
      <c r="AD12" s="133">
        <f>AC12/AB12*100</f>
        <v>46.153846153846153</v>
      </c>
      <c r="AE12" s="35"/>
      <c r="AF12" s="36"/>
    </row>
    <row r="17" spans="11:27" x14ac:dyDescent="0.2"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</row>
    <row r="18" spans="11:27" x14ac:dyDescent="0.2"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</row>
    <row r="19" spans="11:27" x14ac:dyDescent="0.2"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</row>
    <row r="20" spans="11:27" x14ac:dyDescent="0.2"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</row>
    <row r="21" spans="11:27" x14ac:dyDescent="0.2"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</row>
    <row r="22" spans="11:27" x14ac:dyDescent="0.2"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</row>
    <row r="23" spans="11:27" x14ac:dyDescent="0.2"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</row>
    <row r="24" spans="11:27" x14ac:dyDescent="0.2"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</row>
    <row r="25" spans="11:27" x14ac:dyDescent="0.2"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</row>
    <row r="26" spans="11:27" x14ac:dyDescent="0.2"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</row>
    <row r="27" spans="11:27" x14ac:dyDescent="0.2"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</row>
    <row r="28" spans="11:27" x14ac:dyDescent="0.2"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</row>
    <row r="29" spans="11:27" x14ac:dyDescent="0.2"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</row>
    <row r="30" spans="11:27" x14ac:dyDescent="0.2"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</row>
    <row r="31" spans="11:27" x14ac:dyDescent="0.2"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</row>
    <row r="32" spans="11:27" x14ac:dyDescent="0.2"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</row>
    <row r="33" spans="11:27" x14ac:dyDescent="0.2"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</row>
    <row r="34" spans="11:27" x14ac:dyDescent="0.2"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</row>
    <row r="35" spans="11:27" x14ac:dyDescent="0.2"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</row>
    <row r="36" spans="11:27" x14ac:dyDescent="0.2"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</row>
    <row r="37" spans="11:27" x14ac:dyDescent="0.2"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</row>
    <row r="38" spans="11:27" x14ac:dyDescent="0.2"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</row>
    <row r="39" spans="11:27" x14ac:dyDescent="0.2"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</row>
    <row r="40" spans="11:27" x14ac:dyDescent="0.2"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</row>
    <row r="41" spans="11:27" x14ac:dyDescent="0.2"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</row>
    <row r="42" spans="11:27" x14ac:dyDescent="0.2"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</row>
    <row r="43" spans="11:27" x14ac:dyDescent="0.2"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</row>
    <row r="44" spans="11:27" x14ac:dyDescent="0.2"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</row>
    <row r="45" spans="11:27" x14ac:dyDescent="0.2"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</row>
    <row r="46" spans="11:27" x14ac:dyDescent="0.2"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</row>
    <row r="47" spans="11:27" x14ac:dyDescent="0.2"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</row>
    <row r="48" spans="11:27" x14ac:dyDescent="0.2"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</row>
    <row r="49" spans="11:27" x14ac:dyDescent="0.2"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</row>
    <row r="50" spans="11:27" x14ac:dyDescent="0.2"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</row>
    <row r="51" spans="11:27" x14ac:dyDescent="0.2"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</row>
    <row r="52" spans="11:27" x14ac:dyDescent="0.2"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</row>
    <row r="53" spans="11:27" x14ac:dyDescent="0.2"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</row>
    <row r="54" spans="11:27" x14ac:dyDescent="0.2"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</row>
    <row r="55" spans="11:27" x14ac:dyDescent="0.2"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</row>
    <row r="56" spans="11:27" x14ac:dyDescent="0.2"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</row>
    <row r="57" spans="11:27" x14ac:dyDescent="0.2"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</row>
    <row r="58" spans="11:27" x14ac:dyDescent="0.2"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</row>
    <row r="59" spans="11:27" x14ac:dyDescent="0.2"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</row>
    <row r="60" spans="11:27" x14ac:dyDescent="0.2"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</row>
    <row r="61" spans="11:27" x14ac:dyDescent="0.2"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</row>
  </sheetData>
  <mergeCells count="12">
    <mergeCell ref="A3:A4"/>
    <mergeCell ref="E3:G3"/>
    <mergeCell ref="H3:J3"/>
    <mergeCell ref="K3:M3"/>
    <mergeCell ref="B3:D3"/>
    <mergeCell ref="N3:O3"/>
    <mergeCell ref="B1:O1"/>
    <mergeCell ref="AB3:AD3"/>
    <mergeCell ref="S3:U3"/>
    <mergeCell ref="P3:R3"/>
    <mergeCell ref="Y3:AA3"/>
    <mergeCell ref="V3:X3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20"/>
  <sheetViews>
    <sheetView view="pageBreakPreview" zoomScale="80" zoomScaleNormal="70" zoomScaleSheetLayoutView="80" workbookViewId="0">
      <selection activeCell="D9" sqref="D9"/>
    </sheetView>
  </sheetViews>
  <sheetFormatPr defaultColWidth="8" defaultRowHeight="12.75" x14ac:dyDescent="0.2"/>
  <cols>
    <col min="1" max="1" width="61.7109375" style="3" customWidth="1"/>
    <col min="2" max="3" width="21.7109375" style="16" customWidth="1"/>
    <col min="4" max="4" width="12.5703125" style="3" customWidth="1"/>
    <col min="5" max="5" width="12.42578125" style="3" customWidth="1"/>
    <col min="6" max="16384" width="8" style="3"/>
  </cols>
  <sheetData>
    <row r="1" spans="1:11" ht="60" customHeight="1" x14ac:dyDescent="0.2">
      <c r="A1" s="223" t="s">
        <v>57</v>
      </c>
      <c r="B1" s="223"/>
      <c r="C1" s="223"/>
      <c r="D1" s="223"/>
      <c r="E1" s="223"/>
    </row>
    <row r="2" spans="1:11" ht="9.75" customHeight="1" x14ac:dyDescent="0.2">
      <c r="A2" s="242"/>
      <c r="B2" s="242"/>
      <c r="C2" s="242"/>
      <c r="D2" s="242"/>
      <c r="E2" s="242"/>
    </row>
    <row r="3" spans="1:11" s="4" customFormat="1" ht="23.25" customHeight="1" x14ac:dyDescent="0.25">
      <c r="A3" s="218" t="s">
        <v>0</v>
      </c>
      <c r="B3" s="225" t="s">
        <v>61</v>
      </c>
      <c r="C3" s="225" t="s">
        <v>62</v>
      </c>
      <c r="D3" s="240" t="s">
        <v>1</v>
      </c>
      <c r="E3" s="241"/>
    </row>
    <row r="4" spans="1:11" s="4" customFormat="1" ht="30" x14ac:dyDescent="0.25">
      <c r="A4" s="219"/>
      <c r="B4" s="226"/>
      <c r="C4" s="226"/>
      <c r="D4" s="5" t="s">
        <v>2</v>
      </c>
      <c r="E4" s="6" t="s">
        <v>33</v>
      </c>
    </row>
    <row r="5" spans="1:11" s="9" customFormat="1" ht="15.75" customHeight="1" x14ac:dyDescent="0.25">
      <c r="A5" s="7" t="s">
        <v>3</v>
      </c>
      <c r="B5" s="8">
        <v>1</v>
      </c>
      <c r="C5" s="8">
        <v>2</v>
      </c>
      <c r="D5" s="8">
        <v>3</v>
      </c>
      <c r="E5" s="8">
        <v>4</v>
      </c>
    </row>
    <row r="6" spans="1:11" s="9" customFormat="1" ht="29.25" customHeight="1" x14ac:dyDescent="0.25">
      <c r="A6" s="10" t="s">
        <v>44</v>
      </c>
      <c r="B6" s="201">
        <v>320</v>
      </c>
      <c r="C6" s="198">
        <v>306</v>
      </c>
      <c r="D6" s="17">
        <f t="shared" ref="D6" si="0">C6/B6*100</f>
        <v>95.625</v>
      </c>
      <c r="E6" s="118">
        <f t="shared" ref="E6" si="1">C6-B6</f>
        <v>-14</v>
      </c>
      <c r="I6" s="12"/>
    </row>
    <row r="7" spans="1:11" s="4" customFormat="1" ht="29.25" customHeight="1" x14ac:dyDescent="0.25">
      <c r="A7" s="10" t="s">
        <v>82</v>
      </c>
      <c r="B7" s="202">
        <v>317</v>
      </c>
      <c r="C7" s="123">
        <v>298</v>
      </c>
      <c r="D7" s="17">
        <f t="shared" ref="D7:D12" si="2">C7/B7*100</f>
        <v>94.00630914826499</v>
      </c>
      <c r="E7" s="118">
        <f t="shared" ref="E7:E12" si="3">C7-B7</f>
        <v>-19</v>
      </c>
      <c r="I7" s="12"/>
    </row>
    <row r="8" spans="1:11" s="4" customFormat="1" ht="30" customHeight="1" x14ac:dyDescent="0.25">
      <c r="A8" s="13" t="s">
        <v>74</v>
      </c>
      <c r="B8" s="202">
        <v>125</v>
      </c>
      <c r="C8" s="123">
        <v>60</v>
      </c>
      <c r="D8" s="17">
        <f t="shared" ref="D8" si="4">C8/B8*100</f>
        <v>48</v>
      </c>
      <c r="E8" s="118">
        <f t="shared" ref="E8" si="5">C8-B8</f>
        <v>-65</v>
      </c>
      <c r="I8" s="12"/>
    </row>
    <row r="9" spans="1:11" s="4" customFormat="1" ht="34.5" customHeight="1" x14ac:dyDescent="0.25">
      <c r="A9" s="14" t="s">
        <v>30</v>
      </c>
      <c r="B9" s="202">
        <v>6</v>
      </c>
      <c r="C9" s="123">
        <v>13</v>
      </c>
      <c r="D9" s="17" t="s">
        <v>92</v>
      </c>
      <c r="E9" s="118">
        <f t="shared" si="3"/>
        <v>7</v>
      </c>
      <c r="I9" s="12"/>
    </row>
    <row r="10" spans="1:11" s="4" customFormat="1" ht="30" customHeight="1" x14ac:dyDescent="0.25">
      <c r="A10" s="14" t="s">
        <v>84</v>
      </c>
      <c r="B10" s="124">
        <v>0</v>
      </c>
      <c r="C10" s="124">
        <v>2</v>
      </c>
      <c r="D10" s="11" t="s">
        <v>42</v>
      </c>
      <c r="E10" s="120">
        <f t="shared" si="3"/>
        <v>2</v>
      </c>
      <c r="K10" s="12"/>
    </row>
    <row r="11" spans="1:11" s="4" customFormat="1" ht="48.75" customHeight="1" x14ac:dyDescent="0.25">
      <c r="A11" s="14" t="s">
        <v>26</v>
      </c>
      <c r="B11" s="202">
        <v>0</v>
      </c>
      <c r="C11" s="123">
        <v>2</v>
      </c>
      <c r="D11" s="17" t="s">
        <v>42</v>
      </c>
      <c r="E11" s="118">
        <f t="shared" si="3"/>
        <v>2</v>
      </c>
      <c r="I11" s="12"/>
    </row>
    <row r="12" spans="1:11" s="4" customFormat="1" ht="54.75" customHeight="1" x14ac:dyDescent="0.25">
      <c r="A12" s="14" t="s">
        <v>31</v>
      </c>
      <c r="B12" s="200">
        <v>286</v>
      </c>
      <c r="C12" s="124">
        <v>292</v>
      </c>
      <c r="D12" s="17">
        <f t="shared" si="2"/>
        <v>102.09790209790211</v>
      </c>
      <c r="E12" s="118">
        <f t="shared" si="3"/>
        <v>6</v>
      </c>
      <c r="I12" s="12"/>
    </row>
    <row r="13" spans="1:11" s="4" customFormat="1" ht="12.75" customHeight="1" x14ac:dyDescent="0.25">
      <c r="A13" s="214" t="s">
        <v>4</v>
      </c>
      <c r="B13" s="215"/>
      <c r="C13" s="215"/>
      <c r="D13" s="215"/>
      <c r="E13" s="215"/>
      <c r="I13" s="12"/>
    </row>
    <row r="14" spans="1:11" s="4" customFormat="1" ht="18" customHeight="1" x14ac:dyDescent="0.25">
      <c r="A14" s="216"/>
      <c r="B14" s="217"/>
      <c r="C14" s="217"/>
      <c r="D14" s="217"/>
      <c r="E14" s="217"/>
      <c r="I14" s="12"/>
    </row>
    <row r="15" spans="1:11" s="4" customFormat="1" ht="20.25" customHeight="1" x14ac:dyDescent="0.25">
      <c r="A15" s="218" t="s">
        <v>0</v>
      </c>
      <c r="B15" s="220" t="s">
        <v>87</v>
      </c>
      <c r="C15" s="220" t="s">
        <v>86</v>
      </c>
      <c r="D15" s="240" t="s">
        <v>1</v>
      </c>
      <c r="E15" s="241"/>
      <c r="I15" s="12"/>
    </row>
    <row r="16" spans="1:11" ht="27.75" customHeight="1" x14ac:dyDescent="0.2">
      <c r="A16" s="219"/>
      <c r="B16" s="220"/>
      <c r="C16" s="220"/>
      <c r="D16" s="18" t="s">
        <v>2</v>
      </c>
      <c r="E16" s="6" t="s">
        <v>34</v>
      </c>
      <c r="I16" s="12"/>
    </row>
    <row r="17" spans="1:9" ht="28.5" customHeight="1" x14ac:dyDescent="0.2">
      <c r="A17" s="10" t="s">
        <v>44</v>
      </c>
      <c r="B17" s="203">
        <v>30</v>
      </c>
      <c r="C17" s="199">
        <v>118</v>
      </c>
      <c r="D17" s="144" t="s">
        <v>90</v>
      </c>
      <c r="E17" s="145">
        <f t="shared" ref="E17" si="6">C17-B17</f>
        <v>88</v>
      </c>
      <c r="I17" s="12"/>
    </row>
    <row r="18" spans="1:9" ht="25.5" customHeight="1" x14ac:dyDescent="0.2">
      <c r="A18" s="1" t="s">
        <v>83</v>
      </c>
      <c r="B18" s="200">
        <v>29</v>
      </c>
      <c r="C18" s="124">
        <v>113</v>
      </c>
      <c r="D18" s="144" t="s">
        <v>90</v>
      </c>
      <c r="E18" s="145">
        <f t="shared" ref="E18:E19" si="7">C18-B18</f>
        <v>84</v>
      </c>
      <c r="I18" s="12"/>
    </row>
    <row r="19" spans="1:9" ht="27.75" customHeight="1" x14ac:dyDescent="0.2">
      <c r="A19" s="1" t="s">
        <v>32</v>
      </c>
      <c r="B19" s="200">
        <v>21</v>
      </c>
      <c r="C19" s="124">
        <v>71</v>
      </c>
      <c r="D19" s="144" t="s">
        <v>91</v>
      </c>
      <c r="E19" s="145">
        <f t="shared" si="7"/>
        <v>50</v>
      </c>
      <c r="I19" s="12"/>
    </row>
    <row r="20" spans="1:9" ht="45" customHeight="1" x14ac:dyDescent="0.2">
      <c r="A20" s="239" t="s">
        <v>58</v>
      </c>
      <c r="B20" s="239"/>
      <c r="C20" s="239"/>
      <c r="D20" s="239"/>
      <c r="E20" s="239"/>
    </row>
  </sheetData>
  <mergeCells count="12">
    <mergeCell ref="A1:E1"/>
    <mergeCell ref="A2:E2"/>
    <mergeCell ref="B3:B4"/>
    <mergeCell ref="C3:C4"/>
    <mergeCell ref="D3:E3"/>
    <mergeCell ref="A3:A4"/>
    <mergeCell ref="A20:E20"/>
    <mergeCell ref="A13:E14"/>
    <mergeCell ref="A15:A16"/>
    <mergeCell ref="B15:B16"/>
    <mergeCell ref="C15:C16"/>
    <mergeCell ref="D15:E15"/>
  </mergeCells>
  <printOptions horizontalCentered="1"/>
  <pageMargins left="0.31496062992125984" right="0.31496062992125984" top="0.35433070866141736" bottom="0.15748031496062992" header="0.31496062992125984" footer="0.31496062992125984"/>
  <pageSetup paperSize="9" scale="9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E13"/>
  <sheetViews>
    <sheetView view="pageBreakPreview" zoomScale="85" zoomScaleNormal="85" zoomScaleSheetLayoutView="85" workbookViewId="0">
      <selection activeCell="M19" sqref="M19"/>
    </sheetView>
  </sheetViews>
  <sheetFormatPr defaultRowHeight="15.75" x14ac:dyDescent="0.25"/>
  <cols>
    <col min="1" max="1" width="27.42578125" style="54" customWidth="1"/>
    <col min="2" max="4" width="8.28515625" style="54" customWidth="1"/>
    <col min="5" max="6" width="8.28515625" style="52" customWidth="1"/>
    <col min="7" max="7" width="8.28515625" style="55" customWidth="1"/>
    <col min="8" max="9" width="8.28515625" style="52" customWidth="1"/>
    <col min="10" max="10" width="8.28515625" style="55" customWidth="1"/>
    <col min="11" max="12" width="8.28515625" style="52" customWidth="1"/>
    <col min="13" max="15" width="8.28515625" style="55" customWidth="1"/>
    <col min="16" max="18" width="7.7109375" style="55" customWidth="1"/>
    <col min="19" max="20" width="7.7109375" style="52" customWidth="1"/>
    <col min="21" max="21" width="7.7109375" style="55" customWidth="1"/>
    <col min="22" max="26" width="7.7109375" style="52" customWidth="1"/>
    <col min="27" max="27" width="7.7109375" style="55" customWidth="1"/>
    <col min="28" max="28" width="7.7109375" style="52" customWidth="1"/>
    <col min="29" max="29" width="7.7109375" style="53" customWidth="1"/>
    <col min="30" max="30" width="7.7109375" style="55" customWidth="1"/>
    <col min="31" max="33" width="9.140625" style="52"/>
    <col min="34" max="34" width="10.85546875" style="52" bestFit="1" customWidth="1"/>
    <col min="35" max="255" width="9.140625" style="52"/>
    <col min="256" max="256" width="18.7109375" style="52" customWidth="1"/>
    <col min="257" max="258" width="9.42578125" style="52" customWidth="1"/>
    <col min="259" max="259" width="7.7109375" style="52" customWidth="1"/>
    <col min="260" max="260" width="9.28515625" style="52" customWidth="1"/>
    <col min="261" max="261" width="9.85546875" style="52" customWidth="1"/>
    <col min="262" max="262" width="7.140625" style="52" customWidth="1"/>
    <col min="263" max="263" width="8.5703125" style="52" customWidth="1"/>
    <col min="264" max="264" width="8.85546875" style="52" customWidth="1"/>
    <col min="265" max="265" width="7.140625" style="52" customWidth="1"/>
    <col min="266" max="266" width="9" style="52" customWidth="1"/>
    <col min="267" max="267" width="8.7109375" style="52" customWidth="1"/>
    <col min="268" max="268" width="6.5703125" style="52" customWidth="1"/>
    <col min="269" max="269" width="8.140625" style="52" customWidth="1"/>
    <col min="270" max="270" width="7.5703125" style="52" customWidth="1"/>
    <col min="271" max="271" width="7" style="52" customWidth="1"/>
    <col min="272" max="273" width="8.7109375" style="52" customWidth="1"/>
    <col min="274" max="274" width="7.28515625" style="52" customWidth="1"/>
    <col min="275" max="275" width="8.140625" style="52" customWidth="1"/>
    <col min="276" max="276" width="8.7109375" style="52" customWidth="1"/>
    <col min="277" max="277" width="6.42578125" style="52" customWidth="1"/>
    <col min="278" max="279" width="9.28515625" style="52" customWidth="1"/>
    <col min="280" max="280" width="6.42578125" style="52" customWidth="1"/>
    <col min="281" max="282" width="9.5703125" style="52" customWidth="1"/>
    <col min="283" max="283" width="6.42578125" style="52" customWidth="1"/>
    <col min="284" max="285" width="9.5703125" style="52" customWidth="1"/>
    <col min="286" max="286" width="6.7109375" style="52" customWidth="1"/>
    <col min="287" max="289" width="9.140625" style="52"/>
    <col min="290" max="290" width="10.85546875" style="52" bestFit="1" customWidth="1"/>
    <col min="291" max="511" width="9.140625" style="52"/>
    <col min="512" max="512" width="18.7109375" style="52" customWidth="1"/>
    <col min="513" max="514" width="9.42578125" style="52" customWidth="1"/>
    <col min="515" max="515" width="7.7109375" style="52" customWidth="1"/>
    <col min="516" max="516" width="9.28515625" style="52" customWidth="1"/>
    <col min="517" max="517" width="9.85546875" style="52" customWidth="1"/>
    <col min="518" max="518" width="7.140625" style="52" customWidth="1"/>
    <col min="519" max="519" width="8.5703125" style="52" customWidth="1"/>
    <col min="520" max="520" width="8.85546875" style="52" customWidth="1"/>
    <col min="521" max="521" width="7.140625" style="52" customWidth="1"/>
    <col min="522" max="522" width="9" style="52" customWidth="1"/>
    <col min="523" max="523" width="8.7109375" style="52" customWidth="1"/>
    <col min="524" max="524" width="6.5703125" style="52" customWidth="1"/>
    <col min="525" max="525" width="8.140625" style="52" customWidth="1"/>
    <col min="526" max="526" width="7.5703125" style="52" customWidth="1"/>
    <col min="527" max="527" width="7" style="52" customWidth="1"/>
    <col min="528" max="529" width="8.7109375" style="52" customWidth="1"/>
    <col min="530" max="530" width="7.28515625" style="52" customWidth="1"/>
    <col min="531" max="531" width="8.140625" style="52" customWidth="1"/>
    <col min="532" max="532" width="8.7109375" style="52" customWidth="1"/>
    <col min="533" max="533" width="6.42578125" style="52" customWidth="1"/>
    <col min="534" max="535" width="9.28515625" style="52" customWidth="1"/>
    <col min="536" max="536" width="6.42578125" style="52" customWidth="1"/>
    <col min="537" max="538" width="9.5703125" style="52" customWidth="1"/>
    <col min="539" max="539" width="6.42578125" style="52" customWidth="1"/>
    <col min="540" max="541" width="9.5703125" style="52" customWidth="1"/>
    <col min="542" max="542" width="6.7109375" style="52" customWidth="1"/>
    <col min="543" max="545" width="9.140625" style="52"/>
    <col min="546" max="546" width="10.85546875" style="52" bestFit="1" customWidth="1"/>
    <col min="547" max="767" width="9.140625" style="52"/>
    <col min="768" max="768" width="18.7109375" style="52" customWidth="1"/>
    <col min="769" max="770" width="9.42578125" style="52" customWidth="1"/>
    <col min="771" max="771" width="7.7109375" style="52" customWidth="1"/>
    <col min="772" max="772" width="9.28515625" style="52" customWidth="1"/>
    <col min="773" max="773" width="9.85546875" style="52" customWidth="1"/>
    <col min="774" max="774" width="7.140625" style="52" customWidth="1"/>
    <col min="775" max="775" width="8.5703125" style="52" customWidth="1"/>
    <col min="776" max="776" width="8.85546875" style="52" customWidth="1"/>
    <col min="777" max="777" width="7.140625" style="52" customWidth="1"/>
    <col min="778" max="778" width="9" style="52" customWidth="1"/>
    <col min="779" max="779" width="8.7109375" style="52" customWidth="1"/>
    <col min="780" max="780" width="6.5703125" style="52" customWidth="1"/>
    <col min="781" max="781" width="8.140625" style="52" customWidth="1"/>
    <col min="782" max="782" width="7.5703125" style="52" customWidth="1"/>
    <col min="783" max="783" width="7" style="52" customWidth="1"/>
    <col min="784" max="785" width="8.7109375" style="52" customWidth="1"/>
    <col min="786" max="786" width="7.28515625" style="52" customWidth="1"/>
    <col min="787" max="787" width="8.140625" style="52" customWidth="1"/>
    <col min="788" max="788" width="8.7109375" style="52" customWidth="1"/>
    <col min="789" max="789" width="6.42578125" style="52" customWidth="1"/>
    <col min="790" max="791" width="9.28515625" style="52" customWidth="1"/>
    <col min="792" max="792" width="6.42578125" style="52" customWidth="1"/>
    <col min="793" max="794" width="9.5703125" style="52" customWidth="1"/>
    <col min="795" max="795" width="6.42578125" style="52" customWidth="1"/>
    <col min="796" max="797" width="9.5703125" style="52" customWidth="1"/>
    <col min="798" max="798" width="6.7109375" style="52" customWidth="1"/>
    <col min="799" max="801" width="9.140625" style="52"/>
    <col min="802" max="802" width="10.85546875" style="52" bestFit="1" customWidth="1"/>
    <col min="803" max="1023" width="9.140625" style="52"/>
    <col min="1024" max="1024" width="18.7109375" style="52" customWidth="1"/>
    <col min="1025" max="1026" width="9.42578125" style="52" customWidth="1"/>
    <col min="1027" max="1027" width="7.7109375" style="52" customWidth="1"/>
    <col min="1028" max="1028" width="9.28515625" style="52" customWidth="1"/>
    <col min="1029" max="1029" width="9.85546875" style="52" customWidth="1"/>
    <col min="1030" max="1030" width="7.140625" style="52" customWidth="1"/>
    <col min="1031" max="1031" width="8.5703125" style="52" customWidth="1"/>
    <col min="1032" max="1032" width="8.85546875" style="52" customWidth="1"/>
    <col min="1033" max="1033" width="7.140625" style="52" customWidth="1"/>
    <col min="1034" max="1034" width="9" style="52" customWidth="1"/>
    <col min="1035" max="1035" width="8.7109375" style="52" customWidth="1"/>
    <col min="1036" max="1036" width="6.5703125" style="52" customWidth="1"/>
    <col min="1037" max="1037" width="8.140625" style="52" customWidth="1"/>
    <col min="1038" max="1038" width="7.5703125" style="52" customWidth="1"/>
    <col min="1039" max="1039" width="7" style="52" customWidth="1"/>
    <col min="1040" max="1041" width="8.7109375" style="52" customWidth="1"/>
    <col min="1042" max="1042" width="7.28515625" style="52" customWidth="1"/>
    <col min="1043" max="1043" width="8.140625" style="52" customWidth="1"/>
    <col min="1044" max="1044" width="8.7109375" style="52" customWidth="1"/>
    <col min="1045" max="1045" width="6.42578125" style="52" customWidth="1"/>
    <col min="1046" max="1047" width="9.28515625" style="52" customWidth="1"/>
    <col min="1048" max="1048" width="6.42578125" style="52" customWidth="1"/>
    <col min="1049" max="1050" width="9.5703125" style="52" customWidth="1"/>
    <col min="1051" max="1051" width="6.42578125" style="52" customWidth="1"/>
    <col min="1052" max="1053" width="9.5703125" style="52" customWidth="1"/>
    <col min="1054" max="1054" width="6.7109375" style="52" customWidth="1"/>
    <col min="1055" max="1057" width="9.140625" style="52"/>
    <col min="1058" max="1058" width="10.85546875" style="52" bestFit="1" customWidth="1"/>
    <col min="1059" max="1279" width="9.140625" style="52"/>
    <col min="1280" max="1280" width="18.7109375" style="52" customWidth="1"/>
    <col min="1281" max="1282" width="9.42578125" style="52" customWidth="1"/>
    <col min="1283" max="1283" width="7.7109375" style="52" customWidth="1"/>
    <col min="1284" max="1284" width="9.28515625" style="52" customWidth="1"/>
    <col min="1285" max="1285" width="9.85546875" style="52" customWidth="1"/>
    <col min="1286" max="1286" width="7.140625" style="52" customWidth="1"/>
    <col min="1287" max="1287" width="8.5703125" style="52" customWidth="1"/>
    <col min="1288" max="1288" width="8.85546875" style="52" customWidth="1"/>
    <col min="1289" max="1289" width="7.140625" style="52" customWidth="1"/>
    <col min="1290" max="1290" width="9" style="52" customWidth="1"/>
    <col min="1291" max="1291" width="8.7109375" style="52" customWidth="1"/>
    <col min="1292" max="1292" width="6.5703125" style="52" customWidth="1"/>
    <col min="1293" max="1293" width="8.140625" style="52" customWidth="1"/>
    <col min="1294" max="1294" width="7.5703125" style="52" customWidth="1"/>
    <col min="1295" max="1295" width="7" style="52" customWidth="1"/>
    <col min="1296" max="1297" width="8.7109375" style="52" customWidth="1"/>
    <col min="1298" max="1298" width="7.28515625" style="52" customWidth="1"/>
    <col min="1299" max="1299" width="8.140625" style="52" customWidth="1"/>
    <col min="1300" max="1300" width="8.7109375" style="52" customWidth="1"/>
    <col min="1301" max="1301" width="6.42578125" style="52" customWidth="1"/>
    <col min="1302" max="1303" width="9.28515625" style="52" customWidth="1"/>
    <col min="1304" max="1304" width="6.42578125" style="52" customWidth="1"/>
    <col min="1305" max="1306" width="9.5703125" style="52" customWidth="1"/>
    <col min="1307" max="1307" width="6.42578125" style="52" customWidth="1"/>
    <col min="1308" max="1309" width="9.5703125" style="52" customWidth="1"/>
    <col min="1310" max="1310" width="6.7109375" style="52" customWidth="1"/>
    <col min="1311" max="1313" width="9.140625" style="52"/>
    <col min="1314" max="1314" width="10.85546875" style="52" bestFit="1" customWidth="1"/>
    <col min="1315" max="1535" width="9.140625" style="52"/>
    <col min="1536" max="1536" width="18.7109375" style="52" customWidth="1"/>
    <col min="1537" max="1538" width="9.42578125" style="52" customWidth="1"/>
    <col min="1539" max="1539" width="7.7109375" style="52" customWidth="1"/>
    <col min="1540" max="1540" width="9.28515625" style="52" customWidth="1"/>
    <col min="1541" max="1541" width="9.85546875" style="52" customWidth="1"/>
    <col min="1542" max="1542" width="7.140625" style="52" customWidth="1"/>
    <col min="1543" max="1543" width="8.5703125" style="52" customWidth="1"/>
    <col min="1544" max="1544" width="8.85546875" style="52" customWidth="1"/>
    <col min="1545" max="1545" width="7.140625" style="52" customWidth="1"/>
    <col min="1546" max="1546" width="9" style="52" customWidth="1"/>
    <col min="1547" max="1547" width="8.7109375" style="52" customWidth="1"/>
    <col min="1548" max="1548" width="6.5703125" style="52" customWidth="1"/>
    <col min="1549" max="1549" width="8.140625" style="52" customWidth="1"/>
    <col min="1550" max="1550" width="7.5703125" style="52" customWidth="1"/>
    <col min="1551" max="1551" width="7" style="52" customWidth="1"/>
    <col min="1552" max="1553" width="8.7109375" style="52" customWidth="1"/>
    <col min="1554" max="1554" width="7.28515625" style="52" customWidth="1"/>
    <col min="1555" max="1555" width="8.140625" style="52" customWidth="1"/>
    <col min="1556" max="1556" width="8.7109375" style="52" customWidth="1"/>
    <col min="1557" max="1557" width="6.42578125" style="52" customWidth="1"/>
    <col min="1558" max="1559" width="9.28515625" style="52" customWidth="1"/>
    <col min="1560" max="1560" width="6.42578125" style="52" customWidth="1"/>
    <col min="1561" max="1562" width="9.5703125" style="52" customWidth="1"/>
    <col min="1563" max="1563" width="6.42578125" style="52" customWidth="1"/>
    <col min="1564" max="1565" width="9.5703125" style="52" customWidth="1"/>
    <col min="1566" max="1566" width="6.7109375" style="52" customWidth="1"/>
    <col min="1567" max="1569" width="9.140625" style="52"/>
    <col min="1570" max="1570" width="10.85546875" style="52" bestFit="1" customWidth="1"/>
    <col min="1571" max="1791" width="9.140625" style="52"/>
    <col min="1792" max="1792" width="18.7109375" style="52" customWidth="1"/>
    <col min="1793" max="1794" width="9.42578125" style="52" customWidth="1"/>
    <col min="1795" max="1795" width="7.7109375" style="52" customWidth="1"/>
    <col min="1796" max="1796" width="9.28515625" style="52" customWidth="1"/>
    <col min="1797" max="1797" width="9.85546875" style="52" customWidth="1"/>
    <col min="1798" max="1798" width="7.140625" style="52" customWidth="1"/>
    <col min="1799" max="1799" width="8.5703125" style="52" customWidth="1"/>
    <col min="1800" max="1800" width="8.85546875" style="52" customWidth="1"/>
    <col min="1801" max="1801" width="7.140625" style="52" customWidth="1"/>
    <col min="1802" max="1802" width="9" style="52" customWidth="1"/>
    <col min="1803" max="1803" width="8.7109375" style="52" customWidth="1"/>
    <col min="1804" max="1804" width="6.5703125" style="52" customWidth="1"/>
    <col min="1805" max="1805" width="8.140625" style="52" customWidth="1"/>
    <col min="1806" max="1806" width="7.5703125" style="52" customWidth="1"/>
    <col min="1807" max="1807" width="7" style="52" customWidth="1"/>
    <col min="1808" max="1809" width="8.7109375" style="52" customWidth="1"/>
    <col min="1810" max="1810" width="7.28515625" style="52" customWidth="1"/>
    <col min="1811" max="1811" width="8.140625" style="52" customWidth="1"/>
    <col min="1812" max="1812" width="8.7109375" style="52" customWidth="1"/>
    <col min="1813" max="1813" width="6.42578125" style="52" customWidth="1"/>
    <col min="1814" max="1815" width="9.28515625" style="52" customWidth="1"/>
    <col min="1816" max="1816" width="6.42578125" style="52" customWidth="1"/>
    <col min="1817" max="1818" width="9.5703125" style="52" customWidth="1"/>
    <col min="1819" max="1819" width="6.42578125" style="52" customWidth="1"/>
    <col min="1820" max="1821" width="9.5703125" style="52" customWidth="1"/>
    <col min="1822" max="1822" width="6.7109375" style="52" customWidth="1"/>
    <col min="1823" max="1825" width="9.140625" style="52"/>
    <col min="1826" max="1826" width="10.85546875" style="52" bestFit="1" customWidth="1"/>
    <col min="1827" max="2047" width="9.140625" style="52"/>
    <col min="2048" max="2048" width="18.7109375" style="52" customWidth="1"/>
    <col min="2049" max="2050" width="9.42578125" style="52" customWidth="1"/>
    <col min="2051" max="2051" width="7.7109375" style="52" customWidth="1"/>
    <col min="2052" max="2052" width="9.28515625" style="52" customWidth="1"/>
    <col min="2053" max="2053" width="9.85546875" style="52" customWidth="1"/>
    <col min="2054" max="2054" width="7.140625" style="52" customWidth="1"/>
    <col min="2055" max="2055" width="8.5703125" style="52" customWidth="1"/>
    <col min="2056" max="2056" width="8.85546875" style="52" customWidth="1"/>
    <col min="2057" max="2057" width="7.140625" style="52" customWidth="1"/>
    <col min="2058" max="2058" width="9" style="52" customWidth="1"/>
    <col min="2059" max="2059" width="8.7109375" style="52" customWidth="1"/>
    <col min="2060" max="2060" width="6.5703125" style="52" customWidth="1"/>
    <col min="2061" max="2061" width="8.140625" style="52" customWidth="1"/>
    <col min="2062" max="2062" width="7.5703125" style="52" customWidth="1"/>
    <col min="2063" max="2063" width="7" style="52" customWidth="1"/>
    <col min="2064" max="2065" width="8.7109375" style="52" customWidth="1"/>
    <col min="2066" max="2066" width="7.28515625" style="52" customWidth="1"/>
    <col min="2067" max="2067" width="8.140625" style="52" customWidth="1"/>
    <col min="2068" max="2068" width="8.7109375" style="52" customWidth="1"/>
    <col min="2069" max="2069" width="6.42578125" style="52" customWidth="1"/>
    <col min="2070" max="2071" width="9.28515625" style="52" customWidth="1"/>
    <col min="2072" max="2072" width="6.42578125" style="52" customWidth="1"/>
    <col min="2073" max="2074" width="9.5703125" style="52" customWidth="1"/>
    <col min="2075" max="2075" width="6.42578125" style="52" customWidth="1"/>
    <col min="2076" max="2077" width="9.5703125" style="52" customWidth="1"/>
    <col min="2078" max="2078" width="6.7109375" style="52" customWidth="1"/>
    <col min="2079" max="2081" width="9.140625" style="52"/>
    <col min="2082" max="2082" width="10.85546875" style="52" bestFit="1" customWidth="1"/>
    <col min="2083" max="2303" width="9.140625" style="52"/>
    <col min="2304" max="2304" width="18.7109375" style="52" customWidth="1"/>
    <col min="2305" max="2306" width="9.42578125" style="52" customWidth="1"/>
    <col min="2307" max="2307" width="7.7109375" style="52" customWidth="1"/>
    <col min="2308" max="2308" width="9.28515625" style="52" customWidth="1"/>
    <col min="2309" max="2309" width="9.85546875" style="52" customWidth="1"/>
    <col min="2310" max="2310" width="7.140625" style="52" customWidth="1"/>
    <col min="2311" max="2311" width="8.5703125" style="52" customWidth="1"/>
    <col min="2312" max="2312" width="8.85546875" style="52" customWidth="1"/>
    <col min="2313" max="2313" width="7.140625" style="52" customWidth="1"/>
    <col min="2314" max="2314" width="9" style="52" customWidth="1"/>
    <col min="2315" max="2315" width="8.7109375" style="52" customWidth="1"/>
    <col min="2316" max="2316" width="6.5703125" style="52" customWidth="1"/>
    <col min="2317" max="2317" width="8.140625" style="52" customWidth="1"/>
    <col min="2318" max="2318" width="7.5703125" style="52" customWidth="1"/>
    <col min="2319" max="2319" width="7" style="52" customWidth="1"/>
    <col min="2320" max="2321" width="8.7109375" style="52" customWidth="1"/>
    <col min="2322" max="2322" width="7.28515625" style="52" customWidth="1"/>
    <col min="2323" max="2323" width="8.140625" style="52" customWidth="1"/>
    <col min="2324" max="2324" width="8.7109375" style="52" customWidth="1"/>
    <col min="2325" max="2325" width="6.42578125" style="52" customWidth="1"/>
    <col min="2326" max="2327" width="9.28515625" style="52" customWidth="1"/>
    <col min="2328" max="2328" width="6.42578125" style="52" customWidth="1"/>
    <col min="2329" max="2330" width="9.5703125" style="52" customWidth="1"/>
    <col min="2331" max="2331" width="6.42578125" style="52" customWidth="1"/>
    <col min="2332" max="2333" width="9.5703125" style="52" customWidth="1"/>
    <col min="2334" max="2334" width="6.7109375" style="52" customWidth="1"/>
    <col min="2335" max="2337" width="9.140625" style="52"/>
    <col min="2338" max="2338" width="10.85546875" style="52" bestFit="1" customWidth="1"/>
    <col min="2339" max="2559" width="9.140625" style="52"/>
    <col min="2560" max="2560" width="18.7109375" style="52" customWidth="1"/>
    <col min="2561" max="2562" width="9.42578125" style="52" customWidth="1"/>
    <col min="2563" max="2563" width="7.7109375" style="52" customWidth="1"/>
    <col min="2564" max="2564" width="9.28515625" style="52" customWidth="1"/>
    <col min="2565" max="2565" width="9.85546875" style="52" customWidth="1"/>
    <col min="2566" max="2566" width="7.140625" style="52" customWidth="1"/>
    <col min="2567" max="2567" width="8.5703125" style="52" customWidth="1"/>
    <col min="2568" max="2568" width="8.85546875" style="52" customWidth="1"/>
    <col min="2569" max="2569" width="7.140625" style="52" customWidth="1"/>
    <col min="2570" max="2570" width="9" style="52" customWidth="1"/>
    <col min="2571" max="2571" width="8.7109375" style="52" customWidth="1"/>
    <col min="2572" max="2572" width="6.5703125" style="52" customWidth="1"/>
    <col min="2573" max="2573" width="8.140625" style="52" customWidth="1"/>
    <col min="2574" max="2574" width="7.5703125" style="52" customWidth="1"/>
    <col min="2575" max="2575" width="7" style="52" customWidth="1"/>
    <col min="2576" max="2577" width="8.7109375" style="52" customWidth="1"/>
    <col min="2578" max="2578" width="7.28515625" style="52" customWidth="1"/>
    <col min="2579" max="2579" width="8.140625" style="52" customWidth="1"/>
    <col min="2580" max="2580" width="8.7109375" style="52" customWidth="1"/>
    <col min="2581" max="2581" width="6.42578125" style="52" customWidth="1"/>
    <col min="2582" max="2583" width="9.28515625" style="52" customWidth="1"/>
    <col min="2584" max="2584" width="6.42578125" style="52" customWidth="1"/>
    <col min="2585" max="2586" width="9.5703125" style="52" customWidth="1"/>
    <col min="2587" max="2587" width="6.42578125" style="52" customWidth="1"/>
    <col min="2588" max="2589" width="9.5703125" style="52" customWidth="1"/>
    <col min="2590" max="2590" width="6.7109375" style="52" customWidth="1"/>
    <col min="2591" max="2593" width="9.140625" style="52"/>
    <col min="2594" max="2594" width="10.85546875" style="52" bestFit="1" customWidth="1"/>
    <col min="2595" max="2815" width="9.140625" style="52"/>
    <col min="2816" max="2816" width="18.7109375" style="52" customWidth="1"/>
    <col min="2817" max="2818" width="9.42578125" style="52" customWidth="1"/>
    <col min="2819" max="2819" width="7.7109375" style="52" customWidth="1"/>
    <col min="2820" max="2820" width="9.28515625" style="52" customWidth="1"/>
    <col min="2821" max="2821" width="9.85546875" style="52" customWidth="1"/>
    <col min="2822" max="2822" width="7.140625" style="52" customWidth="1"/>
    <col min="2823" max="2823" width="8.5703125" style="52" customWidth="1"/>
    <col min="2824" max="2824" width="8.85546875" style="52" customWidth="1"/>
    <col min="2825" max="2825" width="7.140625" style="52" customWidth="1"/>
    <col min="2826" max="2826" width="9" style="52" customWidth="1"/>
    <col min="2827" max="2827" width="8.7109375" style="52" customWidth="1"/>
    <col min="2828" max="2828" width="6.5703125" style="52" customWidth="1"/>
    <col min="2829" max="2829" width="8.140625" style="52" customWidth="1"/>
    <col min="2830" max="2830" width="7.5703125" style="52" customWidth="1"/>
    <col min="2831" max="2831" width="7" style="52" customWidth="1"/>
    <col min="2832" max="2833" width="8.7109375" style="52" customWidth="1"/>
    <col min="2834" max="2834" width="7.28515625" style="52" customWidth="1"/>
    <col min="2835" max="2835" width="8.140625" style="52" customWidth="1"/>
    <col min="2836" max="2836" width="8.7109375" style="52" customWidth="1"/>
    <col min="2837" max="2837" width="6.42578125" style="52" customWidth="1"/>
    <col min="2838" max="2839" width="9.28515625" style="52" customWidth="1"/>
    <col min="2840" max="2840" width="6.42578125" style="52" customWidth="1"/>
    <col min="2841" max="2842" width="9.5703125" style="52" customWidth="1"/>
    <col min="2843" max="2843" width="6.42578125" style="52" customWidth="1"/>
    <col min="2844" max="2845" width="9.5703125" style="52" customWidth="1"/>
    <col min="2846" max="2846" width="6.7109375" style="52" customWidth="1"/>
    <col min="2847" max="2849" width="9.140625" style="52"/>
    <col min="2850" max="2850" width="10.85546875" style="52" bestFit="1" customWidth="1"/>
    <col min="2851" max="3071" width="9.140625" style="52"/>
    <col min="3072" max="3072" width="18.7109375" style="52" customWidth="1"/>
    <col min="3073" max="3074" width="9.42578125" style="52" customWidth="1"/>
    <col min="3075" max="3075" width="7.7109375" style="52" customWidth="1"/>
    <col min="3076" max="3076" width="9.28515625" style="52" customWidth="1"/>
    <col min="3077" max="3077" width="9.85546875" style="52" customWidth="1"/>
    <col min="3078" max="3078" width="7.140625" style="52" customWidth="1"/>
    <col min="3079" max="3079" width="8.5703125" style="52" customWidth="1"/>
    <col min="3080" max="3080" width="8.85546875" style="52" customWidth="1"/>
    <col min="3081" max="3081" width="7.140625" style="52" customWidth="1"/>
    <col min="3082" max="3082" width="9" style="52" customWidth="1"/>
    <col min="3083" max="3083" width="8.7109375" style="52" customWidth="1"/>
    <col min="3084" max="3084" width="6.5703125" style="52" customWidth="1"/>
    <col min="3085" max="3085" width="8.140625" style="52" customWidth="1"/>
    <col min="3086" max="3086" width="7.5703125" style="52" customWidth="1"/>
    <col min="3087" max="3087" width="7" style="52" customWidth="1"/>
    <col min="3088" max="3089" width="8.7109375" style="52" customWidth="1"/>
    <col min="3090" max="3090" width="7.28515625" style="52" customWidth="1"/>
    <col min="3091" max="3091" width="8.140625" style="52" customWidth="1"/>
    <col min="3092" max="3092" width="8.7109375" style="52" customWidth="1"/>
    <col min="3093" max="3093" width="6.42578125" style="52" customWidth="1"/>
    <col min="3094" max="3095" width="9.28515625" style="52" customWidth="1"/>
    <col min="3096" max="3096" width="6.42578125" style="52" customWidth="1"/>
    <col min="3097" max="3098" width="9.5703125" style="52" customWidth="1"/>
    <col min="3099" max="3099" width="6.42578125" style="52" customWidth="1"/>
    <col min="3100" max="3101" width="9.5703125" style="52" customWidth="1"/>
    <col min="3102" max="3102" width="6.7109375" style="52" customWidth="1"/>
    <col min="3103" max="3105" width="9.140625" style="52"/>
    <col min="3106" max="3106" width="10.85546875" style="52" bestFit="1" customWidth="1"/>
    <col min="3107" max="3327" width="9.140625" style="52"/>
    <col min="3328" max="3328" width="18.7109375" style="52" customWidth="1"/>
    <col min="3329" max="3330" width="9.42578125" style="52" customWidth="1"/>
    <col min="3331" max="3331" width="7.7109375" style="52" customWidth="1"/>
    <col min="3332" max="3332" width="9.28515625" style="52" customWidth="1"/>
    <col min="3333" max="3333" width="9.85546875" style="52" customWidth="1"/>
    <col min="3334" max="3334" width="7.140625" style="52" customWidth="1"/>
    <col min="3335" max="3335" width="8.5703125" style="52" customWidth="1"/>
    <col min="3336" max="3336" width="8.85546875" style="52" customWidth="1"/>
    <col min="3337" max="3337" width="7.140625" style="52" customWidth="1"/>
    <col min="3338" max="3338" width="9" style="52" customWidth="1"/>
    <col min="3339" max="3339" width="8.7109375" style="52" customWidth="1"/>
    <col min="3340" max="3340" width="6.5703125" style="52" customWidth="1"/>
    <col min="3341" max="3341" width="8.140625" style="52" customWidth="1"/>
    <col min="3342" max="3342" width="7.5703125" style="52" customWidth="1"/>
    <col min="3343" max="3343" width="7" style="52" customWidth="1"/>
    <col min="3344" max="3345" width="8.7109375" style="52" customWidth="1"/>
    <col min="3346" max="3346" width="7.28515625" style="52" customWidth="1"/>
    <col min="3347" max="3347" width="8.140625" style="52" customWidth="1"/>
    <col min="3348" max="3348" width="8.7109375" style="52" customWidth="1"/>
    <col min="3349" max="3349" width="6.42578125" style="52" customWidth="1"/>
    <col min="3350" max="3351" width="9.28515625" style="52" customWidth="1"/>
    <col min="3352" max="3352" width="6.42578125" style="52" customWidth="1"/>
    <col min="3353" max="3354" width="9.5703125" style="52" customWidth="1"/>
    <col min="3355" max="3355" width="6.42578125" style="52" customWidth="1"/>
    <col min="3356" max="3357" width="9.5703125" style="52" customWidth="1"/>
    <col min="3358" max="3358" width="6.7109375" style="52" customWidth="1"/>
    <col min="3359" max="3361" width="9.140625" style="52"/>
    <col min="3362" max="3362" width="10.85546875" style="52" bestFit="1" customWidth="1"/>
    <col min="3363" max="3583" width="9.140625" style="52"/>
    <col min="3584" max="3584" width="18.7109375" style="52" customWidth="1"/>
    <col min="3585" max="3586" width="9.42578125" style="52" customWidth="1"/>
    <col min="3587" max="3587" width="7.7109375" style="52" customWidth="1"/>
    <col min="3588" max="3588" width="9.28515625" style="52" customWidth="1"/>
    <col min="3589" max="3589" width="9.85546875" style="52" customWidth="1"/>
    <col min="3590" max="3590" width="7.140625" style="52" customWidth="1"/>
    <col min="3591" max="3591" width="8.5703125" style="52" customWidth="1"/>
    <col min="3592" max="3592" width="8.85546875" style="52" customWidth="1"/>
    <col min="3593" max="3593" width="7.140625" style="52" customWidth="1"/>
    <col min="3594" max="3594" width="9" style="52" customWidth="1"/>
    <col min="3595" max="3595" width="8.7109375" style="52" customWidth="1"/>
    <col min="3596" max="3596" width="6.5703125" style="52" customWidth="1"/>
    <col min="3597" max="3597" width="8.140625" style="52" customWidth="1"/>
    <col min="3598" max="3598" width="7.5703125" style="52" customWidth="1"/>
    <col min="3599" max="3599" width="7" style="52" customWidth="1"/>
    <col min="3600" max="3601" width="8.7109375" style="52" customWidth="1"/>
    <col min="3602" max="3602" width="7.28515625" style="52" customWidth="1"/>
    <col min="3603" max="3603" width="8.140625" style="52" customWidth="1"/>
    <col min="3604" max="3604" width="8.7109375" style="52" customWidth="1"/>
    <col min="3605" max="3605" width="6.42578125" style="52" customWidth="1"/>
    <col min="3606" max="3607" width="9.28515625" style="52" customWidth="1"/>
    <col min="3608" max="3608" width="6.42578125" style="52" customWidth="1"/>
    <col min="3609" max="3610" width="9.5703125" style="52" customWidth="1"/>
    <col min="3611" max="3611" width="6.42578125" style="52" customWidth="1"/>
    <col min="3612" max="3613" width="9.5703125" style="52" customWidth="1"/>
    <col min="3614" max="3614" width="6.7109375" style="52" customWidth="1"/>
    <col min="3615" max="3617" width="9.140625" style="52"/>
    <col min="3618" max="3618" width="10.85546875" style="52" bestFit="1" customWidth="1"/>
    <col min="3619" max="3839" width="9.140625" style="52"/>
    <col min="3840" max="3840" width="18.7109375" style="52" customWidth="1"/>
    <col min="3841" max="3842" width="9.42578125" style="52" customWidth="1"/>
    <col min="3843" max="3843" width="7.7109375" style="52" customWidth="1"/>
    <col min="3844" max="3844" width="9.28515625" style="52" customWidth="1"/>
    <col min="3845" max="3845" width="9.85546875" style="52" customWidth="1"/>
    <col min="3846" max="3846" width="7.140625" style="52" customWidth="1"/>
    <col min="3847" max="3847" width="8.5703125" style="52" customWidth="1"/>
    <col min="3848" max="3848" width="8.85546875" style="52" customWidth="1"/>
    <col min="3849" max="3849" width="7.140625" style="52" customWidth="1"/>
    <col min="3850" max="3850" width="9" style="52" customWidth="1"/>
    <col min="3851" max="3851" width="8.7109375" style="52" customWidth="1"/>
    <col min="3852" max="3852" width="6.5703125" style="52" customWidth="1"/>
    <col min="3853" max="3853" width="8.140625" style="52" customWidth="1"/>
    <col min="3854" max="3854" width="7.5703125" style="52" customWidth="1"/>
    <col min="3855" max="3855" width="7" style="52" customWidth="1"/>
    <col min="3856" max="3857" width="8.7109375" style="52" customWidth="1"/>
    <col min="3858" max="3858" width="7.28515625" style="52" customWidth="1"/>
    <col min="3859" max="3859" width="8.140625" style="52" customWidth="1"/>
    <col min="3860" max="3860" width="8.7109375" style="52" customWidth="1"/>
    <col min="3861" max="3861" width="6.42578125" style="52" customWidth="1"/>
    <col min="3862" max="3863" width="9.28515625" style="52" customWidth="1"/>
    <col min="3864" max="3864" width="6.42578125" style="52" customWidth="1"/>
    <col min="3865" max="3866" width="9.5703125" style="52" customWidth="1"/>
    <col min="3867" max="3867" width="6.42578125" style="52" customWidth="1"/>
    <col min="3868" max="3869" width="9.5703125" style="52" customWidth="1"/>
    <col min="3870" max="3870" width="6.7109375" style="52" customWidth="1"/>
    <col min="3871" max="3873" width="9.140625" style="52"/>
    <col min="3874" max="3874" width="10.85546875" style="52" bestFit="1" customWidth="1"/>
    <col min="3875" max="4095" width="9.140625" style="52"/>
    <col min="4096" max="4096" width="18.7109375" style="52" customWidth="1"/>
    <col min="4097" max="4098" width="9.42578125" style="52" customWidth="1"/>
    <col min="4099" max="4099" width="7.7109375" style="52" customWidth="1"/>
    <col min="4100" max="4100" width="9.28515625" style="52" customWidth="1"/>
    <col min="4101" max="4101" width="9.85546875" style="52" customWidth="1"/>
    <col min="4102" max="4102" width="7.140625" style="52" customWidth="1"/>
    <col min="4103" max="4103" width="8.5703125" style="52" customWidth="1"/>
    <col min="4104" max="4104" width="8.85546875" style="52" customWidth="1"/>
    <col min="4105" max="4105" width="7.140625" style="52" customWidth="1"/>
    <col min="4106" max="4106" width="9" style="52" customWidth="1"/>
    <col min="4107" max="4107" width="8.7109375" style="52" customWidth="1"/>
    <col min="4108" max="4108" width="6.5703125" style="52" customWidth="1"/>
    <col min="4109" max="4109" width="8.140625" style="52" customWidth="1"/>
    <col min="4110" max="4110" width="7.5703125" style="52" customWidth="1"/>
    <col min="4111" max="4111" width="7" style="52" customWidth="1"/>
    <col min="4112" max="4113" width="8.7109375" style="52" customWidth="1"/>
    <col min="4114" max="4114" width="7.28515625" style="52" customWidth="1"/>
    <col min="4115" max="4115" width="8.140625" style="52" customWidth="1"/>
    <col min="4116" max="4116" width="8.7109375" style="52" customWidth="1"/>
    <col min="4117" max="4117" width="6.42578125" style="52" customWidth="1"/>
    <col min="4118" max="4119" width="9.28515625" style="52" customWidth="1"/>
    <col min="4120" max="4120" width="6.42578125" style="52" customWidth="1"/>
    <col min="4121" max="4122" width="9.5703125" style="52" customWidth="1"/>
    <col min="4123" max="4123" width="6.42578125" style="52" customWidth="1"/>
    <col min="4124" max="4125" width="9.5703125" style="52" customWidth="1"/>
    <col min="4126" max="4126" width="6.7109375" style="52" customWidth="1"/>
    <col min="4127" max="4129" width="9.140625" style="52"/>
    <col min="4130" max="4130" width="10.85546875" style="52" bestFit="1" customWidth="1"/>
    <col min="4131" max="4351" width="9.140625" style="52"/>
    <col min="4352" max="4352" width="18.7109375" style="52" customWidth="1"/>
    <col min="4353" max="4354" width="9.42578125" style="52" customWidth="1"/>
    <col min="4355" max="4355" width="7.7109375" style="52" customWidth="1"/>
    <col min="4356" max="4356" width="9.28515625" style="52" customWidth="1"/>
    <col min="4357" max="4357" width="9.85546875" style="52" customWidth="1"/>
    <col min="4358" max="4358" width="7.140625" style="52" customWidth="1"/>
    <col min="4359" max="4359" width="8.5703125" style="52" customWidth="1"/>
    <col min="4360" max="4360" width="8.85546875" style="52" customWidth="1"/>
    <col min="4361" max="4361" width="7.140625" style="52" customWidth="1"/>
    <col min="4362" max="4362" width="9" style="52" customWidth="1"/>
    <col min="4363" max="4363" width="8.7109375" style="52" customWidth="1"/>
    <col min="4364" max="4364" width="6.5703125" style="52" customWidth="1"/>
    <col min="4365" max="4365" width="8.140625" style="52" customWidth="1"/>
    <col min="4366" max="4366" width="7.5703125" style="52" customWidth="1"/>
    <col min="4367" max="4367" width="7" style="52" customWidth="1"/>
    <col min="4368" max="4369" width="8.7109375" style="52" customWidth="1"/>
    <col min="4370" max="4370" width="7.28515625" style="52" customWidth="1"/>
    <col min="4371" max="4371" width="8.140625" style="52" customWidth="1"/>
    <col min="4372" max="4372" width="8.7109375" style="52" customWidth="1"/>
    <col min="4373" max="4373" width="6.42578125" style="52" customWidth="1"/>
    <col min="4374" max="4375" width="9.28515625" style="52" customWidth="1"/>
    <col min="4376" max="4376" width="6.42578125" style="52" customWidth="1"/>
    <col min="4377" max="4378" width="9.5703125" style="52" customWidth="1"/>
    <col min="4379" max="4379" width="6.42578125" style="52" customWidth="1"/>
    <col min="4380" max="4381" width="9.5703125" style="52" customWidth="1"/>
    <col min="4382" max="4382" width="6.7109375" style="52" customWidth="1"/>
    <col min="4383" max="4385" width="9.140625" style="52"/>
    <col min="4386" max="4386" width="10.85546875" style="52" bestFit="1" customWidth="1"/>
    <col min="4387" max="4607" width="9.140625" style="52"/>
    <col min="4608" max="4608" width="18.7109375" style="52" customWidth="1"/>
    <col min="4609" max="4610" width="9.42578125" style="52" customWidth="1"/>
    <col min="4611" max="4611" width="7.7109375" style="52" customWidth="1"/>
    <col min="4612" max="4612" width="9.28515625" style="52" customWidth="1"/>
    <col min="4613" max="4613" width="9.85546875" style="52" customWidth="1"/>
    <col min="4614" max="4614" width="7.140625" style="52" customWidth="1"/>
    <col min="4615" max="4615" width="8.5703125" style="52" customWidth="1"/>
    <col min="4616" max="4616" width="8.85546875" style="52" customWidth="1"/>
    <col min="4617" max="4617" width="7.140625" style="52" customWidth="1"/>
    <col min="4618" max="4618" width="9" style="52" customWidth="1"/>
    <col min="4619" max="4619" width="8.7109375" style="52" customWidth="1"/>
    <col min="4620" max="4620" width="6.5703125" style="52" customWidth="1"/>
    <col min="4621" max="4621" width="8.140625" style="52" customWidth="1"/>
    <col min="4622" max="4622" width="7.5703125" style="52" customWidth="1"/>
    <col min="4623" max="4623" width="7" style="52" customWidth="1"/>
    <col min="4624" max="4625" width="8.7109375" style="52" customWidth="1"/>
    <col min="4626" max="4626" width="7.28515625" style="52" customWidth="1"/>
    <col min="4627" max="4627" width="8.140625" style="52" customWidth="1"/>
    <col min="4628" max="4628" width="8.7109375" style="52" customWidth="1"/>
    <col min="4629" max="4629" width="6.42578125" style="52" customWidth="1"/>
    <col min="4630" max="4631" width="9.28515625" style="52" customWidth="1"/>
    <col min="4632" max="4632" width="6.42578125" style="52" customWidth="1"/>
    <col min="4633" max="4634" width="9.5703125" style="52" customWidth="1"/>
    <col min="4635" max="4635" width="6.42578125" style="52" customWidth="1"/>
    <col min="4636" max="4637" width="9.5703125" style="52" customWidth="1"/>
    <col min="4638" max="4638" width="6.7109375" style="52" customWidth="1"/>
    <col min="4639" max="4641" width="9.140625" style="52"/>
    <col min="4642" max="4642" width="10.85546875" style="52" bestFit="1" customWidth="1"/>
    <col min="4643" max="4863" width="9.140625" style="52"/>
    <col min="4864" max="4864" width="18.7109375" style="52" customWidth="1"/>
    <col min="4865" max="4866" width="9.42578125" style="52" customWidth="1"/>
    <col min="4867" max="4867" width="7.7109375" style="52" customWidth="1"/>
    <col min="4868" max="4868" width="9.28515625" style="52" customWidth="1"/>
    <col min="4869" max="4869" width="9.85546875" style="52" customWidth="1"/>
    <col min="4870" max="4870" width="7.140625" style="52" customWidth="1"/>
    <col min="4871" max="4871" width="8.5703125" style="52" customWidth="1"/>
    <col min="4872" max="4872" width="8.85546875" style="52" customWidth="1"/>
    <col min="4873" max="4873" width="7.140625" style="52" customWidth="1"/>
    <col min="4874" max="4874" width="9" style="52" customWidth="1"/>
    <col min="4875" max="4875" width="8.7109375" style="52" customWidth="1"/>
    <col min="4876" max="4876" width="6.5703125" style="52" customWidth="1"/>
    <col min="4877" max="4877" width="8.140625" style="52" customWidth="1"/>
    <col min="4878" max="4878" width="7.5703125" style="52" customWidth="1"/>
    <col min="4879" max="4879" width="7" style="52" customWidth="1"/>
    <col min="4880" max="4881" width="8.7109375" style="52" customWidth="1"/>
    <col min="4882" max="4882" width="7.28515625" style="52" customWidth="1"/>
    <col min="4883" max="4883" width="8.140625" style="52" customWidth="1"/>
    <col min="4884" max="4884" width="8.7109375" style="52" customWidth="1"/>
    <col min="4885" max="4885" width="6.42578125" style="52" customWidth="1"/>
    <col min="4886" max="4887" width="9.28515625" style="52" customWidth="1"/>
    <col min="4888" max="4888" width="6.42578125" style="52" customWidth="1"/>
    <col min="4889" max="4890" width="9.5703125" style="52" customWidth="1"/>
    <col min="4891" max="4891" width="6.42578125" style="52" customWidth="1"/>
    <col min="4892" max="4893" width="9.5703125" style="52" customWidth="1"/>
    <col min="4894" max="4894" width="6.7109375" style="52" customWidth="1"/>
    <col min="4895" max="4897" width="9.140625" style="52"/>
    <col min="4898" max="4898" width="10.85546875" style="52" bestFit="1" customWidth="1"/>
    <col min="4899" max="5119" width="9.140625" style="52"/>
    <col min="5120" max="5120" width="18.7109375" style="52" customWidth="1"/>
    <col min="5121" max="5122" width="9.42578125" style="52" customWidth="1"/>
    <col min="5123" max="5123" width="7.7109375" style="52" customWidth="1"/>
    <col min="5124" max="5124" width="9.28515625" style="52" customWidth="1"/>
    <col min="5125" max="5125" width="9.85546875" style="52" customWidth="1"/>
    <col min="5126" max="5126" width="7.140625" style="52" customWidth="1"/>
    <col min="5127" max="5127" width="8.5703125" style="52" customWidth="1"/>
    <col min="5128" max="5128" width="8.85546875" style="52" customWidth="1"/>
    <col min="5129" max="5129" width="7.140625" style="52" customWidth="1"/>
    <col min="5130" max="5130" width="9" style="52" customWidth="1"/>
    <col min="5131" max="5131" width="8.7109375" style="52" customWidth="1"/>
    <col min="5132" max="5132" width="6.5703125" style="52" customWidth="1"/>
    <col min="5133" max="5133" width="8.140625" style="52" customWidth="1"/>
    <col min="5134" max="5134" width="7.5703125" style="52" customWidth="1"/>
    <col min="5135" max="5135" width="7" style="52" customWidth="1"/>
    <col min="5136" max="5137" width="8.7109375" style="52" customWidth="1"/>
    <col min="5138" max="5138" width="7.28515625" style="52" customWidth="1"/>
    <col min="5139" max="5139" width="8.140625" style="52" customWidth="1"/>
    <col min="5140" max="5140" width="8.7109375" style="52" customWidth="1"/>
    <col min="5141" max="5141" width="6.42578125" style="52" customWidth="1"/>
    <col min="5142" max="5143" width="9.28515625" style="52" customWidth="1"/>
    <col min="5144" max="5144" width="6.42578125" style="52" customWidth="1"/>
    <col min="5145" max="5146" width="9.5703125" style="52" customWidth="1"/>
    <col min="5147" max="5147" width="6.42578125" style="52" customWidth="1"/>
    <col min="5148" max="5149" width="9.5703125" style="52" customWidth="1"/>
    <col min="5150" max="5150" width="6.7109375" style="52" customWidth="1"/>
    <col min="5151" max="5153" width="9.140625" style="52"/>
    <col min="5154" max="5154" width="10.85546875" style="52" bestFit="1" customWidth="1"/>
    <col min="5155" max="5375" width="9.140625" style="52"/>
    <col min="5376" max="5376" width="18.7109375" style="52" customWidth="1"/>
    <col min="5377" max="5378" width="9.42578125" style="52" customWidth="1"/>
    <col min="5379" max="5379" width="7.7109375" style="52" customWidth="1"/>
    <col min="5380" max="5380" width="9.28515625" style="52" customWidth="1"/>
    <col min="5381" max="5381" width="9.85546875" style="52" customWidth="1"/>
    <col min="5382" max="5382" width="7.140625" style="52" customWidth="1"/>
    <col min="5383" max="5383" width="8.5703125" style="52" customWidth="1"/>
    <col min="5384" max="5384" width="8.85546875" style="52" customWidth="1"/>
    <col min="5385" max="5385" width="7.140625" style="52" customWidth="1"/>
    <col min="5386" max="5386" width="9" style="52" customWidth="1"/>
    <col min="5387" max="5387" width="8.7109375" style="52" customWidth="1"/>
    <col min="5388" max="5388" width="6.5703125" style="52" customWidth="1"/>
    <col min="5389" max="5389" width="8.140625" style="52" customWidth="1"/>
    <col min="5390" max="5390" width="7.5703125" style="52" customWidth="1"/>
    <col min="5391" max="5391" width="7" style="52" customWidth="1"/>
    <col min="5392" max="5393" width="8.7109375" style="52" customWidth="1"/>
    <col min="5394" max="5394" width="7.28515625" style="52" customWidth="1"/>
    <col min="5395" max="5395" width="8.140625" style="52" customWidth="1"/>
    <col min="5396" max="5396" width="8.7109375" style="52" customWidth="1"/>
    <col min="5397" max="5397" width="6.42578125" style="52" customWidth="1"/>
    <col min="5398" max="5399" width="9.28515625" style="52" customWidth="1"/>
    <col min="5400" max="5400" width="6.42578125" style="52" customWidth="1"/>
    <col min="5401" max="5402" width="9.5703125" style="52" customWidth="1"/>
    <col min="5403" max="5403" width="6.42578125" style="52" customWidth="1"/>
    <col min="5404" max="5405" width="9.5703125" style="52" customWidth="1"/>
    <col min="5406" max="5406" width="6.7109375" style="52" customWidth="1"/>
    <col min="5407" max="5409" width="9.140625" style="52"/>
    <col min="5410" max="5410" width="10.85546875" style="52" bestFit="1" customWidth="1"/>
    <col min="5411" max="5631" width="9.140625" style="52"/>
    <col min="5632" max="5632" width="18.7109375" style="52" customWidth="1"/>
    <col min="5633" max="5634" width="9.42578125" style="52" customWidth="1"/>
    <col min="5635" max="5635" width="7.7109375" style="52" customWidth="1"/>
    <col min="5636" max="5636" width="9.28515625" style="52" customWidth="1"/>
    <col min="5637" max="5637" width="9.85546875" style="52" customWidth="1"/>
    <col min="5638" max="5638" width="7.140625" style="52" customWidth="1"/>
    <col min="5639" max="5639" width="8.5703125" style="52" customWidth="1"/>
    <col min="5640" max="5640" width="8.85546875" style="52" customWidth="1"/>
    <col min="5641" max="5641" width="7.140625" style="52" customWidth="1"/>
    <col min="5642" max="5642" width="9" style="52" customWidth="1"/>
    <col min="5643" max="5643" width="8.7109375" style="52" customWidth="1"/>
    <col min="5644" max="5644" width="6.5703125" style="52" customWidth="1"/>
    <col min="5645" max="5645" width="8.140625" style="52" customWidth="1"/>
    <col min="5646" max="5646" width="7.5703125" style="52" customWidth="1"/>
    <col min="5647" max="5647" width="7" style="52" customWidth="1"/>
    <col min="5648" max="5649" width="8.7109375" style="52" customWidth="1"/>
    <col min="5650" max="5650" width="7.28515625" style="52" customWidth="1"/>
    <col min="5651" max="5651" width="8.140625" style="52" customWidth="1"/>
    <col min="5652" max="5652" width="8.7109375" style="52" customWidth="1"/>
    <col min="5653" max="5653" width="6.42578125" style="52" customWidth="1"/>
    <col min="5654" max="5655" width="9.28515625" style="52" customWidth="1"/>
    <col min="5656" max="5656" width="6.42578125" style="52" customWidth="1"/>
    <col min="5657" max="5658" width="9.5703125" style="52" customWidth="1"/>
    <col min="5659" max="5659" width="6.42578125" style="52" customWidth="1"/>
    <col min="5660" max="5661" width="9.5703125" style="52" customWidth="1"/>
    <col min="5662" max="5662" width="6.7109375" style="52" customWidth="1"/>
    <col min="5663" max="5665" width="9.140625" style="52"/>
    <col min="5666" max="5666" width="10.85546875" style="52" bestFit="1" customWidth="1"/>
    <col min="5667" max="5887" width="9.140625" style="52"/>
    <col min="5888" max="5888" width="18.7109375" style="52" customWidth="1"/>
    <col min="5889" max="5890" width="9.42578125" style="52" customWidth="1"/>
    <col min="5891" max="5891" width="7.7109375" style="52" customWidth="1"/>
    <col min="5892" max="5892" width="9.28515625" style="52" customWidth="1"/>
    <col min="5893" max="5893" width="9.85546875" style="52" customWidth="1"/>
    <col min="5894" max="5894" width="7.140625" style="52" customWidth="1"/>
    <col min="5895" max="5895" width="8.5703125" style="52" customWidth="1"/>
    <col min="5896" max="5896" width="8.85546875" style="52" customWidth="1"/>
    <col min="5897" max="5897" width="7.140625" style="52" customWidth="1"/>
    <col min="5898" max="5898" width="9" style="52" customWidth="1"/>
    <col min="5899" max="5899" width="8.7109375" style="52" customWidth="1"/>
    <col min="5900" max="5900" width="6.5703125" style="52" customWidth="1"/>
    <col min="5901" max="5901" width="8.140625" style="52" customWidth="1"/>
    <col min="5902" max="5902" width="7.5703125" style="52" customWidth="1"/>
    <col min="5903" max="5903" width="7" style="52" customWidth="1"/>
    <col min="5904" max="5905" width="8.7109375" style="52" customWidth="1"/>
    <col min="5906" max="5906" width="7.28515625" style="52" customWidth="1"/>
    <col min="5907" max="5907" width="8.140625" style="52" customWidth="1"/>
    <col min="5908" max="5908" width="8.7109375" style="52" customWidth="1"/>
    <col min="5909" max="5909" width="6.42578125" style="52" customWidth="1"/>
    <col min="5910" max="5911" width="9.28515625" style="52" customWidth="1"/>
    <col min="5912" max="5912" width="6.42578125" style="52" customWidth="1"/>
    <col min="5913" max="5914" width="9.5703125" style="52" customWidth="1"/>
    <col min="5915" max="5915" width="6.42578125" style="52" customWidth="1"/>
    <col min="5916" max="5917" width="9.5703125" style="52" customWidth="1"/>
    <col min="5918" max="5918" width="6.7109375" style="52" customWidth="1"/>
    <col min="5919" max="5921" width="9.140625" style="52"/>
    <col min="5922" max="5922" width="10.85546875" style="52" bestFit="1" customWidth="1"/>
    <col min="5923" max="6143" width="9.140625" style="52"/>
    <col min="6144" max="6144" width="18.7109375" style="52" customWidth="1"/>
    <col min="6145" max="6146" width="9.42578125" style="52" customWidth="1"/>
    <col min="6147" max="6147" width="7.7109375" style="52" customWidth="1"/>
    <col min="6148" max="6148" width="9.28515625" style="52" customWidth="1"/>
    <col min="6149" max="6149" width="9.85546875" style="52" customWidth="1"/>
    <col min="6150" max="6150" width="7.140625" style="52" customWidth="1"/>
    <col min="6151" max="6151" width="8.5703125" style="52" customWidth="1"/>
    <col min="6152" max="6152" width="8.85546875" style="52" customWidth="1"/>
    <col min="6153" max="6153" width="7.140625" style="52" customWidth="1"/>
    <col min="6154" max="6154" width="9" style="52" customWidth="1"/>
    <col min="6155" max="6155" width="8.7109375" style="52" customWidth="1"/>
    <col min="6156" max="6156" width="6.5703125" style="52" customWidth="1"/>
    <col min="6157" max="6157" width="8.140625" style="52" customWidth="1"/>
    <col min="6158" max="6158" width="7.5703125" style="52" customWidth="1"/>
    <col min="6159" max="6159" width="7" style="52" customWidth="1"/>
    <col min="6160" max="6161" width="8.7109375" style="52" customWidth="1"/>
    <col min="6162" max="6162" width="7.28515625" style="52" customWidth="1"/>
    <col min="6163" max="6163" width="8.140625" style="52" customWidth="1"/>
    <col min="6164" max="6164" width="8.7109375" style="52" customWidth="1"/>
    <col min="6165" max="6165" width="6.42578125" style="52" customWidth="1"/>
    <col min="6166" max="6167" width="9.28515625" style="52" customWidth="1"/>
    <col min="6168" max="6168" width="6.42578125" style="52" customWidth="1"/>
    <col min="6169" max="6170" width="9.5703125" style="52" customWidth="1"/>
    <col min="6171" max="6171" width="6.42578125" style="52" customWidth="1"/>
    <col min="6172" max="6173" width="9.5703125" style="52" customWidth="1"/>
    <col min="6174" max="6174" width="6.7109375" style="52" customWidth="1"/>
    <col min="6175" max="6177" width="9.140625" style="52"/>
    <col min="6178" max="6178" width="10.85546875" style="52" bestFit="1" customWidth="1"/>
    <col min="6179" max="6399" width="9.140625" style="52"/>
    <col min="6400" max="6400" width="18.7109375" style="52" customWidth="1"/>
    <col min="6401" max="6402" width="9.42578125" style="52" customWidth="1"/>
    <col min="6403" max="6403" width="7.7109375" style="52" customWidth="1"/>
    <col min="6404" max="6404" width="9.28515625" style="52" customWidth="1"/>
    <col min="6405" max="6405" width="9.85546875" style="52" customWidth="1"/>
    <col min="6406" max="6406" width="7.140625" style="52" customWidth="1"/>
    <col min="6407" max="6407" width="8.5703125" style="52" customWidth="1"/>
    <col min="6408" max="6408" width="8.85546875" style="52" customWidth="1"/>
    <col min="6409" max="6409" width="7.140625" style="52" customWidth="1"/>
    <col min="6410" max="6410" width="9" style="52" customWidth="1"/>
    <col min="6411" max="6411" width="8.7109375" style="52" customWidth="1"/>
    <col min="6412" max="6412" width="6.5703125" style="52" customWidth="1"/>
    <col min="6413" max="6413" width="8.140625" style="52" customWidth="1"/>
    <col min="6414" max="6414" width="7.5703125" style="52" customWidth="1"/>
    <col min="6415" max="6415" width="7" style="52" customWidth="1"/>
    <col min="6416" max="6417" width="8.7109375" style="52" customWidth="1"/>
    <col min="6418" max="6418" width="7.28515625" style="52" customWidth="1"/>
    <col min="6419" max="6419" width="8.140625" style="52" customWidth="1"/>
    <col min="6420" max="6420" width="8.7109375" style="52" customWidth="1"/>
    <col min="6421" max="6421" width="6.42578125" style="52" customWidth="1"/>
    <col min="6422" max="6423" width="9.28515625" style="52" customWidth="1"/>
    <col min="6424" max="6424" width="6.42578125" style="52" customWidth="1"/>
    <col min="6425" max="6426" width="9.5703125" style="52" customWidth="1"/>
    <col min="6427" max="6427" width="6.42578125" style="52" customWidth="1"/>
    <col min="6428" max="6429" width="9.5703125" style="52" customWidth="1"/>
    <col min="6430" max="6430" width="6.7109375" style="52" customWidth="1"/>
    <col min="6431" max="6433" width="9.140625" style="52"/>
    <col min="6434" max="6434" width="10.85546875" style="52" bestFit="1" customWidth="1"/>
    <col min="6435" max="6655" width="9.140625" style="52"/>
    <col min="6656" max="6656" width="18.7109375" style="52" customWidth="1"/>
    <col min="6657" max="6658" width="9.42578125" style="52" customWidth="1"/>
    <col min="6659" max="6659" width="7.7109375" style="52" customWidth="1"/>
    <col min="6660" max="6660" width="9.28515625" style="52" customWidth="1"/>
    <col min="6661" max="6661" width="9.85546875" style="52" customWidth="1"/>
    <col min="6662" max="6662" width="7.140625" style="52" customWidth="1"/>
    <col min="6663" max="6663" width="8.5703125" style="52" customWidth="1"/>
    <col min="6664" max="6664" width="8.85546875" style="52" customWidth="1"/>
    <col min="6665" max="6665" width="7.140625" style="52" customWidth="1"/>
    <col min="6666" max="6666" width="9" style="52" customWidth="1"/>
    <col min="6667" max="6667" width="8.7109375" style="52" customWidth="1"/>
    <col min="6668" max="6668" width="6.5703125" style="52" customWidth="1"/>
    <col min="6669" max="6669" width="8.140625" style="52" customWidth="1"/>
    <col min="6670" max="6670" width="7.5703125" style="52" customWidth="1"/>
    <col min="6671" max="6671" width="7" style="52" customWidth="1"/>
    <col min="6672" max="6673" width="8.7109375" style="52" customWidth="1"/>
    <col min="6674" max="6674" width="7.28515625" style="52" customWidth="1"/>
    <col min="6675" max="6675" width="8.140625" style="52" customWidth="1"/>
    <col min="6676" max="6676" width="8.7109375" style="52" customWidth="1"/>
    <col min="6677" max="6677" width="6.42578125" style="52" customWidth="1"/>
    <col min="6678" max="6679" width="9.28515625" style="52" customWidth="1"/>
    <col min="6680" max="6680" width="6.42578125" style="52" customWidth="1"/>
    <col min="6681" max="6682" width="9.5703125" style="52" customWidth="1"/>
    <col min="6683" max="6683" width="6.42578125" style="52" customWidth="1"/>
    <col min="6684" max="6685" width="9.5703125" style="52" customWidth="1"/>
    <col min="6686" max="6686" width="6.7109375" style="52" customWidth="1"/>
    <col min="6687" max="6689" width="9.140625" style="52"/>
    <col min="6690" max="6690" width="10.85546875" style="52" bestFit="1" customWidth="1"/>
    <col min="6691" max="6911" width="9.140625" style="52"/>
    <col min="6912" max="6912" width="18.7109375" style="52" customWidth="1"/>
    <col min="6913" max="6914" width="9.42578125" style="52" customWidth="1"/>
    <col min="6915" max="6915" width="7.7109375" style="52" customWidth="1"/>
    <col min="6916" max="6916" width="9.28515625" style="52" customWidth="1"/>
    <col min="6917" max="6917" width="9.85546875" style="52" customWidth="1"/>
    <col min="6918" max="6918" width="7.140625" style="52" customWidth="1"/>
    <col min="6919" max="6919" width="8.5703125" style="52" customWidth="1"/>
    <col min="6920" max="6920" width="8.85546875" style="52" customWidth="1"/>
    <col min="6921" max="6921" width="7.140625" style="52" customWidth="1"/>
    <col min="6922" max="6922" width="9" style="52" customWidth="1"/>
    <col min="6923" max="6923" width="8.7109375" style="52" customWidth="1"/>
    <col min="6924" max="6924" width="6.5703125" style="52" customWidth="1"/>
    <col min="6925" max="6925" width="8.140625" style="52" customWidth="1"/>
    <col min="6926" max="6926" width="7.5703125" style="52" customWidth="1"/>
    <col min="6927" max="6927" width="7" style="52" customWidth="1"/>
    <col min="6928" max="6929" width="8.7109375" style="52" customWidth="1"/>
    <col min="6930" max="6930" width="7.28515625" style="52" customWidth="1"/>
    <col min="6931" max="6931" width="8.140625" style="52" customWidth="1"/>
    <col min="6932" max="6932" width="8.7109375" style="52" customWidth="1"/>
    <col min="6933" max="6933" width="6.42578125" style="52" customWidth="1"/>
    <col min="6934" max="6935" width="9.28515625" style="52" customWidth="1"/>
    <col min="6936" max="6936" width="6.42578125" style="52" customWidth="1"/>
    <col min="6937" max="6938" width="9.5703125" style="52" customWidth="1"/>
    <col min="6939" max="6939" width="6.42578125" style="52" customWidth="1"/>
    <col min="6940" max="6941" width="9.5703125" style="52" customWidth="1"/>
    <col min="6942" max="6942" width="6.7109375" style="52" customWidth="1"/>
    <col min="6943" max="6945" width="9.140625" style="52"/>
    <col min="6946" max="6946" width="10.85546875" style="52" bestFit="1" customWidth="1"/>
    <col min="6947" max="7167" width="9.140625" style="52"/>
    <col min="7168" max="7168" width="18.7109375" style="52" customWidth="1"/>
    <col min="7169" max="7170" width="9.42578125" style="52" customWidth="1"/>
    <col min="7171" max="7171" width="7.7109375" style="52" customWidth="1"/>
    <col min="7172" max="7172" width="9.28515625" style="52" customWidth="1"/>
    <col min="7173" max="7173" width="9.85546875" style="52" customWidth="1"/>
    <col min="7174" max="7174" width="7.140625" style="52" customWidth="1"/>
    <col min="7175" max="7175" width="8.5703125" style="52" customWidth="1"/>
    <col min="7176" max="7176" width="8.85546875" style="52" customWidth="1"/>
    <col min="7177" max="7177" width="7.140625" style="52" customWidth="1"/>
    <col min="7178" max="7178" width="9" style="52" customWidth="1"/>
    <col min="7179" max="7179" width="8.7109375" style="52" customWidth="1"/>
    <col min="7180" max="7180" width="6.5703125" style="52" customWidth="1"/>
    <col min="7181" max="7181" width="8.140625" style="52" customWidth="1"/>
    <col min="7182" max="7182" width="7.5703125" style="52" customWidth="1"/>
    <col min="7183" max="7183" width="7" style="52" customWidth="1"/>
    <col min="7184" max="7185" width="8.7109375" style="52" customWidth="1"/>
    <col min="7186" max="7186" width="7.28515625" style="52" customWidth="1"/>
    <col min="7187" max="7187" width="8.140625" style="52" customWidth="1"/>
    <col min="7188" max="7188" width="8.7109375" style="52" customWidth="1"/>
    <col min="7189" max="7189" width="6.42578125" style="52" customWidth="1"/>
    <col min="7190" max="7191" width="9.28515625" style="52" customWidth="1"/>
    <col min="7192" max="7192" width="6.42578125" style="52" customWidth="1"/>
    <col min="7193" max="7194" width="9.5703125" style="52" customWidth="1"/>
    <col min="7195" max="7195" width="6.42578125" style="52" customWidth="1"/>
    <col min="7196" max="7197" width="9.5703125" style="52" customWidth="1"/>
    <col min="7198" max="7198" width="6.7109375" style="52" customWidth="1"/>
    <col min="7199" max="7201" width="9.140625" style="52"/>
    <col min="7202" max="7202" width="10.85546875" style="52" bestFit="1" customWidth="1"/>
    <col min="7203" max="7423" width="9.140625" style="52"/>
    <col min="7424" max="7424" width="18.7109375" style="52" customWidth="1"/>
    <col min="7425" max="7426" width="9.42578125" style="52" customWidth="1"/>
    <col min="7427" max="7427" width="7.7109375" style="52" customWidth="1"/>
    <col min="7428" max="7428" width="9.28515625" style="52" customWidth="1"/>
    <col min="7429" max="7429" width="9.85546875" style="52" customWidth="1"/>
    <col min="7430" max="7430" width="7.140625" style="52" customWidth="1"/>
    <col min="7431" max="7431" width="8.5703125" style="52" customWidth="1"/>
    <col min="7432" max="7432" width="8.85546875" style="52" customWidth="1"/>
    <col min="7433" max="7433" width="7.140625" style="52" customWidth="1"/>
    <col min="7434" max="7434" width="9" style="52" customWidth="1"/>
    <col min="7435" max="7435" width="8.7109375" style="52" customWidth="1"/>
    <col min="7436" max="7436" width="6.5703125" style="52" customWidth="1"/>
    <col min="7437" max="7437" width="8.140625" style="52" customWidth="1"/>
    <col min="7438" max="7438" width="7.5703125" style="52" customWidth="1"/>
    <col min="7439" max="7439" width="7" style="52" customWidth="1"/>
    <col min="7440" max="7441" width="8.7109375" style="52" customWidth="1"/>
    <col min="7442" max="7442" width="7.28515625" style="52" customWidth="1"/>
    <col min="7443" max="7443" width="8.140625" style="52" customWidth="1"/>
    <col min="7444" max="7444" width="8.7109375" style="52" customWidth="1"/>
    <col min="7445" max="7445" width="6.42578125" style="52" customWidth="1"/>
    <col min="7446" max="7447" width="9.28515625" style="52" customWidth="1"/>
    <col min="7448" max="7448" width="6.42578125" style="52" customWidth="1"/>
    <col min="7449" max="7450" width="9.5703125" style="52" customWidth="1"/>
    <col min="7451" max="7451" width="6.42578125" style="52" customWidth="1"/>
    <col min="7452" max="7453" width="9.5703125" style="52" customWidth="1"/>
    <col min="7454" max="7454" width="6.7109375" style="52" customWidth="1"/>
    <col min="7455" max="7457" width="9.140625" style="52"/>
    <col min="7458" max="7458" width="10.85546875" style="52" bestFit="1" customWidth="1"/>
    <col min="7459" max="7679" width="9.140625" style="52"/>
    <col min="7680" max="7680" width="18.7109375" style="52" customWidth="1"/>
    <col min="7681" max="7682" width="9.42578125" style="52" customWidth="1"/>
    <col min="7683" max="7683" width="7.7109375" style="52" customWidth="1"/>
    <col min="7684" max="7684" width="9.28515625" style="52" customWidth="1"/>
    <col min="7685" max="7685" width="9.85546875" style="52" customWidth="1"/>
    <col min="7686" max="7686" width="7.140625" style="52" customWidth="1"/>
    <col min="7687" max="7687" width="8.5703125" style="52" customWidth="1"/>
    <col min="7688" max="7688" width="8.85546875" style="52" customWidth="1"/>
    <col min="7689" max="7689" width="7.140625" style="52" customWidth="1"/>
    <col min="7690" max="7690" width="9" style="52" customWidth="1"/>
    <col min="7691" max="7691" width="8.7109375" style="52" customWidth="1"/>
    <col min="7692" max="7692" width="6.5703125" style="52" customWidth="1"/>
    <col min="7693" max="7693" width="8.140625" style="52" customWidth="1"/>
    <col min="7694" max="7694" width="7.5703125" style="52" customWidth="1"/>
    <col min="7695" max="7695" width="7" style="52" customWidth="1"/>
    <col min="7696" max="7697" width="8.7109375" style="52" customWidth="1"/>
    <col min="7698" max="7698" width="7.28515625" style="52" customWidth="1"/>
    <col min="7699" max="7699" width="8.140625" style="52" customWidth="1"/>
    <col min="7700" max="7700" width="8.7109375" style="52" customWidth="1"/>
    <col min="7701" max="7701" width="6.42578125" style="52" customWidth="1"/>
    <col min="7702" max="7703" width="9.28515625" style="52" customWidth="1"/>
    <col min="7704" max="7704" width="6.42578125" style="52" customWidth="1"/>
    <col min="7705" max="7706" width="9.5703125" style="52" customWidth="1"/>
    <col min="7707" max="7707" width="6.42578125" style="52" customWidth="1"/>
    <col min="7708" max="7709" width="9.5703125" style="52" customWidth="1"/>
    <col min="7710" max="7710" width="6.7109375" style="52" customWidth="1"/>
    <col min="7711" max="7713" width="9.140625" style="52"/>
    <col min="7714" max="7714" width="10.85546875" style="52" bestFit="1" customWidth="1"/>
    <col min="7715" max="7935" width="9.140625" style="52"/>
    <col min="7936" max="7936" width="18.7109375" style="52" customWidth="1"/>
    <col min="7937" max="7938" width="9.42578125" style="52" customWidth="1"/>
    <col min="7939" max="7939" width="7.7109375" style="52" customWidth="1"/>
    <col min="7940" max="7940" width="9.28515625" style="52" customWidth="1"/>
    <col min="7941" max="7941" width="9.85546875" style="52" customWidth="1"/>
    <col min="7942" max="7942" width="7.140625" style="52" customWidth="1"/>
    <col min="7943" max="7943" width="8.5703125" style="52" customWidth="1"/>
    <col min="7944" max="7944" width="8.85546875" style="52" customWidth="1"/>
    <col min="7945" max="7945" width="7.140625" style="52" customWidth="1"/>
    <col min="7946" max="7946" width="9" style="52" customWidth="1"/>
    <col min="7947" max="7947" width="8.7109375" style="52" customWidth="1"/>
    <col min="7948" max="7948" width="6.5703125" style="52" customWidth="1"/>
    <col min="7949" max="7949" width="8.140625" style="52" customWidth="1"/>
    <col min="7950" max="7950" width="7.5703125" style="52" customWidth="1"/>
    <col min="7951" max="7951" width="7" style="52" customWidth="1"/>
    <col min="7952" max="7953" width="8.7109375" style="52" customWidth="1"/>
    <col min="7954" max="7954" width="7.28515625" style="52" customWidth="1"/>
    <col min="7955" max="7955" width="8.140625" style="52" customWidth="1"/>
    <col min="7956" max="7956" width="8.7109375" style="52" customWidth="1"/>
    <col min="7957" max="7957" width="6.42578125" style="52" customWidth="1"/>
    <col min="7958" max="7959" width="9.28515625" style="52" customWidth="1"/>
    <col min="7960" max="7960" width="6.42578125" style="52" customWidth="1"/>
    <col min="7961" max="7962" width="9.5703125" style="52" customWidth="1"/>
    <col min="7963" max="7963" width="6.42578125" style="52" customWidth="1"/>
    <col min="7964" max="7965" width="9.5703125" style="52" customWidth="1"/>
    <col min="7966" max="7966" width="6.7109375" style="52" customWidth="1"/>
    <col min="7967" max="7969" width="9.140625" style="52"/>
    <col min="7970" max="7970" width="10.85546875" style="52" bestFit="1" customWidth="1"/>
    <col min="7971" max="8191" width="9.140625" style="52"/>
    <col min="8192" max="8192" width="18.7109375" style="52" customWidth="1"/>
    <col min="8193" max="8194" width="9.42578125" style="52" customWidth="1"/>
    <col min="8195" max="8195" width="7.7109375" style="52" customWidth="1"/>
    <col min="8196" max="8196" width="9.28515625" style="52" customWidth="1"/>
    <col min="8197" max="8197" width="9.85546875" style="52" customWidth="1"/>
    <col min="8198" max="8198" width="7.140625" style="52" customWidth="1"/>
    <col min="8199" max="8199" width="8.5703125" style="52" customWidth="1"/>
    <col min="8200" max="8200" width="8.85546875" style="52" customWidth="1"/>
    <col min="8201" max="8201" width="7.140625" style="52" customWidth="1"/>
    <col min="8202" max="8202" width="9" style="52" customWidth="1"/>
    <col min="8203" max="8203" width="8.7109375" style="52" customWidth="1"/>
    <col min="8204" max="8204" width="6.5703125" style="52" customWidth="1"/>
    <col min="8205" max="8205" width="8.140625" style="52" customWidth="1"/>
    <col min="8206" max="8206" width="7.5703125" style="52" customWidth="1"/>
    <col min="8207" max="8207" width="7" style="52" customWidth="1"/>
    <col min="8208" max="8209" width="8.7109375" style="52" customWidth="1"/>
    <col min="8210" max="8210" width="7.28515625" style="52" customWidth="1"/>
    <col min="8211" max="8211" width="8.140625" style="52" customWidth="1"/>
    <col min="8212" max="8212" width="8.7109375" style="52" customWidth="1"/>
    <col min="8213" max="8213" width="6.42578125" style="52" customWidth="1"/>
    <col min="8214" max="8215" width="9.28515625" style="52" customWidth="1"/>
    <col min="8216" max="8216" width="6.42578125" style="52" customWidth="1"/>
    <col min="8217" max="8218" width="9.5703125" style="52" customWidth="1"/>
    <col min="8219" max="8219" width="6.42578125" style="52" customWidth="1"/>
    <col min="8220" max="8221" width="9.5703125" style="52" customWidth="1"/>
    <col min="8222" max="8222" width="6.7109375" style="52" customWidth="1"/>
    <col min="8223" max="8225" width="9.140625" style="52"/>
    <col min="8226" max="8226" width="10.85546875" style="52" bestFit="1" customWidth="1"/>
    <col min="8227" max="8447" width="9.140625" style="52"/>
    <col min="8448" max="8448" width="18.7109375" style="52" customWidth="1"/>
    <col min="8449" max="8450" width="9.42578125" style="52" customWidth="1"/>
    <col min="8451" max="8451" width="7.7109375" style="52" customWidth="1"/>
    <col min="8452" max="8452" width="9.28515625" style="52" customWidth="1"/>
    <col min="8453" max="8453" width="9.85546875" style="52" customWidth="1"/>
    <col min="8454" max="8454" width="7.140625" style="52" customWidth="1"/>
    <col min="8455" max="8455" width="8.5703125" style="52" customWidth="1"/>
    <col min="8456" max="8456" width="8.85546875" style="52" customWidth="1"/>
    <col min="8457" max="8457" width="7.140625" style="52" customWidth="1"/>
    <col min="8458" max="8458" width="9" style="52" customWidth="1"/>
    <col min="8459" max="8459" width="8.7109375" style="52" customWidth="1"/>
    <col min="8460" max="8460" width="6.5703125" style="52" customWidth="1"/>
    <col min="8461" max="8461" width="8.140625" style="52" customWidth="1"/>
    <col min="8462" max="8462" width="7.5703125" style="52" customWidth="1"/>
    <col min="8463" max="8463" width="7" style="52" customWidth="1"/>
    <col min="8464" max="8465" width="8.7109375" style="52" customWidth="1"/>
    <col min="8466" max="8466" width="7.28515625" style="52" customWidth="1"/>
    <col min="8467" max="8467" width="8.140625" style="52" customWidth="1"/>
    <col min="8468" max="8468" width="8.7109375" style="52" customWidth="1"/>
    <col min="8469" max="8469" width="6.42578125" style="52" customWidth="1"/>
    <col min="8470" max="8471" width="9.28515625" style="52" customWidth="1"/>
    <col min="8472" max="8472" width="6.42578125" style="52" customWidth="1"/>
    <col min="8473" max="8474" width="9.5703125" style="52" customWidth="1"/>
    <col min="8475" max="8475" width="6.42578125" style="52" customWidth="1"/>
    <col min="8476" max="8477" width="9.5703125" style="52" customWidth="1"/>
    <col min="8478" max="8478" width="6.7109375" style="52" customWidth="1"/>
    <col min="8479" max="8481" width="9.140625" style="52"/>
    <col min="8482" max="8482" width="10.85546875" style="52" bestFit="1" customWidth="1"/>
    <col min="8483" max="8703" width="9.140625" style="52"/>
    <col min="8704" max="8704" width="18.7109375" style="52" customWidth="1"/>
    <col min="8705" max="8706" width="9.42578125" style="52" customWidth="1"/>
    <col min="8707" max="8707" width="7.7109375" style="52" customWidth="1"/>
    <col min="8708" max="8708" width="9.28515625" style="52" customWidth="1"/>
    <col min="8709" max="8709" width="9.85546875" style="52" customWidth="1"/>
    <col min="8710" max="8710" width="7.140625" style="52" customWidth="1"/>
    <col min="8711" max="8711" width="8.5703125" style="52" customWidth="1"/>
    <col min="8712" max="8712" width="8.85546875" style="52" customWidth="1"/>
    <col min="8713" max="8713" width="7.140625" style="52" customWidth="1"/>
    <col min="8714" max="8714" width="9" style="52" customWidth="1"/>
    <col min="8715" max="8715" width="8.7109375" style="52" customWidth="1"/>
    <col min="8716" max="8716" width="6.5703125" style="52" customWidth="1"/>
    <col min="8717" max="8717" width="8.140625" style="52" customWidth="1"/>
    <col min="8718" max="8718" width="7.5703125" style="52" customWidth="1"/>
    <col min="8719" max="8719" width="7" style="52" customWidth="1"/>
    <col min="8720" max="8721" width="8.7109375" style="52" customWidth="1"/>
    <col min="8722" max="8722" width="7.28515625" style="52" customWidth="1"/>
    <col min="8723" max="8723" width="8.140625" style="52" customWidth="1"/>
    <col min="8724" max="8724" width="8.7109375" style="52" customWidth="1"/>
    <col min="8725" max="8725" width="6.42578125" style="52" customWidth="1"/>
    <col min="8726" max="8727" width="9.28515625" style="52" customWidth="1"/>
    <col min="8728" max="8728" width="6.42578125" style="52" customWidth="1"/>
    <col min="8729" max="8730" width="9.5703125" style="52" customWidth="1"/>
    <col min="8731" max="8731" width="6.42578125" style="52" customWidth="1"/>
    <col min="8732" max="8733" width="9.5703125" style="52" customWidth="1"/>
    <col min="8734" max="8734" width="6.7109375" style="52" customWidth="1"/>
    <col min="8735" max="8737" width="9.140625" style="52"/>
    <col min="8738" max="8738" width="10.85546875" style="52" bestFit="1" customWidth="1"/>
    <col min="8739" max="8959" width="9.140625" style="52"/>
    <col min="8960" max="8960" width="18.7109375" style="52" customWidth="1"/>
    <col min="8961" max="8962" width="9.42578125" style="52" customWidth="1"/>
    <col min="8963" max="8963" width="7.7109375" style="52" customWidth="1"/>
    <col min="8964" max="8964" width="9.28515625" style="52" customWidth="1"/>
    <col min="8965" max="8965" width="9.85546875" style="52" customWidth="1"/>
    <col min="8966" max="8966" width="7.140625" style="52" customWidth="1"/>
    <col min="8967" max="8967" width="8.5703125" style="52" customWidth="1"/>
    <col min="8968" max="8968" width="8.85546875" style="52" customWidth="1"/>
    <col min="8969" max="8969" width="7.140625" style="52" customWidth="1"/>
    <col min="8970" max="8970" width="9" style="52" customWidth="1"/>
    <col min="8971" max="8971" width="8.7109375" style="52" customWidth="1"/>
    <col min="8972" max="8972" width="6.5703125" style="52" customWidth="1"/>
    <col min="8973" max="8973" width="8.140625" style="52" customWidth="1"/>
    <col min="8974" max="8974" width="7.5703125" style="52" customWidth="1"/>
    <col min="8975" max="8975" width="7" style="52" customWidth="1"/>
    <col min="8976" max="8977" width="8.7109375" style="52" customWidth="1"/>
    <col min="8978" max="8978" width="7.28515625" style="52" customWidth="1"/>
    <col min="8979" max="8979" width="8.140625" style="52" customWidth="1"/>
    <col min="8980" max="8980" width="8.7109375" style="52" customWidth="1"/>
    <col min="8981" max="8981" width="6.42578125" style="52" customWidth="1"/>
    <col min="8982" max="8983" width="9.28515625" style="52" customWidth="1"/>
    <col min="8984" max="8984" width="6.42578125" style="52" customWidth="1"/>
    <col min="8985" max="8986" width="9.5703125" style="52" customWidth="1"/>
    <col min="8987" max="8987" width="6.42578125" style="52" customWidth="1"/>
    <col min="8988" max="8989" width="9.5703125" style="52" customWidth="1"/>
    <col min="8990" max="8990" width="6.7109375" style="52" customWidth="1"/>
    <col min="8991" max="8993" width="9.140625" style="52"/>
    <col min="8994" max="8994" width="10.85546875" style="52" bestFit="1" customWidth="1"/>
    <col min="8995" max="9215" width="9.140625" style="52"/>
    <col min="9216" max="9216" width="18.7109375" style="52" customWidth="1"/>
    <col min="9217" max="9218" width="9.42578125" style="52" customWidth="1"/>
    <col min="9219" max="9219" width="7.7109375" style="52" customWidth="1"/>
    <col min="9220" max="9220" width="9.28515625" style="52" customWidth="1"/>
    <col min="9221" max="9221" width="9.85546875" style="52" customWidth="1"/>
    <col min="9222" max="9222" width="7.140625" style="52" customWidth="1"/>
    <col min="9223" max="9223" width="8.5703125" style="52" customWidth="1"/>
    <col min="9224" max="9224" width="8.85546875" style="52" customWidth="1"/>
    <col min="9225" max="9225" width="7.140625" style="52" customWidth="1"/>
    <col min="9226" max="9226" width="9" style="52" customWidth="1"/>
    <col min="9227" max="9227" width="8.7109375" style="52" customWidth="1"/>
    <col min="9228" max="9228" width="6.5703125" style="52" customWidth="1"/>
    <col min="9229" max="9229" width="8.140625" style="52" customWidth="1"/>
    <col min="9230" max="9230" width="7.5703125" style="52" customWidth="1"/>
    <col min="9231" max="9231" width="7" style="52" customWidth="1"/>
    <col min="9232" max="9233" width="8.7109375" style="52" customWidth="1"/>
    <col min="9234" max="9234" width="7.28515625" style="52" customWidth="1"/>
    <col min="9235" max="9235" width="8.140625" style="52" customWidth="1"/>
    <col min="9236" max="9236" width="8.7109375" style="52" customWidth="1"/>
    <col min="9237" max="9237" width="6.42578125" style="52" customWidth="1"/>
    <col min="9238" max="9239" width="9.28515625" style="52" customWidth="1"/>
    <col min="9240" max="9240" width="6.42578125" style="52" customWidth="1"/>
    <col min="9241" max="9242" width="9.5703125" style="52" customWidth="1"/>
    <col min="9243" max="9243" width="6.42578125" style="52" customWidth="1"/>
    <col min="9244" max="9245" width="9.5703125" style="52" customWidth="1"/>
    <col min="9246" max="9246" width="6.7109375" style="52" customWidth="1"/>
    <col min="9247" max="9249" width="9.140625" style="52"/>
    <col min="9250" max="9250" width="10.85546875" style="52" bestFit="1" customWidth="1"/>
    <col min="9251" max="9471" width="9.140625" style="52"/>
    <col min="9472" max="9472" width="18.7109375" style="52" customWidth="1"/>
    <col min="9473" max="9474" width="9.42578125" style="52" customWidth="1"/>
    <col min="9475" max="9475" width="7.7109375" style="52" customWidth="1"/>
    <col min="9476" max="9476" width="9.28515625" style="52" customWidth="1"/>
    <col min="9477" max="9477" width="9.85546875" style="52" customWidth="1"/>
    <col min="9478" max="9478" width="7.140625" style="52" customWidth="1"/>
    <col min="9479" max="9479" width="8.5703125" style="52" customWidth="1"/>
    <col min="9480" max="9480" width="8.85546875" style="52" customWidth="1"/>
    <col min="9481" max="9481" width="7.140625" style="52" customWidth="1"/>
    <col min="9482" max="9482" width="9" style="52" customWidth="1"/>
    <col min="9483" max="9483" width="8.7109375" style="52" customWidth="1"/>
    <col min="9484" max="9484" width="6.5703125" style="52" customWidth="1"/>
    <col min="9485" max="9485" width="8.140625" style="52" customWidth="1"/>
    <col min="9486" max="9486" width="7.5703125" style="52" customWidth="1"/>
    <col min="9487" max="9487" width="7" style="52" customWidth="1"/>
    <col min="9488" max="9489" width="8.7109375" style="52" customWidth="1"/>
    <col min="9490" max="9490" width="7.28515625" style="52" customWidth="1"/>
    <col min="9491" max="9491" width="8.140625" style="52" customWidth="1"/>
    <col min="9492" max="9492" width="8.7109375" style="52" customWidth="1"/>
    <col min="9493" max="9493" width="6.42578125" style="52" customWidth="1"/>
    <col min="9494" max="9495" width="9.28515625" style="52" customWidth="1"/>
    <col min="9496" max="9496" width="6.42578125" style="52" customWidth="1"/>
    <col min="9497" max="9498" width="9.5703125" style="52" customWidth="1"/>
    <col min="9499" max="9499" width="6.42578125" style="52" customWidth="1"/>
    <col min="9500" max="9501" width="9.5703125" style="52" customWidth="1"/>
    <col min="9502" max="9502" width="6.7109375" style="52" customWidth="1"/>
    <col min="9503" max="9505" width="9.140625" style="52"/>
    <col min="9506" max="9506" width="10.85546875" style="52" bestFit="1" customWidth="1"/>
    <col min="9507" max="9727" width="9.140625" style="52"/>
    <col min="9728" max="9728" width="18.7109375" style="52" customWidth="1"/>
    <col min="9729" max="9730" width="9.42578125" style="52" customWidth="1"/>
    <col min="9731" max="9731" width="7.7109375" style="52" customWidth="1"/>
    <col min="9732" max="9732" width="9.28515625" style="52" customWidth="1"/>
    <col min="9733" max="9733" width="9.85546875" style="52" customWidth="1"/>
    <col min="9734" max="9734" width="7.140625" style="52" customWidth="1"/>
    <col min="9735" max="9735" width="8.5703125" style="52" customWidth="1"/>
    <col min="9736" max="9736" width="8.85546875" style="52" customWidth="1"/>
    <col min="9737" max="9737" width="7.140625" style="52" customWidth="1"/>
    <col min="9738" max="9738" width="9" style="52" customWidth="1"/>
    <col min="9739" max="9739" width="8.7109375" style="52" customWidth="1"/>
    <col min="9740" max="9740" width="6.5703125" style="52" customWidth="1"/>
    <col min="9741" max="9741" width="8.140625" style="52" customWidth="1"/>
    <col min="9742" max="9742" width="7.5703125" style="52" customWidth="1"/>
    <col min="9743" max="9743" width="7" style="52" customWidth="1"/>
    <col min="9744" max="9745" width="8.7109375" style="52" customWidth="1"/>
    <col min="9746" max="9746" width="7.28515625" style="52" customWidth="1"/>
    <col min="9747" max="9747" width="8.140625" style="52" customWidth="1"/>
    <col min="9748" max="9748" width="8.7109375" style="52" customWidth="1"/>
    <col min="9749" max="9749" width="6.42578125" style="52" customWidth="1"/>
    <col min="9750" max="9751" width="9.28515625" style="52" customWidth="1"/>
    <col min="9752" max="9752" width="6.42578125" style="52" customWidth="1"/>
    <col min="9753" max="9754" width="9.5703125" style="52" customWidth="1"/>
    <col min="9755" max="9755" width="6.42578125" style="52" customWidth="1"/>
    <col min="9756" max="9757" width="9.5703125" style="52" customWidth="1"/>
    <col min="9758" max="9758" width="6.7109375" style="52" customWidth="1"/>
    <col min="9759" max="9761" width="9.140625" style="52"/>
    <col min="9762" max="9762" width="10.85546875" style="52" bestFit="1" customWidth="1"/>
    <col min="9763" max="9983" width="9.140625" style="52"/>
    <col min="9984" max="9984" width="18.7109375" style="52" customWidth="1"/>
    <col min="9985" max="9986" width="9.42578125" style="52" customWidth="1"/>
    <col min="9987" max="9987" width="7.7109375" style="52" customWidth="1"/>
    <col min="9988" max="9988" width="9.28515625" style="52" customWidth="1"/>
    <col min="9989" max="9989" width="9.85546875" style="52" customWidth="1"/>
    <col min="9990" max="9990" width="7.140625" style="52" customWidth="1"/>
    <col min="9991" max="9991" width="8.5703125" style="52" customWidth="1"/>
    <col min="9992" max="9992" width="8.85546875" style="52" customWidth="1"/>
    <col min="9993" max="9993" width="7.140625" style="52" customWidth="1"/>
    <col min="9994" max="9994" width="9" style="52" customWidth="1"/>
    <col min="9995" max="9995" width="8.7109375" style="52" customWidth="1"/>
    <col min="9996" max="9996" width="6.5703125" style="52" customWidth="1"/>
    <col min="9997" max="9997" width="8.140625" style="52" customWidth="1"/>
    <col min="9998" max="9998" width="7.5703125" style="52" customWidth="1"/>
    <col min="9999" max="9999" width="7" style="52" customWidth="1"/>
    <col min="10000" max="10001" width="8.7109375" style="52" customWidth="1"/>
    <col min="10002" max="10002" width="7.28515625" style="52" customWidth="1"/>
    <col min="10003" max="10003" width="8.140625" style="52" customWidth="1"/>
    <col min="10004" max="10004" width="8.7109375" style="52" customWidth="1"/>
    <col min="10005" max="10005" width="6.42578125" style="52" customWidth="1"/>
    <col min="10006" max="10007" width="9.28515625" style="52" customWidth="1"/>
    <col min="10008" max="10008" width="6.42578125" style="52" customWidth="1"/>
    <col min="10009" max="10010" width="9.5703125" style="52" customWidth="1"/>
    <col min="10011" max="10011" width="6.42578125" style="52" customWidth="1"/>
    <col min="10012" max="10013" width="9.5703125" style="52" customWidth="1"/>
    <col min="10014" max="10014" width="6.7109375" style="52" customWidth="1"/>
    <col min="10015" max="10017" width="9.140625" style="52"/>
    <col min="10018" max="10018" width="10.85546875" style="52" bestFit="1" customWidth="1"/>
    <col min="10019" max="10239" width="9.140625" style="52"/>
    <col min="10240" max="10240" width="18.7109375" style="52" customWidth="1"/>
    <col min="10241" max="10242" width="9.42578125" style="52" customWidth="1"/>
    <col min="10243" max="10243" width="7.7109375" style="52" customWidth="1"/>
    <col min="10244" max="10244" width="9.28515625" style="52" customWidth="1"/>
    <col min="10245" max="10245" width="9.85546875" style="52" customWidth="1"/>
    <col min="10246" max="10246" width="7.140625" style="52" customWidth="1"/>
    <col min="10247" max="10247" width="8.5703125" style="52" customWidth="1"/>
    <col min="10248" max="10248" width="8.85546875" style="52" customWidth="1"/>
    <col min="10249" max="10249" width="7.140625" style="52" customWidth="1"/>
    <col min="10250" max="10250" width="9" style="52" customWidth="1"/>
    <col min="10251" max="10251" width="8.7109375" style="52" customWidth="1"/>
    <col min="10252" max="10252" width="6.5703125" style="52" customWidth="1"/>
    <col min="10253" max="10253" width="8.140625" style="52" customWidth="1"/>
    <col min="10254" max="10254" width="7.5703125" style="52" customWidth="1"/>
    <col min="10255" max="10255" width="7" style="52" customWidth="1"/>
    <col min="10256" max="10257" width="8.7109375" style="52" customWidth="1"/>
    <col min="10258" max="10258" width="7.28515625" style="52" customWidth="1"/>
    <col min="10259" max="10259" width="8.140625" style="52" customWidth="1"/>
    <col min="10260" max="10260" width="8.7109375" style="52" customWidth="1"/>
    <col min="10261" max="10261" width="6.42578125" style="52" customWidth="1"/>
    <col min="10262" max="10263" width="9.28515625" style="52" customWidth="1"/>
    <col min="10264" max="10264" width="6.42578125" style="52" customWidth="1"/>
    <col min="10265" max="10266" width="9.5703125" style="52" customWidth="1"/>
    <col min="10267" max="10267" width="6.42578125" style="52" customWidth="1"/>
    <col min="10268" max="10269" width="9.5703125" style="52" customWidth="1"/>
    <col min="10270" max="10270" width="6.7109375" style="52" customWidth="1"/>
    <col min="10271" max="10273" width="9.140625" style="52"/>
    <col min="10274" max="10274" width="10.85546875" style="52" bestFit="1" customWidth="1"/>
    <col min="10275" max="10495" width="9.140625" style="52"/>
    <col min="10496" max="10496" width="18.7109375" style="52" customWidth="1"/>
    <col min="10497" max="10498" width="9.42578125" style="52" customWidth="1"/>
    <col min="10499" max="10499" width="7.7109375" style="52" customWidth="1"/>
    <col min="10500" max="10500" width="9.28515625" style="52" customWidth="1"/>
    <col min="10501" max="10501" width="9.85546875" style="52" customWidth="1"/>
    <col min="10502" max="10502" width="7.140625" style="52" customWidth="1"/>
    <col min="10503" max="10503" width="8.5703125" style="52" customWidth="1"/>
    <col min="10504" max="10504" width="8.85546875" style="52" customWidth="1"/>
    <col min="10505" max="10505" width="7.140625" style="52" customWidth="1"/>
    <col min="10506" max="10506" width="9" style="52" customWidth="1"/>
    <col min="10507" max="10507" width="8.7109375" style="52" customWidth="1"/>
    <col min="10508" max="10508" width="6.5703125" style="52" customWidth="1"/>
    <col min="10509" max="10509" width="8.140625" style="52" customWidth="1"/>
    <col min="10510" max="10510" width="7.5703125" style="52" customWidth="1"/>
    <col min="10511" max="10511" width="7" style="52" customWidth="1"/>
    <col min="10512" max="10513" width="8.7109375" style="52" customWidth="1"/>
    <col min="10514" max="10514" width="7.28515625" style="52" customWidth="1"/>
    <col min="10515" max="10515" width="8.140625" style="52" customWidth="1"/>
    <col min="10516" max="10516" width="8.7109375" style="52" customWidth="1"/>
    <col min="10517" max="10517" width="6.42578125" style="52" customWidth="1"/>
    <col min="10518" max="10519" width="9.28515625" style="52" customWidth="1"/>
    <col min="10520" max="10520" width="6.42578125" style="52" customWidth="1"/>
    <col min="10521" max="10522" width="9.5703125" style="52" customWidth="1"/>
    <col min="10523" max="10523" width="6.42578125" style="52" customWidth="1"/>
    <col min="10524" max="10525" width="9.5703125" style="52" customWidth="1"/>
    <col min="10526" max="10526" width="6.7109375" style="52" customWidth="1"/>
    <col min="10527" max="10529" width="9.140625" style="52"/>
    <col min="10530" max="10530" width="10.85546875" style="52" bestFit="1" customWidth="1"/>
    <col min="10531" max="10751" width="9.140625" style="52"/>
    <col min="10752" max="10752" width="18.7109375" style="52" customWidth="1"/>
    <col min="10753" max="10754" width="9.42578125" style="52" customWidth="1"/>
    <col min="10755" max="10755" width="7.7109375" style="52" customWidth="1"/>
    <col min="10756" max="10756" width="9.28515625" style="52" customWidth="1"/>
    <col min="10757" max="10757" width="9.85546875" style="52" customWidth="1"/>
    <col min="10758" max="10758" width="7.140625" style="52" customWidth="1"/>
    <col min="10759" max="10759" width="8.5703125" style="52" customWidth="1"/>
    <col min="10760" max="10760" width="8.85546875" style="52" customWidth="1"/>
    <col min="10761" max="10761" width="7.140625" style="52" customWidth="1"/>
    <col min="10762" max="10762" width="9" style="52" customWidth="1"/>
    <col min="10763" max="10763" width="8.7109375" style="52" customWidth="1"/>
    <col min="10764" max="10764" width="6.5703125" style="52" customWidth="1"/>
    <col min="10765" max="10765" width="8.140625" style="52" customWidth="1"/>
    <col min="10766" max="10766" width="7.5703125" style="52" customWidth="1"/>
    <col min="10767" max="10767" width="7" style="52" customWidth="1"/>
    <col min="10768" max="10769" width="8.7109375" style="52" customWidth="1"/>
    <col min="10770" max="10770" width="7.28515625" style="52" customWidth="1"/>
    <col min="10771" max="10771" width="8.140625" style="52" customWidth="1"/>
    <col min="10772" max="10772" width="8.7109375" style="52" customWidth="1"/>
    <col min="10773" max="10773" width="6.42578125" style="52" customWidth="1"/>
    <col min="10774" max="10775" width="9.28515625" style="52" customWidth="1"/>
    <col min="10776" max="10776" width="6.42578125" style="52" customWidth="1"/>
    <col min="10777" max="10778" width="9.5703125" style="52" customWidth="1"/>
    <col min="10779" max="10779" width="6.42578125" style="52" customWidth="1"/>
    <col min="10780" max="10781" width="9.5703125" style="52" customWidth="1"/>
    <col min="10782" max="10782" width="6.7109375" style="52" customWidth="1"/>
    <col min="10783" max="10785" width="9.140625" style="52"/>
    <col min="10786" max="10786" width="10.85546875" style="52" bestFit="1" customWidth="1"/>
    <col min="10787" max="11007" width="9.140625" style="52"/>
    <col min="11008" max="11008" width="18.7109375" style="52" customWidth="1"/>
    <col min="11009" max="11010" width="9.42578125" style="52" customWidth="1"/>
    <col min="11011" max="11011" width="7.7109375" style="52" customWidth="1"/>
    <col min="11012" max="11012" width="9.28515625" style="52" customWidth="1"/>
    <col min="11013" max="11013" width="9.85546875" style="52" customWidth="1"/>
    <col min="11014" max="11014" width="7.140625" style="52" customWidth="1"/>
    <col min="11015" max="11015" width="8.5703125" style="52" customWidth="1"/>
    <col min="11016" max="11016" width="8.85546875" style="52" customWidth="1"/>
    <col min="11017" max="11017" width="7.140625" style="52" customWidth="1"/>
    <col min="11018" max="11018" width="9" style="52" customWidth="1"/>
    <col min="11019" max="11019" width="8.7109375" style="52" customWidth="1"/>
    <col min="11020" max="11020" width="6.5703125" style="52" customWidth="1"/>
    <col min="11021" max="11021" width="8.140625" style="52" customWidth="1"/>
    <col min="11022" max="11022" width="7.5703125" style="52" customWidth="1"/>
    <col min="11023" max="11023" width="7" style="52" customWidth="1"/>
    <col min="11024" max="11025" width="8.7109375" style="52" customWidth="1"/>
    <col min="11026" max="11026" width="7.28515625" style="52" customWidth="1"/>
    <col min="11027" max="11027" width="8.140625" style="52" customWidth="1"/>
    <col min="11028" max="11028" width="8.7109375" style="52" customWidth="1"/>
    <col min="11029" max="11029" width="6.42578125" style="52" customWidth="1"/>
    <col min="11030" max="11031" width="9.28515625" style="52" customWidth="1"/>
    <col min="11032" max="11032" width="6.42578125" style="52" customWidth="1"/>
    <col min="11033" max="11034" width="9.5703125" style="52" customWidth="1"/>
    <col min="11035" max="11035" width="6.42578125" style="52" customWidth="1"/>
    <col min="11036" max="11037" width="9.5703125" style="52" customWidth="1"/>
    <col min="11038" max="11038" width="6.7109375" style="52" customWidth="1"/>
    <col min="11039" max="11041" width="9.140625" style="52"/>
    <col min="11042" max="11042" width="10.85546875" style="52" bestFit="1" customWidth="1"/>
    <col min="11043" max="11263" width="9.140625" style="52"/>
    <col min="11264" max="11264" width="18.7109375" style="52" customWidth="1"/>
    <col min="11265" max="11266" width="9.42578125" style="52" customWidth="1"/>
    <col min="11267" max="11267" width="7.7109375" style="52" customWidth="1"/>
    <col min="11268" max="11268" width="9.28515625" style="52" customWidth="1"/>
    <col min="11269" max="11269" width="9.85546875" style="52" customWidth="1"/>
    <col min="11270" max="11270" width="7.140625" style="52" customWidth="1"/>
    <col min="11271" max="11271" width="8.5703125" style="52" customWidth="1"/>
    <col min="11272" max="11272" width="8.85546875" style="52" customWidth="1"/>
    <col min="11273" max="11273" width="7.140625" style="52" customWidth="1"/>
    <col min="11274" max="11274" width="9" style="52" customWidth="1"/>
    <col min="11275" max="11275" width="8.7109375" style="52" customWidth="1"/>
    <col min="11276" max="11276" width="6.5703125" style="52" customWidth="1"/>
    <col min="11277" max="11277" width="8.140625" style="52" customWidth="1"/>
    <col min="11278" max="11278" width="7.5703125" style="52" customWidth="1"/>
    <col min="11279" max="11279" width="7" style="52" customWidth="1"/>
    <col min="11280" max="11281" width="8.7109375" style="52" customWidth="1"/>
    <col min="11282" max="11282" width="7.28515625" style="52" customWidth="1"/>
    <col min="11283" max="11283" width="8.140625" style="52" customWidth="1"/>
    <col min="11284" max="11284" width="8.7109375" style="52" customWidth="1"/>
    <col min="11285" max="11285" width="6.42578125" style="52" customWidth="1"/>
    <col min="11286" max="11287" width="9.28515625" style="52" customWidth="1"/>
    <col min="11288" max="11288" width="6.42578125" style="52" customWidth="1"/>
    <col min="11289" max="11290" width="9.5703125" style="52" customWidth="1"/>
    <col min="11291" max="11291" width="6.42578125" style="52" customWidth="1"/>
    <col min="11292" max="11293" width="9.5703125" style="52" customWidth="1"/>
    <col min="11294" max="11294" width="6.7109375" style="52" customWidth="1"/>
    <col min="11295" max="11297" width="9.140625" style="52"/>
    <col min="11298" max="11298" width="10.85546875" style="52" bestFit="1" customWidth="1"/>
    <col min="11299" max="11519" width="9.140625" style="52"/>
    <col min="11520" max="11520" width="18.7109375" style="52" customWidth="1"/>
    <col min="11521" max="11522" width="9.42578125" style="52" customWidth="1"/>
    <col min="11523" max="11523" width="7.7109375" style="52" customWidth="1"/>
    <col min="11524" max="11524" width="9.28515625" style="52" customWidth="1"/>
    <col min="11525" max="11525" width="9.85546875" style="52" customWidth="1"/>
    <col min="11526" max="11526" width="7.140625" style="52" customWidth="1"/>
    <col min="11527" max="11527" width="8.5703125" style="52" customWidth="1"/>
    <col min="11528" max="11528" width="8.85546875" style="52" customWidth="1"/>
    <col min="11529" max="11529" width="7.140625" style="52" customWidth="1"/>
    <col min="11530" max="11530" width="9" style="52" customWidth="1"/>
    <col min="11531" max="11531" width="8.7109375" style="52" customWidth="1"/>
    <col min="11532" max="11532" width="6.5703125" style="52" customWidth="1"/>
    <col min="11533" max="11533" width="8.140625" style="52" customWidth="1"/>
    <col min="11534" max="11534" width="7.5703125" style="52" customWidth="1"/>
    <col min="11535" max="11535" width="7" style="52" customWidth="1"/>
    <col min="11536" max="11537" width="8.7109375" style="52" customWidth="1"/>
    <col min="11538" max="11538" width="7.28515625" style="52" customWidth="1"/>
    <col min="11539" max="11539" width="8.140625" style="52" customWidth="1"/>
    <col min="11540" max="11540" width="8.7109375" style="52" customWidth="1"/>
    <col min="11541" max="11541" width="6.42578125" style="52" customWidth="1"/>
    <col min="11542" max="11543" width="9.28515625" style="52" customWidth="1"/>
    <col min="11544" max="11544" width="6.42578125" style="52" customWidth="1"/>
    <col min="11545" max="11546" width="9.5703125" style="52" customWidth="1"/>
    <col min="11547" max="11547" width="6.42578125" style="52" customWidth="1"/>
    <col min="11548" max="11549" width="9.5703125" style="52" customWidth="1"/>
    <col min="11550" max="11550" width="6.7109375" style="52" customWidth="1"/>
    <col min="11551" max="11553" width="9.140625" style="52"/>
    <col min="11554" max="11554" width="10.85546875" style="52" bestFit="1" customWidth="1"/>
    <col min="11555" max="11775" width="9.140625" style="52"/>
    <col min="11776" max="11776" width="18.7109375" style="52" customWidth="1"/>
    <col min="11777" max="11778" width="9.42578125" style="52" customWidth="1"/>
    <col min="11779" max="11779" width="7.7109375" style="52" customWidth="1"/>
    <col min="11780" max="11780" width="9.28515625" style="52" customWidth="1"/>
    <col min="11781" max="11781" width="9.85546875" style="52" customWidth="1"/>
    <col min="11782" max="11782" width="7.140625" style="52" customWidth="1"/>
    <col min="11783" max="11783" width="8.5703125" style="52" customWidth="1"/>
    <col min="11784" max="11784" width="8.85546875" style="52" customWidth="1"/>
    <col min="11785" max="11785" width="7.140625" style="52" customWidth="1"/>
    <col min="11786" max="11786" width="9" style="52" customWidth="1"/>
    <col min="11787" max="11787" width="8.7109375" style="52" customWidth="1"/>
    <col min="11788" max="11788" width="6.5703125" style="52" customWidth="1"/>
    <col min="11789" max="11789" width="8.140625" style="52" customWidth="1"/>
    <col min="11790" max="11790" width="7.5703125" style="52" customWidth="1"/>
    <col min="11791" max="11791" width="7" style="52" customWidth="1"/>
    <col min="11792" max="11793" width="8.7109375" style="52" customWidth="1"/>
    <col min="11794" max="11794" width="7.28515625" style="52" customWidth="1"/>
    <col min="11795" max="11795" width="8.140625" style="52" customWidth="1"/>
    <col min="11796" max="11796" width="8.7109375" style="52" customWidth="1"/>
    <col min="11797" max="11797" width="6.42578125" style="52" customWidth="1"/>
    <col min="11798" max="11799" width="9.28515625" style="52" customWidth="1"/>
    <col min="11800" max="11800" width="6.42578125" style="52" customWidth="1"/>
    <col min="11801" max="11802" width="9.5703125" style="52" customWidth="1"/>
    <col min="11803" max="11803" width="6.42578125" style="52" customWidth="1"/>
    <col min="11804" max="11805" width="9.5703125" style="52" customWidth="1"/>
    <col min="11806" max="11806" width="6.7109375" style="52" customWidth="1"/>
    <col min="11807" max="11809" width="9.140625" style="52"/>
    <col min="11810" max="11810" width="10.85546875" style="52" bestFit="1" customWidth="1"/>
    <col min="11811" max="12031" width="9.140625" style="52"/>
    <col min="12032" max="12032" width="18.7109375" style="52" customWidth="1"/>
    <col min="12033" max="12034" width="9.42578125" style="52" customWidth="1"/>
    <col min="12035" max="12035" width="7.7109375" style="52" customWidth="1"/>
    <col min="12036" max="12036" width="9.28515625" style="52" customWidth="1"/>
    <col min="12037" max="12037" width="9.85546875" style="52" customWidth="1"/>
    <col min="12038" max="12038" width="7.140625" style="52" customWidth="1"/>
    <col min="12039" max="12039" width="8.5703125" style="52" customWidth="1"/>
    <col min="12040" max="12040" width="8.85546875" style="52" customWidth="1"/>
    <col min="12041" max="12041" width="7.140625" style="52" customWidth="1"/>
    <col min="12042" max="12042" width="9" style="52" customWidth="1"/>
    <col min="12043" max="12043" width="8.7109375" style="52" customWidth="1"/>
    <col min="12044" max="12044" width="6.5703125" style="52" customWidth="1"/>
    <col min="12045" max="12045" width="8.140625" style="52" customWidth="1"/>
    <col min="12046" max="12046" width="7.5703125" style="52" customWidth="1"/>
    <col min="12047" max="12047" width="7" style="52" customWidth="1"/>
    <col min="12048" max="12049" width="8.7109375" style="52" customWidth="1"/>
    <col min="12050" max="12050" width="7.28515625" style="52" customWidth="1"/>
    <col min="12051" max="12051" width="8.140625" style="52" customWidth="1"/>
    <col min="12052" max="12052" width="8.7109375" style="52" customWidth="1"/>
    <col min="12053" max="12053" width="6.42578125" style="52" customWidth="1"/>
    <col min="12054" max="12055" width="9.28515625" style="52" customWidth="1"/>
    <col min="12056" max="12056" width="6.42578125" style="52" customWidth="1"/>
    <col min="12057" max="12058" width="9.5703125" style="52" customWidth="1"/>
    <col min="12059" max="12059" width="6.42578125" style="52" customWidth="1"/>
    <col min="12060" max="12061" width="9.5703125" style="52" customWidth="1"/>
    <col min="12062" max="12062" width="6.7109375" style="52" customWidth="1"/>
    <col min="12063" max="12065" width="9.140625" style="52"/>
    <col min="12066" max="12066" width="10.85546875" style="52" bestFit="1" customWidth="1"/>
    <col min="12067" max="12287" width="9.140625" style="52"/>
    <col min="12288" max="12288" width="18.7109375" style="52" customWidth="1"/>
    <col min="12289" max="12290" width="9.42578125" style="52" customWidth="1"/>
    <col min="12291" max="12291" width="7.7109375" style="52" customWidth="1"/>
    <col min="12292" max="12292" width="9.28515625" style="52" customWidth="1"/>
    <col min="12293" max="12293" width="9.85546875" style="52" customWidth="1"/>
    <col min="12294" max="12294" width="7.140625" style="52" customWidth="1"/>
    <col min="12295" max="12295" width="8.5703125" style="52" customWidth="1"/>
    <col min="12296" max="12296" width="8.85546875" style="52" customWidth="1"/>
    <col min="12297" max="12297" width="7.140625" style="52" customWidth="1"/>
    <col min="12298" max="12298" width="9" style="52" customWidth="1"/>
    <col min="12299" max="12299" width="8.7109375" style="52" customWidth="1"/>
    <col min="12300" max="12300" width="6.5703125" style="52" customWidth="1"/>
    <col min="12301" max="12301" width="8.140625" style="52" customWidth="1"/>
    <col min="12302" max="12302" width="7.5703125" style="52" customWidth="1"/>
    <col min="12303" max="12303" width="7" style="52" customWidth="1"/>
    <col min="12304" max="12305" width="8.7109375" style="52" customWidth="1"/>
    <col min="12306" max="12306" width="7.28515625" style="52" customWidth="1"/>
    <col min="12307" max="12307" width="8.140625" style="52" customWidth="1"/>
    <col min="12308" max="12308" width="8.7109375" style="52" customWidth="1"/>
    <col min="12309" max="12309" width="6.42578125" style="52" customWidth="1"/>
    <col min="12310" max="12311" width="9.28515625" style="52" customWidth="1"/>
    <col min="12312" max="12312" width="6.42578125" style="52" customWidth="1"/>
    <col min="12313" max="12314" width="9.5703125" style="52" customWidth="1"/>
    <col min="12315" max="12315" width="6.42578125" style="52" customWidth="1"/>
    <col min="12316" max="12317" width="9.5703125" style="52" customWidth="1"/>
    <col min="12318" max="12318" width="6.7109375" style="52" customWidth="1"/>
    <col min="12319" max="12321" width="9.140625" style="52"/>
    <col min="12322" max="12322" width="10.85546875" style="52" bestFit="1" customWidth="1"/>
    <col min="12323" max="12543" width="9.140625" style="52"/>
    <col min="12544" max="12544" width="18.7109375" style="52" customWidth="1"/>
    <col min="12545" max="12546" width="9.42578125" style="52" customWidth="1"/>
    <col min="12547" max="12547" width="7.7109375" style="52" customWidth="1"/>
    <col min="12548" max="12548" width="9.28515625" style="52" customWidth="1"/>
    <col min="12549" max="12549" width="9.85546875" style="52" customWidth="1"/>
    <col min="12550" max="12550" width="7.140625" style="52" customWidth="1"/>
    <col min="12551" max="12551" width="8.5703125" style="52" customWidth="1"/>
    <col min="12552" max="12552" width="8.85546875" style="52" customWidth="1"/>
    <col min="12553" max="12553" width="7.140625" style="52" customWidth="1"/>
    <col min="12554" max="12554" width="9" style="52" customWidth="1"/>
    <col min="12555" max="12555" width="8.7109375" style="52" customWidth="1"/>
    <col min="12556" max="12556" width="6.5703125" style="52" customWidth="1"/>
    <col min="12557" max="12557" width="8.140625" style="52" customWidth="1"/>
    <col min="12558" max="12558" width="7.5703125" style="52" customWidth="1"/>
    <col min="12559" max="12559" width="7" style="52" customWidth="1"/>
    <col min="12560" max="12561" width="8.7109375" style="52" customWidth="1"/>
    <col min="12562" max="12562" width="7.28515625" style="52" customWidth="1"/>
    <col min="12563" max="12563" width="8.140625" style="52" customWidth="1"/>
    <col min="12564" max="12564" width="8.7109375" style="52" customWidth="1"/>
    <col min="12565" max="12565" width="6.42578125" style="52" customWidth="1"/>
    <col min="12566" max="12567" width="9.28515625" style="52" customWidth="1"/>
    <col min="12568" max="12568" width="6.42578125" style="52" customWidth="1"/>
    <col min="12569" max="12570" width="9.5703125" style="52" customWidth="1"/>
    <col min="12571" max="12571" width="6.42578125" style="52" customWidth="1"/>
    <col min="12572" max="12573" width="9.5703125" style="52" customWidth="1"/>
    <col min="12574" max="12574" width="6.7109375" style="52" customWidth="1"/>
    <col min="12575" max="12577" width="9.140625" style="52"/>
    <col min="12578" max="12578" width="10.85546875" style="52" bestFit="1" customWidth="1"/>
    <col min="12579" max="12799" width="9.140625" style="52"/>
    <col min="12800" max="12800" width="18.7109375" style="52" customWidth="1"/>
    <col min="12801" max="12802" width="9.42578125" style="52" customWidth="1"/>
    <col min="12803" max="12803" width="7.7109375" style="52" customWidth="1"/>
    <col min="12804" max="12804" width="9.28515625" style="52" customWidth="1"/>
    <col min="12805" max="12805" width="9.85546875" style="52" customWidth="1"/>
    <col min="12806" max="12806" width="7.140625" style="52" customWidth="1"/>
    <col min="12807" max="12807" width="8.5703125" style="52" customWidth="1"/>
    <col min="12808" max="12808" width="8.85546875" style="52" customWidth="1"/>
    <col min="12809" max="12809" width="7.140625" style="52" customWidth="1"/>
    <col min="12810" max="12810" width="9" style="52" customWidth="1"/>
    <col min="12811" max="12811" width="8.7109375" style="52" customWidth="1"/>
    <col min="12812" max="12812" width="6.5703125" style="52" customWidth="1"/>
    <col min="12813" max="12813" width="8.140625" style="52" customWidth="1"/>
    <col min="12814" max="12814" width="7.5703125" style="52" customWidth="1"/>
    <col min="12815" max="12815" width="7" style="52" customWidth="1"/>
    <col min="12816" max="12817" width="8.7109375" style="52" customWidth="1"/>
    <col min="12818" max="12818" width="7.28515625" style="52" customWidth="1"/>
    <col min="12819" max="12819" width="8.140625" style="52" customWidth="1"/>
    <col min="12820" max="12820" width="8.7109375" style="52" customWidth="1"/>
    <col min="12821" max="12821" width="6.42578125" style="52" customWidth="1"/>
    <col min="12822" max="12823" width="9.28515625" style="52" customWidth="1"/>
    <col min="12824" max="12824" width="6.42578125" style="52" customWidth="1"/>
    <col min="12825" max="12826" width="9.5703125" style="52" customWidth="1"/>
    <col min="12827" max="12827" width="6.42578125" style="52" customWidth="1"/>
    <col min="12828" max="12829" width="9.5703125" style="52" customWidth="1"/>
    <col min="12830" max="12830" width="6.7109375" style="52" customWidth="1"/>
    <col min="12831" max="12833" width="9.140625" style="52"/>
    <col min="12834" max="12834" width="10.85546875" style="52" bestFit="1" customWidth="1"/>
    <col min="12835" max="13055" width="9.140625" style="52"/>
    <col min="13056" max="13056" width="18.7109375" style="52" customWidth="1"/>
    <col min="13057" max="13058" width="9.42578125" style="52" customWidth="1"/>
    <col min="13059" max="13059" width="7.7109375" style="52" customWidth="1"/>
    <col min="13060" max="13060" width="9.28515625" style="52" customWidth="1"/>
    <col min="13061" max="13061" width="9.85546875" style="52" customWidth="1"/>
    <col min="13062" max="13062" width="7.140625" style="52" customWidth="1"/>
    <col min="13063" max="13063" width="8.5703125" style="52" customWidth="1"/>
    <col min="13064" max="13064" width="8.85546875" style="52" customWidth="1"/>
    <col min="13065" max="13065" width="7.140625" style="52" customWidth="1"/>
    <col min="13066" max="13066" width="9" style="52" customWidth="1"/>
    <col min="13067" max="13067" width="8.7109375" style="52" customWidth="1"/>
    <col min="13068" max="13068" width="6.5703125" style="52" customWidth="1"/>
    <col min="13069" max="13069" width="8.140625" style="52" customWidth="1"/>
    <col min="13070" max="13070" width="7.5703125" style="52" customWidth="1"/>
    <col min="13071" max="13071" width="7" style="52" customWidth="1"/>
    <col min="13072" max="13073" width="8.7109375" style="52" customWidth="1"/>
    <col min="13074" max="13074" width="7.28515625" style="52" customWidth="1"/>
    <col min="13075" max="13075" width="8.140625" style="52" customWidth="1"/>
    <col min="13076" max="13076" width="8.7109375" style="52" customWidth="1"/>
    <col min="13077" max="13077" width="6.42578125" style="52" customWidth="1"/>
    <col min="13078" max="13079" width="9.28515625" style="52" customWidth="1"/>
    <col min="13080" max="13080" width="6.42578125" style="52" customWidth="1"/>
    <col min="13081" max="13082" width="9.5703125" style="52" customWidth="1"/>
    <col min="13083" max="13083" width="6.42578125" style="52" customWidth="1"/>
    <col min="13084" max="13085" width="9.5703125" style="52" customWidth="1"/>
    <col min="13086" max="13086" width="6.7109375" style="52" customWidth="1"/>
    <col min="13087" max="13089" width="9.140625" style="52"/>
    <col min="13090" max="13090" width="10.85546875" style="52" bestFit="1" customWidth="1"/>
    <col min="13091" max="13311" width="9.140625" style="52"/>
    <col min="13312" max="13312" width="18.7109375" style="52" customWidth="1"/>
    <col min="13313" max="13314" width="9.42578125" style="52" customWidth="1"/>
    <col min="13315" max="13315" width="7.7109375" style="52" customWidth="1"/>
    <col min="13316" max="13316" width="9.28515625" style="52" customWidth="1"/>
    <col min="13317" max="13317" width="9.85546875" style="52" customWidth="1"/>
    <col min="13318" max="13318" width="7.140625" style="52" customWidth="1"/>
    <col min="13319" max="13319" width="8.5703125" style="52" customWidth="1"/>
    <col min="13320" max="13320" width="8.85546875" style="52" customWidth="1"/>
    <col min="13321" max="13321" width="7.140625" style="52" customWidth="1"/>
    <col min="13322" max="13322" width="9" style="52" customWidth="1"/>
    <col min="13323" max="13323" width="8.7109375" style="52" customWidth="1"/>
    <col min="13324" max="13324" width="6.5703125" style="52" customWidth="1"/>
    <col min="13325" max="13325" width="8.140625" style="52" customWidth="1"/>
    <col min="13326" max="13326" width="7.5703125" style="52" customWidth="1"/>
    <col min="13327" max="13327" width="7" style="52" customWidth="1"/>
    <col min="13328" max="13329" width="8.7109375" style="52" customWidth="1"/>
    <col min="13330" max="13330" width="7.28515625" style="52" customWidth="1"/>
    <col min="13331" max="13331" width="8.140625" style="52" customWidth="1"/>
    <col min="13332" max="13332" width="8.7109375" style="52" customWidth="1"/>
    <col min="13333" max="13333" width="6.42578125" style="52" customWidth="1"/>
    <col min="13334" max="13335" width="9.28515625" style="52" customWidth="1"/>
    <col min="13336" max="13336" width="6.42578125" style="52" customWidth="1"/>
    <col min="13337" max="13338" width="9.5703125" style="52" customWidth="1"/>
    <col min="13339" max="13339" width="6.42578125" style="52" customWidth="1"/>
    <col min="13340" max="13341" width="9.5703125" style="52" customWidth="1"/>
    <col min="13342" max="13342" width="6.7109375" style="52" customWidth="1"/>
    <col min="13343" max="13345" width="9.140625" style="52"/>
    <col min="13346" max="13346" width="10.85546875" style="52" bestFit="1" customWidth="1"/>
    <col min="13347" max="13567" width="9.140625" style="52"/>
    <col min="13568" max="13568" width="18.7109375" style="52" customWidth="1"/>
    <col min="13569" max="13570" width="9.42578125" style="52" customWidth="1"/>
    <col min="13571" max="13571" width="7.7109375" style="52" customWidth="1"/>
    <col min="13572" max="13572" width="9.28515625" style="52" customWidth="1"/>
    <col min="13573" max="13573" width="9.85546875" style="52" customWidth="1"/>
    <col min="13574" max="13574" width="7.140625" style="52" customWidth="1"/>
    <col min="13575" max="13575" width="8.5703125" style="52" customWidth="1"/>
    <col min="13576" max="13576" width="8.85546875" style="52" customWidth="1"/>
    <col min="13577" max="13577" width="7.140625" style="52" customWidth="1"/>
    <col min="13578" max="13578" width="9" style="52" customWidth="1"/>
    <col min="13579" max="13579" width="8.7109375" style="52" customWidth="1"/>
    <col min="13580" max="13580" width="6.5703125" style="52" customWidth="1"/>
    <col min="13581" max="13581" width="8.140625" style="52" customWidth="1"/>
    <col min="13582" max="13582" width="7.5703125" style="52" customWidth="1"/>
    <col min="13583" max="13583" width="7" style="52" customWidth="1"/>
    <col min="13584" max="13585" width="8.7109375" style="52" customWidth="1"/>
    <col min="13586" max="13586" width="7.28515625" style="52" customWidth="1"/>
    <col min="13587" max="13587" width="8.140625" style="52" customWidth="1"/>
    <col min="13588" max="13588" width="8.7109375" style="52" customWidth="1"/>
    <col min="13589" max="13589" width="6.42578125" style="52" customWidth="1"/>
    <col min="13590" max="13591" width="9.28515625" style="52" customWidth="1"/>
    <col min="13592" max="13592" width="6.42578125" style="52" customWidth="1"/>
    <col min="13593" max="13594" width="9.5703125" style="52" customWidth="1"/>
    <col min="13595" max="13595" width="6.42578125" style="52" customWidth="1"/>
    <col min="13596" max="13597" width="9.5703125" style="52" customWidth="1"/>
    <col min="13598" max="13598" width="6.7109375" style="52" customWidth="1"/>
    <col min="13599" max="13601" width="9.140625" style="52"/>
    <col min="13602" max="13602" width="10.85546875" style="52" bestFit="1" customWidth="1"/>
    <col min="13603" max="13823" width="9.140625" style="52"/>
    <col min="13824" max="13824" width="18.7109375" style="52" customWidth="1"/>
    <col min="13825" max="13826" width="9.42578125" style="52" customWidth="1"/>
    <col min="13827" max="13827" width="7.7109375" style="52" customWidth="1"/>
    <col min="13828" max="13828" width="9.28515625" style="52" customWidth="1"/>
    <col min="13829" max="13829" width="9.85546875" style="52" customWidth="1"/>
    <col min="13830" max="13830" width="7.140625" style="52" customWidth="1"/>
    <col min="13831" max="13831" width="8.5703125" style="52" customWidth="1"/>
    <col min="13832" max="13832" width="8.85546875" style="52" customWidth="1"/>
    <col min="13833" max="13833" width="7.140625" style="52" customWidth="1"/>
    <col min="13834" max="13834" width="9" style="52" customWidth="1"/>
    <col min="13835" max="13835" width="8.7109375" style="52" customWidth="1"/>
    <col min="13836" max="13836" width="6.5703125" style="52" customWidth="1"/>
    <col min="13837" max="13837" width="8.140625" style="52" customWidth="1"/>
    <col min="13838" max="13838" width="7.5703125" style="52" customWidth="1"/>
    <col min="13839" max="13839" width="7" style="52" customWidth="1"/>
    <col min="13840" max="13841" width="8.7109375" style="52" customWidth="1"/>
    <col min="13842" max="13842" width="7.28515625" style="52" customWidth="1"/>
    <col min="13843" max="13843" width="8.140625" style="52" customWidth="1"/>
    <col min="13844" max="13844" width="8.7109375" style="52" customWidth="1"/>
    <col min="13845" max="13845" width="6.42578125" style="52" customWidth="1"/>
    <col min="13846" max="13847" width="9.28515625" style="52" customWidth="1"/>
    <col min="13848" max="13848" width="6.42578125" style="52" customWidth="1"/>
    <col min="13849" max="13850" width="9.5703125" style="52" customWidth="1"/>
    <col min="13851" max="13851" width="6.42578125" style="52" customWidth="1"/>
    <col min="13852" max="13853" width="9.5703125" style="52" customWidth="1"/>
    <col min="13854" max="13854" width="6.7109375" style="52" customWidth="1"/>
    <col min="13855" max="13857" width="9.140625" style="52"/>
    <col min="13858" max="13858" width="10.85546875" style="52" bestFit="1" customWidth="1"/>
    <col min="13859" max="14079" width="9.140625" style="52"/>
    <col min="14080" max="14080" width="18.7109375" style="52" customWidth="1"/>
    <col min="14081" max="14082" width="9.42578125" style="52" customWidth="1"/>
    <col min="14083" max="14083" width="7.7109375" style="52" customWidth="1"/>
    <col min="14084" max="14084" width="9.28515625" style="52" customWidth="1"/>
    <col min="14085" max="14085" width="9.85546875" style="52" customWidth="1"/>
    <col min="14086" max="14086" width="7.140625" style="52" customWidth="1"/>
    <col min="14087" max="14087" width="8.5703125" style="52" customWidth="1"/>
    <col min="14088" max="14088" width="8.85546875" style="52" customWidth="1"/>
    <col min="14089" max="14089" width="7.140625" style="52" customWidth="1"/>
    <col min="14090" max="14090" width="9" style="52" customWidth="1"/>
    <col min="14091" max="14091" width="8.7109375" style="52" customWidth="1"/>
    <col min="14092" max="14092" width="6.5703125" style="52" customWidth="1"/>
    <col min="14093" max="14093" width="8.140625" style="52" customWidth="1"/>
    <col min="14094" max="14094" width="7.5703125" style="52" customWidth="1"/>
    <col min="14095" max="14095" width="7" style="52" customWidth="1"/>
    <col min="14096" max="14097" width="8.7109375" style="52" customWidth="1"/>
    <col min="14098" max="14098" width="7.28515625" style="52" customWidth="1"/>
    <col min="14099" max="14099" width="8.140625" style="52" customWidth="1"/>
    <col min="14100" max="14100" width="8.7109375" style="52" customWidth="1"/>
    <col min="14101" max="14101" width="6.42578125" style="52" customWidth="1"/>
    <col min="14102" max="14103" width="9.28515625" style="52" customWidth="1"/>
    <col min="14104" max="14104" width="6.42578125" style="52" customWidth="1"/>
    <col min="14105" max="14106" width="9.5703125" style="52" customWidth="1"/>
    <col min="14107" max="14107" width="6.42578125" style="52" customWidth="1"/>
    <col min="14108" max="14109" width="9.5703125" style="52" customWidth="1"/>
    <col min="14110" max="14110" width="6.7109375" style="52" customWidth="1"/>
    <col min="14111" max="14113" width="9.140625" style="52"/>
    <col min="14114" max="14114" width="10.85546875" style="52" bestFit="1" customWidth="1"/>
    <col min="14115" max="14335" width="9.140625" style="52"/>
    <col min="14336" max="14336" width="18.7109375" style="52" customWidth="1"/>
    <col min="14337" max="14338" width="9.42578125" style="52" customWidth="1"/>
    <col min="14339" max="14339" width="7.7109375" style="52" customWidth="1"/>
    <col min="14340" max="14340" width="9.28515625" style="52" customWidth="1"/>
    <col min="14341" max="14341" width="9.85546875" style="52" customWidth="1"/>
    <col min="14342" max="14342" width="7.140625" style="52" customWidth="1"/>
    <col min="14343" max="14343" width="8.5703125" style="52" customWidth="1"/>
    <col min="14344" max="14344" width="8.85546875" style="52" customWidth="1"/>
    <col min="14345" max="14345" width="7.140625" style="52" customWidth="1"/>
    <col min="14346" max="14346" width="9" style="52" customWidth="1"/>
    <col min="14347" max="14347" width="8.7109375" style="52" customWidth="1"/>
    <col min="14348" max="14348" width="6.5703125" style="52" customWidth="1"/>
    <col min="14349" max="14349" width="8.140625" style="52" customWidth="1"/>
    <col min="14350" max="14350" width="7.5703125" style="52" customWidth="1"/>
    <col min="14351" max="14351" width="7" style="52" customWidth="1"/>
    <col min="14352" max="14353" width="8.7109375" style="52" customWidth="1"/>
    <col min="14354" max="14354" width="7.28515625" style="52" customWidth="1"/>
    <col min="14355" max="14355" width="8.140625" style="52" customWidth="1"/>
    <col min="14356" max="14356" width="8.7109375" style="52" customWidth="1"/>
    <col min="14357" max="14357" width="6.42578125" style="52" customWidth="1"/>
    <col min="14358" max="14359" width="9.28515625" style="52" customWidth="1"/>
    <col min="14360" max="14360" width="6.42578125" style="52" customWidth="1"/>
    <col min="14361" max="14362" width="9.5703125" style="52" customWidth="1"/>
    <col min="14363" max="14363" width="6.42578125" style="52" customWidth="1"/>
    <col min="14364" max="14365" width="9.5703125" style="52" customWidth="1"/>
    <col min="14366" max="14366" width="6.7109375" style="52" customWidth="1"/>
    <col min="14367" max="14369" width="9.140625" style="52"/>
    <col min="14370" max="14370" width="10.85546875" style="52" bestFit="1" customWidth="1"/>
    <col min="14371" max="14591" width="9.140625" style="52"/>
    <col min="14592" max="14592" width="18.7109375" style="52" customWidth="1"/>
    <col min="14593" max="14594" width="9.42578125" style="52" customWidth="1"/>
    <col min="14595" max="14595" width="7.7109375" style="52" customWidth="1"/>
    <col min="14596" max="14596" width="9.28515625" style="52" customWidth="1"/>
    <col min="14597" max="14597" width="9.85546875" style="52" customWidth="1"/>
    <col min="14598" max="14598" width="7.140625" style="52" customWidth="1"/>
    <col min="14599" max="14599" width="8.5703125" style="52" customWidth="1"/>
    <col min="14600" max="14600" width="8.85546875" style="52" customWidth="1"/>
    <col min="14601" max="14601" width="7.140625" style="52" customWidth="1"/>
    <col min="14602" max="14602" width="9" style="52" customWidth="1"/>
    <col min="14603" max="14603" width="8.7109375" style="52" customWidth="1"/>
    <col min="14604" max="14604" width="6.5703125" style="52" customWidth="1"/>
    <col min="14605" max="14605" width="8.140625" style="52" customWidth="1"/>
    <col min="14606" max="14606" width="7.5703125" style="52" customWidth="1"/>
    <col min="14607" max="14607" width="7" style="52" customWidth="1"/>
    <col min="14608" max="14609" width="8.7109375" style="52" customWidth="1"/>
    <col min="14610" max="14610" width="7.28515625" style="52" customWidth="1"/>
    <col min="14611" max="14611" width="8.140625" style="52" customWidth="1"/>
    <col min="14612" max="14612" width="8.7109375" style="52" customWidth="1"/>
    <col min="14613" max="14613" width="6.42578125" style="52" customWidth="1"/>
    <col min="14614" max="14615" width="9.28515625" style="52" customWidth="1"/>
    <col min="14616" max="14616" width="6.42578125" style="52" customWidth="1"/>
    <col min="14617" max="14618" width="9.5703125" style="52" customWidth="1"/>
    <col min="14619" max="14619" width="6.42578125" style="52" customWidth="1"/>
    <col min="14620" max="14621" width="9.5703125" style="52" customWidth="1"/>
    <col min="14622" max="14622" width="6.7109375" style="52" customWidth="1"/>
    <col min="14623" max="14625" width="9.140625" style="52"/>
    <col min="14626" max="14626" width="10.85546875" style="52" bestFit="1" customWidth="1"/>
    <col min="14627" max="14847" width="9.140625" style="52"/>
    <col min="14848" max="14848" width="18.7109375" style="52" customWidth="1"/>
    <col min="14849" max="14850" width="9.42578125" style="52" customWidth="1"/>
    <col min="14851" max="14851" width="7.7109375" style="52" customWidth="1"/>
    <col min="14852" max="14852" width="9.28515625" style="52" customWidth="1"/>
    <col min="14853" max="14853" width="9.85546875" style="52" customWidth="1"/>
    <col min="14854" max="14854" width="7.140625" style="52" customWidth="1"/>
    <col min="14855" max="14855" width="8.5703125" style="52" customWidth="1"/>
    <col min="14856" max="14856" width="8.85546875" style="52" customWidth="1"/>
    <col min="14857" max="14857" width="7.140625" style="52" customWidth="1"/>
    <col min="14858" max="14858" width="9" style="52" customWidth="1"/>
    <col min="14859" max="14859" width="8.7109375" style="52" customWidth="1"/>
    <col min="14860" max="14860" width="6.5703125" style="52" customWidth="1"/>
    <col min="14861" max="14861" width="8.140625" style="52" customWidth="1"/>
    <col min="14862" max="14862" width="7.5703125" style="52" customWidth="1"/>
    <col min="14863" max="14863" width="7" style="52" customWidth="1"/>
    <col min="14864" max="14865" width="8.7109375" style="52" customWidth="1"/>
    <col min="14866" max="14866" width="7.28515625" style="52" customWidth="1"/>
    <col min="14867" max="14867" width="8.140625" style="52" customWidth="1"/>
    <col min="14868" max="14868" width="8.7109375" style="52" customWidth="1"/>
    <col min="14869" max="14869" width="6.42578125" style="52" customWidth="1"/>
    <col min="14870" max="14871" width="9.28515625" style="52" customWidth="1"/>
    <col min="14872" max="14872" width="6.42578125" style="52" customWidth="1"/>
    <col min="14873" max="14874" width="9.5703125" style="52" customWidth="1"/>
    <col min="14875" max="14875" width="6.42578125" style="52" customWidth="1"/>
    <col min="14876" max="14877" width="9.5703125" style="52" customWidth="1"/>
    <col min="14878" max="14878" width="6.7109375" style="52" customWidth="1"/>
    <col min="14879" max="14881" width="9.140625" style="52"/>
    <col min="14882" max="14882" width="10.85546875" style="52" bestFit="1" customWidth="1"/>
    <col min="14883" max="15103" width="9.140625" style="52"/>
    <col min="15104" max="15104" width="18.7109375" style="52" customWidth="1"/>
    <col min="15105" max="15106" width="9.42578125" style="52" customWidth="1"/>
    <col min="15107" max="15107" width="7.7109375" style="52" customWidth="1"/>
    <col min="15108" max="15108" width="9.28515625" style="52" customWidth="1"/>
    <col min="15109" max="15109" width="9.85546875" style="52" customWidth="1"/>
    <col min="15110" max="15110" width="7.140625" style="52" customWidth="1"/>
    <col min="15111" max="15111" width="8.5703125" style="52" customWidth="1"/>
    <col min="15112" max="15112" width="8.85546875" style="52" customWidth="1"/>
    <col min="15113" max="15113" width="7.140625" style="52" customWidth="1"/>
    <col min="15114" max="15114" width="9" style="52" customWidth="1"/>
    <col min="15115" max="15115" width="8.7109375" style="52" customWidth="1"/>
    <col min="15116" max="15116" width="6.5703125" style="52" customWidth="1"/>
    <col min="15117" max="15117" width="8.140625" style="52" customWidth="1"/>
    <col min="15118" max="15118" width="7.5703125" style="52" customWidth="1"/>
    <col min="15119" max="15119" width="7" style="52" customWidth="1"/>
    <col min="15120" max="15121" width="8.7109375" style="52" customWidth="1"/>
    <col min="15122" max="15122" width="7.28515625" style="52" customWidth="1"/>
    <col min="15123" max="15123" width="8.140625" style="52" customWidth="1"/>
    <col min="15124" max="15124" width="8.7109375" style="52" customWidth="1"/>
    <col min="15125" max="15125" width="6.42578125" style="52" customWidth="1"/>
    <col min="15126" max="15127" width="9.28515625" style="52" customWidth="1"/>
    <col min="15128" max="15128" width="6.42578125" style="52" customWidth="1"/>
    <col min="15129" max="15130" width="9.5703125" style="52" customWidth="1"/>
    <col min="15131" max="15131" width="6.42578125" style="52" customWidth="1"/>
    <col min="15132" max="15133" width="9.5703125" style="52" customWidth="1"/>
    <col min="15134" max="15134" width="6.7109375" style="52" customWidth="1"/>
    <col min="15135" max="15137" width="9.140625" style="52"/>
    <col min="15138" max="15138" width="10.85546875" style="52" bestFit="1" customWidth="1"/>
    <col min="15139" max="15359" width="9.140625" style="52"/>
    <col min="15360" max="15360" width="18.7109375" style="52" customWidth="1"/>
    <col min="15361" max="15362" width="9.42578125" style="52" customWidth="1"/>
    <col min="15363" max="15363" width="7.7109375" style="52" customWidth="1"/>
    <col min="15364" max="15364" width="9.28515625" style="52" customWidth="1"/>
    <col min="15365" max="15365" width="9.85546875" style="52" customWidth="1"/>
    <col min="15366" max="15366" width="7.140625" style="52" customWidth="1"/>
    <col min="15367" max="15367" width="8.5703125" style="52" customWidth="1"/>
    <col min="15368" max="15368" width="8.85546875" style="52" customWidth="1"/>
    <col min="15369" max="15369" width="7.140625" style="52" customWidth="1"/>
    <col min="15370" max="15370" width="9" style="52" customWidth="1"/>
    <col min="15371" max="15371" width="8.7109375" style="52" customWidth="1"/>
    <col min="15372" max="15372" width="6.5703125" style="52" customWidth="1"/>
    <col min="15373" max="15373" width="8.140625" style="52" customWidth="1"/>
    <col min="15374" max="15374" width="7.5703125" style="52" customWidth="1"/>
    <col min="15375" max="15375" width="7" style="52" customWidth="1"/>
    <col min="15376" max="15377" width="8.7109375" style="52" customWidth="1"/>
    <col min="15378" max="15378" width="7.28515625" style="52" customWidth="1"/>
    <col min="15379" max="15379" width="8.140625" style="52" customWidth="1"/>
    <col min="15380" max="15380" width="8.7109375" style="52" customWidth="1"/>
    <col min="15381" max="15381" width="6.42578125" style="52" customWidth="1"/>
    <col min="15382" max="15383" width="9.28515625" style="52" customWidth="1"/>
    <col min="15384" max="15384" width="6.42578125" style="52" customWidth="1"/>
    <col min="15385" max="15386" width="9.5703125" style="52" customWidth="1"/>
    <col min="15387" max="15387" width="6.42578125" style="52" customWidth="1"/>
    <col min="15388" max="15389" width="9.5703125" style="52" customWidth="1"/>
    <col min="15390" max="15390" width="6.7109375" style="52" customWidth="1"/>
    <col min="15391" max="15393" width="9.140625" style="52"/>
    <col min="15394" max="15394" width="10.85546875" style="52" bestFit="1" customWidth="1"/>
    <col min="15395" max="15615" width="9.140625" style="52"/>
    <col min="15616" max="15616" width="18.7109375" style="52" customWidth="1"/>
    <col min="15617" max="15618" width="9.42578125" style="52" customWidth="1"/>
    <col min="15619" max="15619" width="7.7109375" style="52" customWidth="1"/>
    <col min="15620" max="15620" width="9.28515625" style="52" customWidth="1"/>
    <col min="15621" max="15621" width="9.85546875" style="52" customWidth="1"/>
    <col min="15622" max="15622" width="7.140625" style="52" customWidth="1"/>
    <col min="15623" max="15623" width="8.5703125" style="52" customWidth="1"/>
    <col min="15624" max="15624" width="8.85546875" style="52" customWidth="1"/>
    <col min="15625" max="15625" width="7.140625" style="52" customWidth="1"/>
    <col min="15626" max="15626" width="9" style="52" customWidth="1"/>
    <col min="15627" max="15627" width="8.7109375" style="52" customWidth="1"/>
    <col min="15628" max="15628" width="6.5703125" style="52" customWidth="1"/>
    <col min="15629" max="15629" width="8.140625" style="52" customWidth="1"/>
    <col min="15630" max="15630" width="7.5703125" style="52" customWidth="1"/>
    <col min="15631" max="15631" width="7" style="52" customWidth="1"/>
    <col min="15632" max="15633" width="8.7109375" style="52" customWidth="1"/>
    <col min="15634" max="15634" width="7.28515625" style="52" customWidth="1"/>
    <col min="15635" max="15635" width="8.140625" style="52" customWidth="1"/>
    <col min="15636" max="15636" width="8.7109375" style="52" customWidth="1"/>
    <col min="15637" max="15637" width="6.42578125" style="52" customWidth="1"/>
    <col min="15638" max="15639" width="9.28515625" style="52" customWidth="1"/>
    <col min="15640" max="15640" width="6.42578125" style="52" customWidth="1"/>
    <col min="15641" max="15642" width="9.5703125" style="52" customWidth="1"/>
    <col min="15643" max="15643" width="6.42578125" style="52" customWidth="1"/>
    <col min="15644" max="15645" width="9.5703125" style="52" customWidth="1"/>
    <col min="15646" max="15646" width="6.7109375" style="52" customWidth="1"/>
    <col min="15647" max="15649" width="9.140625" style="52"/>
    <col min="15650" max="15650" width="10.85546875" style="52" bestFit="1" customWidth="1"/>
    <col min="15651" max="15871" width="9.140625" style="52"/>
    <col min="15872" max="15872" width="18.7109375" style="52" customWidth="1"/>
    <col min="15873" max="15874" width="9.42578125" style="52" customWidth="1"/>
    <col min="15875" max="15875" width="7.7109375" style="52" customWidth="1"/>
    <col min="15876" max="15876" width="9.28515625" style="52" customWidth="1"/>
    <col min="15877" max="15877" width="9.85546875" style="52" customWidth="1"/>
    <col min="15878" max="15878" width="7.140625" style="52" customWidth="1"/>
    <col min="15879" max="15879" width="8.5703125" style="52" customWidth="1"/>
    <col min="15880" max="15880" width="8.85546875" style="52" customWidth="1"/>
    <col min="15881" max="15881" width="7.140625" style="52" customWidth="1"/>
    <col min="15882" max="15882" width="9" style="52" customWidth="1"/>
    <col min="15883" max="15883" width="8.7109375" style="52" customWidth="1"/>
    <col min="15884" max="15884" width="6.5703125" style="52" customWidth="1"/>
    <col min="15885" max="15885" width="8.140625" style="52" customWidth="1"/>
    <col min="15886" max="15886" width="7.5703125" style="52" customWidth="1"/>
    <col min="15887" max="15887" width="7" style="52" customWidth="1"/>
    <col min="15888" max="15889" width="8.7109375" style="52" customWidth="1"/>
    <col min="15890" max="15890" width="7.28515625" style="52" customWidth="1"/>
    <col min="15891" max="15891" width="8.140625" style="52" customWidth="1"/>
    <col min="15892" max="15892" width="8.7109375" style="52" customWidth="1"/>
    <col min="15893" max="15893" width="6.42578125" style="52" customWidth="1"/>
    <col min="15894" max="15895" width="9.28515625" style="52" customWidth="1"/>
    <col min="15896" max="15896" width="6.42578125" style="52" customWidth="1"/>
    <col min="15897" max="15898" width="9.5703125" style="52" customWidth="1"/>
    <col min="15899" max="15899" width="6.42578125" style="52" customWidth="1"/>
    <col min="15900" max="15901" width="9.5703125" style="52" customWidth="1"/>
    <col min="15902" max="15902" width="6.7109375" style="52" customWidth="1"/>
    <col min="15903" max="15905" width="9.140625" style="52"/>
    <col min="15906" max="15906" width="10.85546875" style="52" bestFit="1" customWidth="1"/>
    <col min="15907" max="16127" width="9.140625" style="52"/>
    <col min="16128" max="16128" width="18.7109375" style="52" customWidth="1"/>
    <col min="16129" max="16130" width="9.42578125" style="52" customWidth="1"/>
    <col min="16131" max="16131" width="7.7109375" style="52" customWidth="1"/>
    <col min="16132" max="16132" width="9.28515625" style="52" customWidth="1"/>
    <col min="16133" max="16133" width="9.85546875" style="52" customWidth="1"/>
    <col min="16134" max="16134" width="7.140625" style="52" customWidth="1"/>
    <col min="16135" max="16135" width="8.5703125" style="52" customWidth="1"/>
    <col min="16136" max="16136" width="8.85546875" style="52" customWidth="1"/>
    <col min="16137" max="16137" width="7.140625" style="52" customWidth="1"/>
    <col min="16138" max="16138" width="9" style="52" customWidth="1"/>
    <col min="16139" max="16139" width="8.7109375" style="52" customWidth="1"/>
    <col min="16140" max="16140" width="6.5703125" style="52" customWidth="1"/>
    <col min="16141" max="16141" width="8.140625" style="52" customWidth="1"/>
    <col min="16142" max="16142" width="7.5703125" style="52" customWidth="1"/>
    <col min="16143" max="16143" width="7" style="52" customWidth="1"/>
    <col min="16144" max="16145" width="8.7109375" style="52" customWidth="1"/>
    <col min="16146" max="16146" width="7.28515625" style="52" customWidth="1"/>
    <col min="16147" max="16147" width="8.140625" style="52" customWidth="1"/>
    <col min="16148" max="16148" width="8.7109375" style="52" customWidth="1"/>
    <col min="16149" max="16149" width="6.42578125" style="52" customWidth="1"/>
    <col min="16150" max="16151" width="9.28515625" style="52" customWidth="1"/>
    <col min="16152" max="16152" width="6.42578125" style="52" customWidth="1"/>
    <col min="16153" max="16154" width="9.5703125" style="52" customWidth="1"/>
    <col min="16155" max="16155" width="6.42578125" style="52" customWidth="1"/>
    <col min="16156" max="16157" width="9.5703125" style="52" customWidth="1"/>
    <col min="16158" max="16158" width="6.7109375" style="52" customWidth="1"/>
    <col min="16159" max="16161" width="9.140625" style="52"/>
    <col min="16162" max="16162" width="10.85546875" style="52" bestFit="1" customWidth="1"/>
    <col min="16163" max="16384" width="9.140625" style="52"/>
  </cols>
  <sheetData>
    <row r="1" spans="1:31" s="45" customFormat="1" ht="60" customHeight="1" x14ac:dyDescent="0.25">
      <c r="A1" s="99"/>
      <c r="B1" s="246" t="s">
        <v>67</v>
      </c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41"/>
      <c r="Q1" s="41"/>
      <c r="R1" s="41"/>
      <c r="S1" s="42"/>
      <c r="T1" s="42"/>
      <c r="U1" s="43"/>
      <c r="V1" s="42"/>
      <c r="W1" s="42"/>
      <c r="X1" s="42"/>
      <c r="Y1" s="42"/>
      <c r="Z1" s="42"/>
      <c r="AA1" s="44"/>
      <c r="AC1" s="47"/>
      <c r="AD1" s="112" t="s">
        <v>21</v>
      </c>
    </row>
    <row r="2" spans="1:31" s="45" customFormat="1" ht="13.5" customHeight="1" x14ac:dyDescent="0.25">
      <c r="A2" s="99"/>
      <c r="B2" s="100"/>
      <c r="C2" s="182"/>
      <c r="D2" s="182"/>
      <c r="E2" s="100"/>
      <c r="F2" s="100"/>
      <c r="G2" s="100"/>
      <c r="H2" s="94"/>
      <c r="I2" s="94"/>
      <c r="J2" s="94"/>
      <c r="K2" s="100"/>
      <c r="L2" s="100"/>
      <c r="N2" s="47"/>
      <c r="O2" s="47" t="s">
        <v>7</v>
      </c>
      <c r="P2" s="41"/>
      <c r="Q2" s="41"/>
      <c r="R2" s="41"/>
      <c r="S2" s="42"/>
      <c r="T2" s="42"/>
      <c r="U2" s="43"/>
      <c r="V2" s="42"/>
      <c r="W2" s="42"/>
      <c r="X2" s="42"/>
      <c r="Y2" s="42"/>
      <c r="Z2" s="42"/>
      <c r="AA2" s="44"/>
      <c r="AC2" s="47" t="s">
        <v>7</v>
      </c>
      <c r="AD2" s="47"/>
    </row>
    <row r="3" spans="1:31" s="45" customFormat="1" ht="56.25" customHeight="1" x14ac:dyDescent="0.2">
      <c r="A3" s="162"/>
      <c r="B3" s="227" t="s">
        <v>45</v>
      </c>
      <c r="C3" s="228"/>
      <c r="D3" s="229"/>
      <c r="E3" s="244" t="s">
        <v>8</v>
      </c>
      <c r="F3" s="244"/>
      <c r="G3" s="244"/>
      <c r="H3" s="244" t="s">
        <v>76</v>
      </c>
      <c r="I3" s="244"/>
      <c r="J3" s="244"/>
      <c r="K3" s="244" t="s">
        <v>15</v>
      </c>
      <c r="L3" s="244"/>
      <c r="M3" s="244"/>
      <c r="N3" s="227" t="s">
        <v>85</v>
      </c>
      <c r="O3" s="229"/>
      <c r="P3" s="244" t="s">
        <v>9</v>
      </c>
      <c r="Q3" s="244"/>
      <c r="R3" s="244"/>
      <c r="S3" s="244" t="s">
        <v>10</v>
      </c>
      <c r="T3" s="244"/>
      <c r="U3" s="244"/>
      <c r="V3" s="247" t="s">
        <v>48</v>
      </c>
      <c r="W3" s="248"/>
      <c r="X3" s="249"/>
      <c r="Y3" s="245" t="s">
        <v>17</v>
      </c>
      <c r="Z3" s="245"/>
      <c r="AA3" s="245"/>
      <c r="AB3" s="244" t="s">
        <v>16</v>
      </c>
      <c r="AC3" s="244"/>
      <c r="AD3" s="244"/>
    </row>
    <row r="4" spans="1:31" s="48" customFormat="1" ht="30" customHeight="1" x14ac:dyDescent="0.2">
      <c r="A4" s="163"/>
      <c r="B4" s="168" t="s">
        <v>43</v>
      </c>
      <c r="C4" s="168" t="s">
        <v>46</v>
      </c>
      <c r="D4" s="164" t="s">
        <v>2</v>
      </c>
      <c r="E4" s="168" t="s">
        <v>43</v>
      </c>
      <c r="F4" s="168" t="s">
        <v>46</v>
      </c>
      <c r="G4" s="164" t="s">
        <v>2</v>
      </c>
      <c r="H4" s="168" t="s">
        <v>43</v>
      </c>
      <c r="I4" s="168" t="s">
        <v>46</v>
      </c>
      <c r="J4" s="164" t="s">
        <v>2</v>
      </c>
      <c r="K4" s="168" t="s">
        <v>43</v>
      </c>
      <c r="L4" s="168" t="s">
        <v>46</v>
      </c>
      <c r="M4" s="164" t="s">
        <v>2</v>
      </c>
      <c r="N4" s="168" t="s">
        <v>43</v>
      </c>
      <c r="O4" s="168" t="s">
        <v>46</v>
      </c>
      <c r="P4" s="168" t="s">
        <v>43</v>
      </c>
      <c r="Q4" s="168" t="s">
        <v>46</v>
      </c>
      <c r="R4" s="164" t="s">
        <v>2</v>
      </c>
      <c r="S4" s="168" t="s">
        <v>43</v>
      </c>
      <c r="T4" s="168" t="s">
        <v>46</v>
      </c>
      <c r="U4" s="164" t="s">
        <v>2</v>
      </c>
      <c r="V4" s="168" t="s">
        <v>43</v>
      </c>
      <c r="W4" s="168" t="s">
        <v>46</v>
      </c>
      <c r="X4" s="164" t="s">
        <v>2</v>
      </c>
      <c r="Y4" s="168" t="s">
        <v>43</v>
      </c>
      <c r="Z4" s="168" t="s">
        <v>46</v>
      </c>
      <c r="AA4" s="164" t="s">
        <v>2</v>
      </c>
      <c r="AB4" s="168" t="s">
        <v>43</v>
      </c>
      <c r="AC4" s="168" t="s">
        <v>46</v>
      </c>
      <c r="AD4" s="164" t="s">
        <v>2</v>
      </c>
    </row>
    <row r="5" spans="1:31" s="166" customFormat="1" ht="12.75" customHeight="1" x14ac:dyDescent="0.25">
      <c r="A5" s="165" t="s">
        <v>3</v>
      </c>
      <c r="B5" s="165">
        <v>1</v>
      </c>
      <c r="C5" s="165">
        <v>2</v>
      </c>
      <c r="D5" s="165">
        <v>3</v>
      </c>
      <c r="E5" s="165">
        <v>4</v>
      </c>
      <c r="F5" s="165">
        <v>5</v>
      </c>
      <c r="G5" s="165">
        <v>6</v>
      </c>
      <c r="H5" s="165">
        <v>7</v>
      </c>
      <c r="I5" s="165">
        <v>8</v>
      </c>
      <c r="J5" s="165">
        <v>9</v>
      </c>
      <c r="K5" s="165">
        <v>10</v>
      </c>
      <c r="L5" s="165">
        <v>11</v>
      </c>
      <c r="M5" s="165">
        <v>12</v>
      </c>
      <c r="N5" s="165">
        <v>13</v>
      </c>
      <c r="O5" s="165">
        <v>14</v>
      </c>
      <c r="P5" s="165">
        <v>15</v>
      </c>
      <c r="Q5" s="165">
        <v>16</v>
      </c>
      <c r="R5" s="165">
        <v>17</v>
      </c>
      <c r="S5" s="165">
        <v>18</v>
      </c>
      <c r="T5" s="165">
        <v>19</v>
      </c>
      <c r="U5" s="165">
        <v>20</v>
      </c>
      <c r="V5" s="165">
        <v>21</v>
      </c>
      <c r="W5" s="165">
        <v>22</v>
      </c>
      <c r="X5" s="165">
        <v>23</v>
      </c>
      <c r="Y5" s="165">
        <v>24</v>
      </c>
      <c r="Z5" s="165">
        <v>25</v>
      </c>
      <c r="AA5" s="165">
        <v>26</v>
      </c>
      <c r="AB5" s="165">
        <v>27</v>
      </c>
      <c r="AC5" s="165">
        <v>28</v>
      </c>
      <c r="AD5" s="165">
        <v>29</v>
      </c>
    </row>
    <row r="6" spans="1:31" s="158" customFormat="1" ht="19.149999999999999" customHeight="1" x14ac:dyDescent="0.25">
      <c r="A6" s="117" t="s">
        <v>35</v>
      </c>
      <c r="B6" s="128">
        <f>SUM(B7:B12)</f>
        <v>320</v>
      </c>
      <c r="C6" s="128">
        <f>SUM(C7:C12)</f>
        <v>306</v>
      </c>
      <c r="D6" s="184">
        <f t="shared" ref="D6:D12" si="0">C6/B6*100</f>
        <v>95.625</v>
      </c>
      <c r="E6" s="128">
        <f>SUM(E7:E12)</f>
        <v>317</v>
      </c>
      <c r="F6" s="128">
        <f>SUM(F7:F12)</f>
        <v>298</v>
      </c>
      <c r="G6" s="129">
        <f t="shared" ref="G6" si="1">F6/E6*100</f>
        <v>94.00630914826499</v>
      </c>
      <c r="H6" s="128">
        <f>SUM(H7:H12)</f>
        <v>125</v>
      </c>
      <c r="I6" s="128">
        <f>SUM(I7:I12)</f>
        <v>60</v>
      </c>
      <c r="J6" s="129">
        <f t="shared" ref="J6" si="2">I6/H6*100</f>
        <v>48</v>
      </c>
      <c r="K6" s="128">
        <f>SUM(K7:K12)</f>
        <v>6</v>
      </c>
      <c r="L6" s="128">
        <f>SUM(L7:L12)</f>
        <v>13</v>
      </c>
      <c r="M6" s="275" t="s">
        <v>92</v>
      </c>
      <c r="N6" s="132">
        <f>SUM(N7:N12)</f>
        <v>0</v>
      </c>
      <c r="O6" s="132">
        <f>SUM(O7:O12)</f>
        <v>2</v>
      </c>
      <c r="P6" s="128">
        <f>SUM(P7:P12)</f>
        <v>0</v>
      </c>
      <c r="Q6" s="128">
        <f>SUM(Q7:Q12)</f>
        <v>2</v>
      </c>
      <c r="R6" s="129" t="s">
        <v>42</v>
      </c>
      <c r="S6" s="128">
        <f>SUM(S7:S12)</f>
        <v>286</v>
      </c>
      <c r="T6" s="128">
        <f>SUM(T7:T12)</f>
        <v>292</v>
      </c>
      <c r="U6" s="129">
        <f t="shared" ref="U6" si="3">T6/S6*100</f>
        <v>102.09790209790211</v>
      </c>
      <c r="V6" s="128">
        <f>SUM(V7:V12)</f>
        <v>30</v>
      </c>
      <c r="W6" s="128">
        <f>SUM(W7:W12)</f>
        <v>118</v>
      </c>
      <c r="X6" s="274" t="s">
        <v>90</v>
      </c>
      <c r="Y6" s="128">
        <f>SUM(Y7:Y12)</f>
        <v>29</v>
      </c>
      <c r="Z6" s="128">
        <f>SUM(Z7:Z12)</f>
        <v>113</v>
      </c>
      <c r="AA6" s="274" t="s">
        <v>90</v>
      </c>
      <c r="AB6" s="128">
        <f>SUM(AB7:AB12)</f>
        <v>21</v>
      </c>
      <c r="AC6" s="128">
        <f>SUM(AC7:AC12)</f>
        <v>71</v>
      </c>
      <c r="AD6" s="274" t="s">
        <v>91</v>
      </c>
    </row>
    <row r="7" spans="1:31" s="191" customFormat="1" ht="48" customHeight="1" x14ac:dyDescent="0.25">
      <c r="A7" s="192" t="s">
        <v>51</v>
      </c>
      <c r="B7" s="187">
        <v>143</v>
      </c>
      <c r="C7" s="193">
        <v>107</v>
      </c>
      <c r="D7" s="188">
        <f t="shared" si="0"/>
        <v>74.825174825174827</v>
      </c>
      <c r="E7" s="141">
        <v>143</v>
      </c>
      <c r="F7" s="193">
        <v>105</v>
      </c>
      <c r="G7" s="189">
        <f t="shared" ref="G7:G12" si="4">F7/E7*100</f>
        <v>73.426573426573427</v>
      </c>
      <c r="H7" s="141">
        <v>62</v>
      </c>
      <c r="I7" s="193">
        <v>21</v>
      </c>
      <c r="J7" s="189">
        <f t="shared" ref="J7:J12" si="5">I7/H7*100</f>
        <v>33.87096774193548</v>
      </c>
      <c r="K7" s="141">
        <v>2</v>
      </c>
      <c r="L7" s="193">
        <v>4</v>
      </c>
      <c r="M7" s="274" t="s">
        <v>94</v>
      </c>
      <c r="N7" s="208">
        <v>0</v>
      </c>
      <c r="O7" s="126">
        <v>0</v>
      </c>
      <c r="P7" s="187">
        <v>0</v>
      </c>
      <c r="Q7" s="193">
        <v>0</v>
      </c>
      <c r="R7" s="129" t="s">
        <v>42</v>
      </c>
      <c r="S7" s="141">
        <v>128</v>
      </c>
      <c r="T7" s="193">
        <v>100</v>
      </c>
      <c r="U7" s="189">
        <f t="shared" ref="U7:U12" si="6">T7/S7*100</f>
        <v>78.125</v>
      </c>
      <c r="V7" s="187">
        <v>14</v>
      </c>
      <c r="W7" s="193">
        <v>32</v>
      </c>
      <c r="X7" s="274" t="s">
        <v>96</v>
      </c>
      <c r="Y7" s="141">
        <v>14</v>
      </c>
      <c r="Z7" s="193">
        <v>32</v>
      </c>
      <c r="AA7" s="274" t="s">
        <v>96</v>
      </c>
      <c r="AB7" s="141">
        <v>9</v>
      </c>
      <c r="AC7" s="193">
        <v>23</v>
      </c>
      <c r="AD7" s="274" t="s">
        <v>102</v>
      </c>
      <c r="AE7" s="190"/>
    </row>
    <row r="8" spans="1:31" s="191" customFormat="1" ht="48" customHeight="1" x14ac:dyDescent="0.25">
      <c r="A8" s="192" t="s">
        <v>50</v>
      </c>
      <c r="B8" s="187">
        <v>7</v>
      </c>
      <c r="C8" s="273">
        <v>26</v>
      </c>
      <c r="D8" s="274" t="s">
        <v>93</v>
      </c>
      <c r="E8" s="141">
        <v>7</v>
      </c>
      <c r="F8" s="194">
        <v>26</v>
      </c>
      <c r="G8" s="274" t="s">
        <v>93</v>
      </c>
      <c r="H8" s="141">
        <v>0</v>
      </c>
      <c r="I8" s="194">
        <v>4</v>
      </c>
      <c r="J8" s="189" t="s">
        <v>42</v>
      </c>
      <c r="K8" s="141">
        <v>0</v>
      </c>
      <c r="L8" s="194">
        <v>3</v>
      </c>
      <c r="M8" s="189" t="s">
        <v>42</v>
      </c>
      <c r="N8" s="208">
        <v>0</v>
      </c>
      <c r="O8" s="126">
        <v>0</v>
      </c>
      <c r="P8" s="187">
        <v>0</v>
      </c>
      <c r="Q8" s="194">
        <v>1</v>
      </c>
      <c r="R8" s="129" t="s">
        <v>42</v>
      </c>
      <c r="S8" s="141">
        <v>3</v>
      </c>
      <c r="T8" s="194">
        <v>26</v>
      </c>
      <c r="U8" s="274" t="s">
        <v>95</v>
      </c>
      <c r="V8" s="187">
        <v>0</v>
      </c>
      <c r="W8" s="194">
        <v>14</v>
      </c>
      <c r="X8" s="188" t="s">
        <v>42</v>
      </c>
      <c r="Y8" s="141">
        <v>0</v>
      </c>
      <c r="Z8" s="194">
        <v>14</v>
      </c>
      <c r="AA8" s="189" t="s">
        <v>42</v>
      </c>
      <c r="AB8" s="141">
        <v>0</v>
      </c>
      <c r="AC8" s="194">
        <v>7</v>
      </c>
      <c r="AD8" s="189" t="s">
        <v>42</v>
      </c>
      <c r="AE8" s="190"/>
    </row>
    <row r="9" spans="1:31" s="191" customFormat="1" ht="48" customHeight="1" x14ac:dyDescent="0.25">
      <c r="A9" s="192" t="s">
        <v>54</v>
      </c>
      <c r="B9" s="187">
        <v>20</v>
      </c>
      <c r="C9" s="273">
        <v>22</v>
      </c>
      <c r="D9" s="188">
        <f>C9/B9*100</f>
        <v>110.00000000000001</v>
      </c>
      <c r="E9" s="141">
        <v>19</v>
      </c>
      <c r="F9" s="194">
        <v>18</v>
      </c>
      <c r="G9" s="189">
        <f>F9/E9*100</f>
        <v>94.73684210526315</v>
      </c>
      <c r="H9" s="141">
        <v>5</v>
      </c>
      <c r="I9" s="194">
        <v>2</v>
      </c>
      <c r="J9" s="189">
        <f t="shared" si="5"/>
        <v>40</v>
      </c>
      <c r="K9" s="141">
        <v>0</v>
      </c>
      <c r="L9" s="194">
        <v>0</v>
      </c>
      <c r="M9" s="189" t="s">
        <v>42</v>
      </c>
      <c r="N9" s="208">
        <v>0</v>
      </c>
      <c r="O9" s="126">
        <v>2</v>
      </c>
      <c r="P9" s="187">
        <v>0</v>
      </c>
      <c r="Q9" s="194">
        <v>1</v>
      </c>
      <c r="R9" s="129" t="s">
        <v>42</v>
      </c>
      <c r="S9" s="141">
        <v>16</v>
      </c>
      <c r="T9" s="194">
        <v>18</v>
      </c>
      <c r="U9" s="189">
        <f>T9/S9*100</f>
        <v>112.5</v>
      </c>
      <c r="V9" s="187">
        <v>4</v>
      </c>
      <c r="W9" s="194">
        <v>11</v>
      </c>
      <c r="X9" s="274" t="s">
        <v>97</v>
      </c>
      <c r="Y9" s="141">
        <v>3</v>
      </c>
      <c r="Z9" s="194">
        <v>8</v>
      </c>
      <c r="AA9" s="274" t="s">
        <v>97</v>
      </c>
      <c r="AB9" s="141">
        <v>3</v>
      </c>
      <c r="AC9" s="194">
        <v>5</v>
      </c>
      <c r="AD9" s="189">
        <f>AC9/AB9*100</f>
        <v>166.66666666666669</v>
      </c>
      <c r="AE9" s="190"/>
    </row>
    <row r="10" spans="1:31" s="191" customFormat="1" ht="48" customHeight="1" x14ac:dyDescent="0.25">
      <c r="A10" s="192" t="s">
        <v>55</v>
      </c>
      <c r="B10" s="187">
        <v>35</v>
      </c>
      <c r="C10" s="273">
        <v>31</v>
      </c>
      <c r="D10" s="188">
        <f>C10/B10*100</f>
        <v>88.571428571428569</v>
      </c>
      <c r="E10" s="141">
        <v>34</v>
      </c>
      <c r="F10" s="194">
        <v>29</v>
      </c>
      <c r="G10" s="189">
        <f>F10/E10*100</f>
        <v>85.294117647058826</v>
      </c>
      <c r="H10" s="141">
        <v>11</v>
      </c>
      <c r="I10" s="194">
        <v>10</v>
      </c>
      <c r="J10" s="189">
        <f t="shared" si="5"/>
        <v>90.909090909090907</v>
      </c>
      <c r="K10" s="141">
        <v>1</v>
      </c>
      <c r="L10" s="194">
        <v>2</v>
      </c>
      <c r="M10" s="274" t="s">
        <v>94</v>
      </c>
      <c r="N10" s="208">
        <v>0</v>
      </c>
      <c r="O10" s="126">
        <v>0</v>
      </c>
      <c r="P10" s="187">
        <v>0</v>
      </c>
      <c r="Q10" s="194">
        <v>0</v>
      </c>
      <c r="R10" s="129" t="s">
        <v>42</v>
      </c>
      <c r="S10" s="141">
        <v>31</v>
      </c>
      <c r="T10" s="194">
        <v>28</v>
      </c>
      <c r="U10" s="189">
        <f>T10/S10*100</f>
        <v>90.322580645161281</v>
      </c>
      <c r="V10" s="187">
        <v>1</v>
      </c>
      <c r="W10" s="194">
        <v>14</v>
      </c>
      <c r="X10" s="274" t="s">
        <v>98</v>
      </c>
      <c r="Y10" s="141">
        <v>1</v>
      </c>
      <c r="Z10" s="194">
        <v>12</v>
      </c>
      <c r="AA10" s="274" t="s">
        <v>101</v>
      </c>
      <c r="AB10" s="141">
        <v>0</v>
      </c>
      <c r="AC10" s="194">
        <v>8</v>
      </c>
      <c r="AD10" s="189" t="s">
        <v>42</v>
      </c>
      <c r="AE10" s="190"/>
    </row>
    <row r="11" spans="1:31" s="191" customFormat="1" ht="48" customHeight="1" x14ac:dyDescent="0.25">
      <c r="A11" s="192" t="s">
        <v>52</v>
      </c>
      <c r="B11" s="187">
        <v>55</v>
      </c>
      <c r="C11" s="273">
        <v>57</v>
      </c>
      <c r="D11" s="188">
        <f t="shared" si="0"/>
        <v>103.63636363636364</v>
      </c>
      <c r="E11" s="141">
        <v>55</v>
      </c>
      <c r="F11" s="194">
        <v>57</v>
      </c>
      <c r="G11" s="189">
        <f t="shared" si="4"/>
        <v>103.63636363636364</v>
      </c>
      <c r="H11" s="141">
        <v>26</v>
      </c>
      <c r="I11" s="194">
        <v>10</v>
      </c>
      <c r="J11" s="189">
        <f t="shared" si="5"/>
        <v>38.461538461538467</v>
      </c>
      <c r="K11" s="141">
        <v>2</v>
      </c>
      <c r="L11" s="194">
        <v>2</v>
      </c>
      <c r="M11" s="189">
        <f t="shared" ref="M6:M11" si="7">L11/K11*100</f>
        <v>100</v>
      </c>
      <c r="N11" s="208">
        <v>0</v>
      </c>
      <c r="O11" s="126">
        <v>0</v>
      </c>
      <c r="P11" s="187">
        <v>0</v>
      </c>
      <c r="Q11" s="194">
        <v>0</v>
      </c>
      <c r="R11" s="129" t="s">
        <v>42</v>
      </c>
      <c r="S11" s="141">
        <v>51</v>
      </c>
      <c r="T11" s="194">
        <v>57</v>
      </c>
      <c r="U11" s="189">
        <f t="shared" si="6"/>
        <v>111.76470588235294</v>
      </c>
      <c r="V11" s="187">
        <v>4</v>
      </c>
      <c r="W11" s="194">
        <v>24</v>
      </c>
      <c r="X11" s="274" t="s">
        <v>99</v>
      </c>
      <c r="Y11" s="141">
        <v>4</v>
      </c>
      <c r="Z11" s="194">
        <v>24</v>
      </c>
      <c r="AA11" s="274" t="s">
        <v>99</v>
      </c>
      <c r="AB11" s="141">
        <v>4</v>
      </c>
      <c r="AC11" s="194">
        <v>11</v>
      </c>
      <c r="AD11" s="274" t="s">
        <v>97</v>
      </c>
      <c r="AE11" s="190"/>
    </row>
    <row r="12" spans="1:31" s="191" customFormat="1" ht="48" customHeight="1" x14ac:dyDescent="0.25">
      <c r="A12" s="192" t="s">
        <v>53</v>
      </c>
      <c r="B12" s="187">
        <v>60</v>
      </c>
      <c r="C12" s="273">
        <v>63</v>
      </c>
      <c r="D12" s="188">
        <f t="shared" si="0"/>
        <v>105</v>
      </c>
      <c r="E12" s="141">
        <v>59</v>
      </c>
      <c r="F12" s="194">
        <v>63</v>
      </c>
      <c r="G12" s="189">
        <f t="shared" si="4"/>
        <v>106.77966101694916</v>
      </c>
      <c r="H12" s="141">
        <v>21</v>
      </c>
      <c r="I12" s="194">
        <v>13</v>
      </c>
      <c r="J12" s="189">
        <f t="shared" si="5"/>
        <v>61.904761904761905</v>
      </c>
      <c r="K12" s="141">
        <v>1</v>
      </c>
      <c r="L12" s="194">
        <v>2</v>
      </c>
      <c r="M12" s="274" t="s">
        <v>94</v>
      </c>
      <c r="N12" s="208">
        <v>0</v>
      </c>
      <c r="O12" s="126">
        <v>0</v>
      </c>
      <c r="P12" s="187">
        <v>0</v>
      </c>
      <c r="Q12" s="194">
        <v>0</v>
      </c>
      <c r="R12" s="129" t="s">
        <v>42</v>
      </c>
      <c r="S12" s="141">
        <v>57</v>
      </c>
      <c r="T12" s="194">
        <v>63</v>
      </c>
      <c r="U12" s="189">
        <f t="shared" si="6"/>
        <v>110.5263157894737</v>
      </c>
      <c r="V12" s="187">
        <v>7</v>
      </c>
      <c r="W12" s="194">
        <v>23</v>
      </c>
      <c r="X12" s="274" t="s">
        <v>100</v>
      </c>
      <c r="Y12" s="141">
        <v>7</v>
      </c>
      <c r="Z12" s="194">
        <v>23</v>
      </c>
      <c r="AA12" s="274" t="s">
        <v>100</v>
      </c>
      <c r="AB12" s="141">
        <v>5</v>
      </c>
      <c r="AC12" s="194">
        <v>17</v>
      </c>
      <c r="AD12" s="274" t="s">
        <v>91</v>
      </c>
      <c r="AE12" s="190"/>
    </row>
    <row r="13" spans="1:31" ht="36" customHeight="1" x14ac:dyDescent="0.25">
      <c r="A13" s="205"/>
      <c r="B13" s="243" t="s">
        <v>58</v>
      </c>
      <c r="C13" s="243"/>
      <c r="D13" s="243"/>
      <c r="E13" s="243"/>
      <c r="F13" s="243"/>
      <c r="G13" s="243"/>
      <c r="H13" s="243"/>
      <c r="I13" s="243"/>
      <c r="J13" s="243"/>
      <c r="K13" s="243"/>
      <c r="L13" s="243"/>
      <c r="M13" s="243"/>
      <c r="N13" s="209"/>
      <c r="O13" s="209"/>
    </row>
  </sheetData>
  <mergeCells count="12">
    <mergeCell ref="B1:O1"/>
    <mergeCell ref="AB3:AD3"/>
    <mergeCell ref="E3:G3"/>
    <mergeCell ref="H3:J3"/>
    <mergeCell ref="K3:M3"/>
    <mergeCell ref="B3:D3"/>
    <mergeCell ref="V3:X3"/>
    <mergeCell ref="B13:M13"/>
    <mergeCell ref="P3:R3"/>
    <mergeCell ref="S3:U3"/>
    <mergeCell ref="Y3:AA3"/>
    <mergeCell ref="N3:O3"/>
  </mergeCells>
  <printOptions horizontalCentered="1"/>
  <pageMargins left="0" right="0" top="0.78740157480314965" bottom="0" header="0" footer="0"/>
  <pageSetup paperSize="9" orientation="landscape" r:id="rId1"/>
  <headerFooter alignWithMargins="0"/>
  <colBreaks count="1" manualBreakCount="1">
    <brk id="15" max="12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9"/>
  <sheetViews>
    <sheetView view="pageBreakPreview" zoomScale="80" zoomScaleNormal="70" zoomScaleSheetLayoutView="80" workbookViewId="0">
      <selection activeCell="D17" sqref="D17"/>
    </sheetView>
  </sheetViews>
  <sheetFormatPr defaultColWidth="8" defaultRowHeight="12.75" x14ac:dyDescent="0.2"/>
  <cols>
    <col min="1" max="1" width="60.28515625" style="3" customWidth="1"/>
    <col min="2" max="3" width="21.7109375" style="3" customWidth="1"/>
    <col min="4" max="4" width="13.7109375" style="3" customWidth="1"/>
    <col min="5" max="5" width="13.28515625" style="3" customWidth="1"/>
    <col min="6" max="16384" width="8" style="3"/>
  </cols>
  <sheetData>
    <row r="1" spans="1:11" ht="52.5" customHeight="1" x14ac:dyDescent="0.2">
      <c r="A1" s="223" t="s">
        <v>59</v>
      </c>
      <c r="B1" s="223"/>
      <c r="C1" s="223"/>
      <c r="D1" s="223"/>
      <c r="E1" s="223"/>
    </row>
    <row r="2" spans="1:11" ht="18.75" customHeight="1" x14ac:dyDescent="0.2">
      <c r="A2" s="250" t="s">
        <v>60</v>
      </c>
      <c r="B2" s="250"/>
      <c r="C2" s="250"/>
      <c r="D2" s="250"/>
      <c r="E2" s="250"/>
    </row>
    <row r="3" spans="1:11" s="4" customFormat="1" ht="23.25" customHeight="1" x14ac:dyDescent="0.25">
      <c r="A3" s="218" t="s">
        <v>0</v>
      </c>
      <c r="B3" s="225" t="s">
        <v>61</v>
      </c>
      <c r="C3" s="225" t="s">
        <v>62</v>
      </c>
      <c r="D3" s="240" t="s">
        <v>1</v>
      </c>
      <c r="E3" s="241"/>
    </row>
    <row r="4" spans="1:11" s="4" customFormat="1" ht="30" x14ac:dyDescent="0.25">
      <c r="A4" s="219"/>
      <c r="B4" s="226"/>
      <c r="C4" s="226"/>
      <c r="D4" s="5" t="s">
        <v>2</v>
      </c>
      <c r="E4" s="6" t="s">
        <v>37</v>
      </c>
    </row>
    <row r="5" spans="1:11" s="9" customFormat="1" ht="15.75" customHeight="1" x14ac:dyDescent="0.25">
      <c r="A5" s="7" t="s">
        <v>3</v>
      </c>
      <c r="B5" s="8">
        <v>1</v>
      </c>
      <c r="C5" s="8">
        <v>2</v>
      </c>
      <c r="D5" s="8">
        <v>3</v>
      </c>
      <c r="E5" s="8">
        <v>4</v>
      </c>
    </row>
    <row r="6" spans="1:11" s="9" customFormat="1" ht="29.25" customHeight="1" x14ac:dyDescent="0.25">
      <c r="A6" s="10" t="s">
        <v>44</v>
      </c>
      <c r="B6" s="202">
        <v>2327</v>
      </c>
      <c r="C6" s="123">
        <v>1690</v>
      </c>
      <c r="D6" s="206">
        <f>C6/B6*100</f>
        <v>72.625698324022352</v>
      </c>
      <c r="E6" s="118">
        <f t="shared" ref="E6" si="0">C6-B6</f>
        <v>-637</v>
      </c>
      <c r="I6" s="12"/>
    </row>
    <row r="7" spans="1:11" s="4" customFormat="1" ht="29.25" customHeight="1" x14ac:dyDescent="0.25">
      <c r="A7" s="1" t="s">
        <v>83</v>
      </c>
      <c r="B7" s="202">
        <v>2109</v>
      </c>
      <c r="C7" s="123">
        <v>1354</v>
      </c>
      <c r="D7" s="206">
        <f t="shared" ref="D7:D12" si="1">C7/B7*100</f>
        <v>64.201043148411571</v>
      </c>
      <c r="E7" s="118">
        <f t="shared" ref="E7:E12" si="2">C7-B7</f>
        <v>-755</v>
      </c>
      <c r="I7" s="12"/>
    </row>
    <row r="8" spans="1:11" s="4" customFormat="1" ht="30" customHeight="1" x14ac:dyDescent="0.25">
      <c r="A8" s="13" t="s">
        <v>74</v>
      </c>
      <c r="B8" s="202">
        <v>569</v>
      </c>
      <c r="C8" s="123">
        <v>570</v>
      </c>
      <c r="D8" s="206">
        <f t="shared" si="1"/>
        <v>100.17574692442884</v>
      </c>
      <c r="E8" s="118">
        <f t="shared" si="2"/>
        <v>1</v>
      </c>
      <c r="I8" s="12"/>
    </row>
    <row r="9" spans="1:11" s="4" customFormat="1" ht="34.5" customHeight="1" x14ac:dyDescent="0.25">
      <c r="A9" s="14" t="s">
        <v>30</v>
      </c>
      <c r="B9" s="202">
        <v>106</v>
      </c>
      <c r="C9" s="123">
        <v>118</v>
      </c>
      <c r="D9" s="206">
        <f t="shared" si="1"/>
        <v>111.32075471698113</v>
      </c>
      <c r="E9" s="118">
        <f t="shared" si="2"/>
        <v>12</v>
      </c>
      <c r="I9" s="12"/>
    </row>
    <row r="10" spans="1:11" s="4" customFormat="1" ht="30" customHeight="1" x14ac:dyDescent="0.25">
      <c r="A10" s="14" t="s">
        <v>84</v>
      </c>
      <c r="B10" s="124">
        <v>0</v>
      </c>
      <c r="C10" s="124">
        <v>178</v>
      </c>
      <c r="D10" s="11" t="s">
        <v>42</v>
      </c>
      <c r="E10" s="120">
        <f t="shared" si="2"/>
        <v>178</v>
      </c>
      <c r="K10" s="12"/>
    </row>
    <row r="11" spans="1:11" s="4" customFormat="1" ht="48.75" customHeight="1" x14ac:dyDescent="0.25">
      <c r="A11" s="14" t="s">
        <v>26</v>
      </c>
      <c r="B11" s="202">
        <v>18</v>
      </c>
      <c r="C11" s="123">
        <v>14</v>
      </c>
      <c r="D11" s="206">
        <f t="shared" si="1"/>
        <v>77.777777777777786</v>
      </c>
      <c r="E11" s="118">
        <f t="shared" si="2"/>
        <v>-4</v>
      </c>
      <c r="I11" s="12"/>
    </row>
    <row r="12" spans="1:11" s="4" customFormat="1" ht="54.75" customHeight="1" x14ac:dyDescent="0.25">
      <c r="A12" s="14" t="s">
        <v>31</v>
      </c>
      <c r="B12" s="200">
        <v>2089</v>
      </c>
      <c r="C12" s="124">
        <v>1249</v>
      </c>
      <c r="D12" s="206">
        <f t="shared" si="1"/>
        <v>59.789372905696503</v>
      </c>
      <c r="E12" s="118">
        <f t="shared" si="2"/>
        <v>-840</v>
      </c>
      <c r="I12" s="12"/>
    </row>
    <row r="13" spans="1:11" s="4" customFormat="1" ht="12.75" customHeight="1" x14ac:dyDescent="0.25">
      <c r="A13" s="214" t="s">
        <v>4</v>
      </c>
      <c r="B13" s="215"/>
      <c r="C13" s="215"/>
      <c r="D13" s="215"/>
      <c r="E13" s="215"/>
      <c r="I13" s="12"/>
    </row>
    <row r="14" spans="1:11" s="4" customFormat="1" ht="18" customHeight="1" x14ac:dyDescent="0.25">
      <c r="A14" s="216"/>
      <c r="B14" s="217"/>
      <c r="C14" s="217"/>
      <c r="D14" s="217"/>
      <c r="E14" s="217"/>
      <c r="I14" s="12"/>
    </row>
    <row r="15" spans="1:11" s="4" customFormat="1" ht="20.25" customHeight="1" x14ac:dyDescent="0.25">
      <c r="A15" s="218" t="s">
        <v>0</v>
      </c>
      <c r="B15" s="220" t="s">
        <v>87</v>
      </c>
      <c r="C15" s="220" t="s">
        <v>86</v>
      </c>
      <c r="D15" s="240" t="s">
        <v>1</v>
      </c>
      <c r="E15" s="241"/>
      <c r="I15" s="12"/>
    </row>
    <row r="16" spans="1:11" ht="31.5" customHeight="1" x14ac:dyDescent="0.2">
      <c r="A16" s="219"/>
      <c r="B16" s="220"/>
      <c r="C16" s="220"/>
      <c r="D16" s="18" t="s">
        <v>2</v>
      </c>
      <c r="E16" s="6" t="s">
        <v>38</v>
      </c>
      <c r="I16" s="12"/>
    </row>
    <row r="17" spans="1:9" ht="28.5" customHeight="1" x14ac:dyDescent="0.2">
      <c r="A17" s="10" t="s">
        <v>44</v>
      </c>
      <c r="B17" s="200">
        <v>514</v>
      </c>
      <c r="C17" s="124">
        <v>239</v>
      </c>
      <c r="D17" s="206">
        <f t="shared" ref="D17:D19" si="3">C17/B17*100</f>
        <v>46.498054474708169</v>
      </c>
      <c r="E17" s="139">
        <f t="shared" ref="E17" si="4">C17-B17</f>
        <v>-275</v>
      </c>
      <c r="I17" s="12"/>
    </row>
    <row r="18" spans="1:9" ht="25.5" customHeight="1" x14ac:dyDescent="0.2">
      <c r="A18" s="1" t="s">
        <v>83</v>
      </c>
      <c r="B18" s="200">
        <v>499</v>
      </c>
      <c r="C18" s="124">
        <v>152</v>
      </c>
      <c r="D18" s="206">
        <f t="shared" si="3"/>
        <v>30.460921843687377</v>
      </c>
      <c r="E18" s="139">
        <f t="shared" ref="E18:E19" si="5">C18-B18</f>
        <v>-347</v>
      </c>
      <c r="I18" s="12"/>
    </row>
    <row r="19" spans="1:9" ht="30" customHeight="1" x14ac:dyDescent="0.2">
      <c r="A19" s="1" t="s">
        <v>32</v>
      </c>
      <c r="B19" s="200">
        <v>305</v>
      </c>
      <c r="C19" s="124">
        <v>98</v>
      </c>
      <c r="D19" s="206">
        <f t="shared" si="3"/>
        <v>32.131147540983605</v>
      </c>
      <c r="E19" s="139">
        <f t="shared" si="5"/>
        <v>-207</v>
      </c>
      <c r="I19" s="12"/>
    </row>
  </sheetData>
  <mergeCells count="11">
    <mergeCell ref="A1:E1"/>
    <mergeCell ref="A2:E2"/>
    <mergeCell ref="B3:B4"/>
    <mergeCell ref="A3:A4"/>
    <mergeCell ref="C3:C4"/>
    <mergeCell ref="D3:E3"/>
    <mergeCell ref="A13:E14"/>
    <mergeCell ref="A15:A16"/>
    <mergeCell ref="B15:B16"/>
    <mergeCell ref="C15:C16"/>
    <mergeCell ref="D15:E15"/>
  </mergeCells>
  <printOptions horizontalCentered="1"/>
  <pageMargins left="0.31496062992125984" right="0.31496062992125984" top="0.35433070866141736" bottom="0.15748031496062992" header="0.31496062992125984" footer="0.31496062992125984"/>
  <pageSetup paperSize="9" scale="9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D61"/>
  <sheetViews>
    <sheetView view="pageBreakPreview" topLeftCell="G1" zoomScale="90" zoomScaleNormal="90" zoomScaleSheetLayoutView="90" workbookViewId="0">
      <selection activeCell="M15" sqref="M15"/>
    </sheetView>
  </sheetViews>
  <sheetFormatPr defaultRowHeight="14.25" x14ac:dyDescent="0.2"/>
  <cols>
    <col min="1" max="1" width="26.7109375" style="39" customWidth="1"/>
    <col min="2" max="15" width="8.28515625" style="39" customWidth="1"/>
    <col min="16" max="17" width="7.7109375" style="39" customWidth="1"/>
    <col min="18" max="18" width="7.140625" style="39" customWidth="1"/>
    <col min="19" max="20" width="7.28515625" style="39" customWidth="1"/>
    <col min="21" max="21" width="9.140625" style="39" customWidth="1"/>
    <col min="22" max="23" width="7.7109375" style="39" customWidth="1"/>
    <col min="24" max="24" width="9" style="39" customWidth="1"/>
    <col min="25" max="26" width="7.28515625" style="39" customWidth="1"/>
    <col min="27" max="27" width="9.140625" style="39" customWidth="1"/>
    <col min="28" max="29" width="7.28515625" style="39" customWidth="1"/>
    <col min="30" max="30" width="8.85546875" style="39" customWidth="1"/>
    <col min="31" max="16384" width="9.140625" style="39"/>
  </cols>
  <sheetData>
    <row r="1" spans="1:30" s="24" customFormat="1" ht="57.75" customHeight="1" x14ac:dyDescent="0.25">
      <c r="A1" s="23"/>
      <c r="B1" s="251" t="s">
        <v>68</v>
      </c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D1" s="112" t="s">
        <v>21</v>
      </c>
    </row>
    <row r="2" spans="1:30" s="27" customFormat="1" ht="14.25" customHeight="1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N2" s="28"/>
      <c r="O2" s="28" t="s">
        <v>7</v>
      </c>
      <c r="P2" s="25"/>
      <c r="Q2" s="25"/>
      <c r="R2" s="25"/>
      <c r="S2" s="26"/>
      <c r="T2" s="26"/>
      <c r="U2" s="26"/>
      <c r="V2" s="26"/>
      <c r="W2" s="26"/>
      <c r="X2" s="26"/>
      <c r="Z2" s="26"/>
      <c r="AA2" s="28"/>
      <c r="AB2" s="28"/>
      <c r="AC2" s="28"/>
      <c r="AD2" s="28" t="s">
        <v>7</v>
      </c>
    </row>
    <row r="3" spans="1:30" s="29" customFormat="1" ht="60" customHeight="1" x14ac:dyDescent="0.25">
      <c r="A3" s="237"/>
      <c r="B3" s="227" t="s">
        <v>45</v>
      </c>
      <c r="C3" s="228"/>
      <c r="D3" s="229"/>
      <c r="E3" s="230" t="s">
        <v>8</v>
      </c>
      <c r="F3" s="230"/>
      <c r="G3" s="230"/>
      <c r="H3" s="230" t="s">
        <v>75</v>
      </c>
      <c r="I3" s="230"/>
      <c r="J3" s="230"/>
      <c r="K3" s="230" t="s">
        <v>11</v>
      </c>
      <c r="L3" s="230"/>
      <c r="M3" s="230"/>
      <c r="N3" s="227" t="s">
        <v>85</v>
      </c>
      <c r="O3" s="229"/>
      <c r="P3" s="230" t="s">
        <v>12</v>
      </c>
      <c r="Q3" s="230"/>
      <c r="R3" s="230"/>
      <c r="S3" s="227" t="s">
        <v>10</v>
      </c>
      <c r="T3" s="228"/>
      <c r="U3" s="229"/>
      <c r="V3" s="227" t="s">
        <v>47</v>
      </c>
      <c r="W3" s="228"/>
      <c r="X3" s="229"/>
      <c r="Y3" s="230" t="s">
        <v>13</v>
      </c>
      <c r="Z3" s="230"/>
      <c r="AA3" s="230"/>
      <c r="AB3" s="230" t="s">
        <v>18</v>
      </c>
      <c r="AC3" s="230"/>
      <c r="AD3" s="230"/>
    </row>
    <row r="4" spans="1:30" s="171" customFormat="1" ht="26.25" customHeight="1" x14ac:dyDescent="0.25">
      <c r="A4" s="238"/>
      <c r="B4" s="169" t="s">
        <v>43</v>
      </c>
      <c r="C4" s="169" t="s">
        <v>46</v>
      </c>
      <c r="D4" s="170" t="s">
        <v>2</v>
      </c>
      <c r="E4" s="169" t="s">
        <v>43</v>
      </c>
      <c r="F4" s="169" t="s">
        <v>46</v>
      </c>
      <c r="G4" s="170" t="s">
        <v>2</v>
      </c>
      <c r="H4" s="169" t="s">
        <v>43</v>
      </c>
      <c r="I4" s="169" t="s">
        <v>46</v>
      </c>
      <c r="J4" s="170" t="s">
        <v>2</v>
      </c>
      <c r="K4" s="169" t="s">
        <v>43</v>
      </c>
      <c r="L4" s="169" t="s">
        <v>46</v>
      </c>
      <c r="M4" s="170" t="s">
        <v>2</v>
      </c>
      <c r="N4" s="168" t="s">
        <v>43</v>
      </c>
      <c r="O4" s="168" t="s">
        <v>46</v>
      </c>
      <c r="P4" s="169" t="s">
        <v>43</v>
      </c>
      <c r="Q4" s="169" t="s">
        <v>46</v>
      </c>
      <c r="R4" s="170" t="s">
        <v>2</v>
      </c>
      <c r="S4" s="169" t="s">
        <v>43</v>
      </c>
      <c r="T4" s="169" t="s">
        <v>46</v>
      </c>
      <c r="U4" s="170" t="s">
        <v>2</v>
      </c>
      <c r="V4" s="169" t="s">
        <v>43</v>
      </c>
      <c r="W4" s="169" t="s">
        <v>46</v>
      </c>
      <c r="X4" s="170" t="s">
        <v>2</v>
      </c>
      <c r="Y4" s="169" t="s">
        <v>43</v>
      </c>
      <c r="Z4" s="169" t="s">
        <v>46</v>
      </c>
      <c r="AA4" s="170" t="s">
        <v>2</v>
      </c>
      <c r="AB4" s="169" t="s">
        <v>43</v>
      </c>
      <c r="AC4" s="169" t="s">
        <v>46</v>
      </c>
      <c r="AD4" s="170" t="s">
        <v>2</v>
      </c>
    </row>
    <row r="5" spans="1:30" s="33" customFormat="1" ht="11.25" customHeight="1" x14ac:dyDescent="0.25">
      <c r="A5" s="31" t="s">
        <v>3</v>
      </c>
      <c r="B5" s="32">
        <v>1</v>
      </c>
      <c r="C5" s="32">
        <v>2</v>
      </c>
      <c r="D5" s="32">
        <v>3</v>
      </c>
      <c r="E5" s="32">
        <v>4</v>
      </c>
      <c r="F5" s="32">
        <v>5</v>
      </c>
      <c r="G5" s="32">
        <v>6</v>
      </c>
      <c r="H5" s="32">
        <v>7</v>
      </c>
      <c r="I5" s="32">
        <v>8</v>
      </c>
      <c r="J5" s="32">
        <v>9</v>
      </c>
      <c r="K5" s="32">
        <v>10</v>
      </c>
      <c r="L5" s="32">
        <v>11</v>
      </c>
      <c r="M5" s="32">
        <v>12</v>
      </c>
      <c r="N5" s="32">
        <v>13</v>
      </c>
      <c r="O5" s="32">
        <v>14</v>
      </c>
      <c r="P5" s="32">
        <v>15</v>
      </c>
      <c r="Q5" s="32">
        <v>16</v>
      </c>
      <c r="R5" s="32">
        <v>17</v>
      </c>
      <c r="S5" s="32">
        <v>18</v>
      </c>
      <c r="T5" s="32">
        <v>19</v>
      </c>
      <c r="U5" s="32">
        <v>20</v>
      </c>
      <c r="V5" s="32">
        <v>21</v>
      </c>
      <c r="W5" s="32">
        <v>22</v>
      </c>
      <c r="X5" s="32">
        <v>23</v>
      </c>
      <c r="Y5" s="32">
        <v>24</v>
      </c>
      <c r="Z5" s="32">
        <v>25</v>
      </c>
      <c r="AA5" s="32">
        <v>26</v>
      </c>
      <c r="AB5" s="32">
        <v>27</v>
      </c>
      <c r="AC5" s="32">
        <v>28</v>
      </c>
      <c r="AD5" s="32">
        <v>29</v>
      </c>
    </row>
    <row r="6" spans="1:30" s="156" customFormat="1" ht="16.5" customHeight="1" x14ac:dyDescent="0.25">
      <c r="A6" s="117" t="s">
        <v>35</v>
      </c>
      <c r="B6" s="146">
        <f>SUM(B7:B12)</f>
        <v>2327</v>
      </c>
      <c r="C6" s="146">
        <f>SUM(C7:C12)</f>
        <v>1690</v>
      </c>
      <c r="D6" s="204">
        <f>C6/B6*100</f>
        <v>72.625698324022352</v>
      </c>
      <c r="E6" s="146">
        <f>SUM(E7:E12)</f>
        <v>2109</v>
      </c>
      <c r="F6" s="146">
        <f>SUM(F7:F12)</f>
        <v>1354</v>
      </c>
      <c r="G6" s="204">
        <f>F6/E6*100</f>
        <v>64.201043148411571</v>
      </c>
      <c r="H6" s="146">
        <f>SUM(H7:H12)</f>
        <v>569</v>
      </c>
      <c r="I6" s="146">
        <f>SUM(I7:I12)</f>
        <v>570</v>
      </c>
      <c r="J6" s="204">
        <f>I6/H6*100</f>
        <v>100.17574692442884</v>
      </c>
      <c r="K6" s="146">
        <f>SUM(K7:K12)</f>
        <v>106</v>
      </c>
      <c r="L6" s="146">
        <f>SUM(L7:L12)</f>
        <v>118</v>
      </c>
      <c r="M6" s="204">
        <f>L6/K6*100</f>
        <v>111.32075471698113</v>
      </c>
      <c r="N6" s="132">
        <f>SUM(N7:N12)</f>
        <v>0</v>
      </c>
      <c r="O6" s="132">
        <f>SUM(O7:O12)</f>
        <v>178</v>
      </c>
      <c r="P6" s="146">
        <f>SUM(P7:P12)</f>
        <v>18</v>
      </c>
      <c r="Q6" s="146">
        <f>SUM(Q7:Q12)</f>
        <v>14</v>
      </c>
      <c r="R6" s="204">
        <f>Q6/P6*100</f>
        <v>77.777777777777786</v>
      </c>
      <c r="S6" s="146">
        <f>SUM(S7:S12)</f>
        <v>2089</v>
      </c>
      <c r="T6" s="146">
        <f>SUM(T7:T12)</f>
        <v>1249</v>
      </c>
      <c r="U6" s="204">
        <f>T6/S6*100</f>
        <v>59.789372905696503</v>
      </c>
      <c r="V6" s="146">
        <f>SUM(V7:V12)</f>
        <v>514</v>
      </c>
      <c r="W6" s="146">
        <f>SUM(W7:W12)</f>
        <v>239</v>
      </c>
      <c r="X6" s="204">
        <f>W6/V6*100</f>
        <v>46.498054474708169</v>
      </c>
      <c r="Y6" s="146">
        <f>SUM(Y7:Y12)</f>
        <v>499</v>
      </c>
      <c r="Z6" s="146">
        <f>SUM(Z7:Z12)</f>
        <v>152</v>
      </c>
      <c r="AA6" s="204">
        <f>Z6/Y6*100</f>
        <v>30.460921843687377</v>
      </c>
      <c r="AB6" s="146">
        <f>SUM(AB7:AB12)</f>
        <v>305</v>
      </c>
      <c r="AC6" s="146">
        <f>SUM(AC7:AC12)</f>
        <v>98</v>
      </c>
      <c r="AD6" s="204">
        <f>AC6/AB6*100</f>
        <v>32.131147540983605</v>
      </c>
    </row>
    <row r="7" spans="1:30" s="38" customFormat="1" ht="48" customHeight="1" x14ac:dyDescent="0.25">
      <c r="A7" s="185" t="s">
        <v>51</v>
      </c>
      <c r="B7" s="140">
        <v>1117</v>
      </c>
      <c r="C7" s="193">
        <v>803</v>
      </c>
      <c r="D7" s="204">
        <f t="shared" ref="D7:D12" si="0">C7/B7*100</f>
        <v>71.888988361683076</v>
      </c>
      <c r="E7" s="142">
        <v>1006</v>
      </c>
      <c r="F7" s="193">
        <v>617</v>
      </c>
      <c r="G7" s="204">
        <f t="shared" ref="G7:G12" si="1">F7/E7*100</f>
        <v>61.332007952286283</v>
      </c>
      <c r="H7" s="142">
        <v>248</v>
      </c>
      <c r="I7" s="193">
        <v>233</v>
      </c>
      <c r="J7" s="204">
        <f t="shared" ref="J7:J12" si="2">I7/H7*100</f>
        <v>93.951612903225808</v>
      </c>
      <c r="K7" s="142">
        <v>61</v>
      </c>
      <c r="L7" s="193">
        <v>49</v>
      </c>
      <c r="M7" s="204">
        <f t="shared" ref="M7:M12" si="3">L7/K7*100</f>
        <v>80.327868852459019</v>
      </c>
      <c r="N7" s="208">
        <v>0</v>
      </c>
      <c r="O7" s="126">
        <v>111</v>
      </c>
      <c r="P7" s="142">
        <v>8</v>
      </c>
      <c r="Q7" s="193">
        <v>6</v>
      </c>
      <c r="R7" s="204">
        <f t="shared" ref="R7:R12" si="4">Q7/P7*100</f>
        <v>75</v>
      </c>
      <c r="S7" s="142">
        <v>991</v>
      </c>
      <c r="T7" s="193">
        <v>545</v>
      </c>
      <c r="U7" s="204">
        <f t="shared" ref="U7:U12" si="5">T7/S7*100</f>
        <v>54.9949545913219</v>
      </c>
      <c r="V7" s="140">
        <v>244</v>
      </c>
      <c r="W7" s="193">
        <v>114</v>
      </c>
      <c r="X7" s="204">
        <f t="shared" ref="X7:X12" si="6">W7/V7*100</f>
        <v>46.721311475409841</v>
      </c>
      <c r="Y7" s="142">
        <v>236</v>
      </c>
      <c r="Z7" s="193">
        <v>70</v>
      </c>
      <c r="AA7" s="204">
        <f t="shared" ref="AA7:AA12" si="7">Z7/Y7*100</f>
        <v>29.66101694915254</v>
      </c>
      <c r="AB7" s="142">
        <v>148</v>
      </c>
      <c r="AC7" s="193">
        <v>46</v>
      </c>
      <c r="AD7" s="204">
        <f t="shared" ref="AD7:AD12" si="8">AC7/AB7*100</f>
        <v>31.081081081081081</v>
      </c>
    </row>
    <row r="8" spans="1:30" s="37" customFormat="1" ht="48" customHeight="1" x14ac:dyDescent="0.25">
      <c r="A8" s="185" t="s">
        <v>50</v>
      </c>
      <c r="B8" s="140">
        <v>65</v>
      </c>
      <c r="C8" s="273">
        <v>31</v>
      </c>
      <c r="D8" s="204">
        <f t="shared" si="0"/>
        <v>47.692307692307693</v>
      </c>
      <c r="E8" s="142">
        <v>63</v>
      </c>
      <c r="F8" s="194">
        <v>30</v>
      </c>
      <c r="G8" s="204">
        <f t="shared" si="1"/>
        <v>47.619047619047613</v>
      </c>
      <c r="H8" s="142">
        <v>16</v>
      </c>
      <c r="I8" s="193">
        <v>8</v>
      </c>
      <c r="J8" s="204">
        <f t="shared" si="2"/>
        <v>50</v>
      </c>
      <c r="K8" s="142">
        <v>8</v>
      </c>
      <c r="L8" s="194">
        <v>3</v>
      </c>
      <c r="M8" s="204">
        <f t="shared" si="3"/>
        <v>37.5</v>
      </c>
      <c r="N8" s="208">
        <v>0</v>
      </c>
      <c r="O8" s="126">
        <v>0</v>
      </c>
      <c r="P8" s="142">
        <v>0</v>
      </c>
      <c r="Q8" s="194">
        <v>0</v>
      </c>
      <c r="R8" s="204" t="s">
        <v>42</v>
      </c>
      <c r="S8" s="142">
        <v>63</v>
      </c>
      <c r="T8" s="194">
        <v>30</v>
      </c>
      <c r="U8" s="204">
        <f t="shared" si="5"/>
        <v>47.619047619047613</v>
      </c>
      <c r="V8" s="140">
        <v>14</v>
      </c>
      <c r="W8" s="273">
        <v>3</v>
      </c>
      <c r="X8" s="204">
        <f t="shared" si="6"/>
        <v>21.428571428571427</v>
      </c>
      <c r="Y8" s="142">
        <v>14</v>
      </c>
      <c r="Z8" s="194">
        <v>3</v>
      </c>
      <c r="AA8" s="204">
        <f t="shared" si="7"/>
        <v>21.428571428571427</v>
      </c>
      <c r="AB8" s="142">
        <v>11</v>
      </c>
      <c r="AC8" s="194">
        <v>3</v>
      </c>
      <c r="AD8" s="204">
        <f t="shared" si="8"/>
        <v>27.27272727272727</v>
      </c>
    </row>
    <row r="9" spans="1:30" s="37" customFormat="1" ht="48" customHeight="1" x14ac:dyDescent="0.25">
      <c r="A9" s="185" t="s">
        <v>54</v>
      </c>
      <c r="B9" s="140">
        <v>86</v>
      </c>
      <c r="C9" s="273">
        <v>73</v>
      </c>
      <c r="D9" s="204">
        <f t="shared" si="0"/>
        <v>84.883720930232556</v>
      </c>
      <c r="E9" s="142">
        <v>69</v>
      </c>
      <c r="F9" s="194">
        <v>52</v>
      </c>
      <c r="G9" s="204">
        <f t="shared" si="1"/>
        <v>75.362318840579718</v>
      </c>
      <c r="H9" s="142">
        <v>14</v>
      </c>
      <c r="I9" s="193">
        <v>22</v>
      </c>
      <c r="J9" s="204">
        <f t="shared" si="2"/>
        <v>157.14285714285714</v>
      </c>
      <c r="K9" s="142">
        <v>0</v>
      </c>
      <c r="L9" s="194">
        <v>2</v>
      </c>
      <c r="M9" s="204" t="s">
        <v>42</v>
      </c>
      <c r="N9" s="208">
        <v>0</v>
      </c>
      <c r="O9" s="126">
        <v>6</v>
      </c>
      <c r="P9" s="142">
        <v>0</v>
      </c>
      <c r="Q9" s="194">
        <v>0</v>
      </c>
      <c r="R9" s="204" t="s">
        <v>42</v>
      </c>
      <c r="S9" s="142">
        <v>67</v>
      </c>
      <c r="T9" s="194">
        <v>51</v>
      </c>
      <c r="U9" s="204">
        <f t="shared" si="5"/>
        <v>76.119402985074629</v>
      </c>
      <c r="V9" s="140">
        <v>13</v>
      </c>
      <c r="W9" s="273">
        <v>16</v>
      </c>
      <c r="X9" s="204">
        <f t="shared" si="6"/>
        <v>123.07692307692308</v>
      </c>
      <c r="Y9" s="142">
        <v>13</v>
      </c>
      <c r="Z9" s="194">
        <v>12</v>
      </c>
      <c r="AA9" s="204">
        <f t="shared" si="7"/>
        <v>92.307692307692307</v>
      </c>
      <c r="AB9" s="142">
        <v>5</v>
      </c>
      <c r="AC9" s="194">
        <v>7</v>
      </c>
      <c r="AD9" s="204">
        <f t="shared" si="8"/>
        <v>140</v>
      </c>
    </row>
    <row r="10" spans="1:30" s="37" customFormat="1" ht="48" customHeight="1" x14ac:dyDescent="0.25">
      <c r="A10" s="185" t="s">
        <v>55</v>
      </c>
      <c r="B10" s="140">
        <v>291</v>
      </c>
      <c r="C10" s="273">
        <v>178</v>
      </c>
      <c r="D10" s="204">
        <f t="shared" si="0"/>
        <v>61.168384879725089</v>
      </c>
      <c r="E10" s="142">
        <v>262</v>
      </c>
      <c r="F10" s="194">
        <v>142</v>
      </c>
      <c r="G10" s="204">
        <f t="shared" si="1"/>
        <v>54.198473282442748</v>
      </c>
      <c r="H10" s="142">
        <v>60</v>
      </c>
      <c r="I10" s="193">
        <v>78</v>
      </c>
      <c r="J10" s="204">
        <f t="shared" si="2"/>
        <v>130</v>
      </c>
      <c r="K10" s="142">
        <v>13</v>
      </c>
      <c r="L10" s="194">
        <v>18</v>
      </c>
      <c r="M10" s="204">
        <f t="shared" si="3"/>
        <v>138.46153846153845</v>
      </c>
      <c r="N10" s="208">
        <v>0</v>
      </c>
      <c r="O10" s="126">
        <v>22</v>
      </c>
      <c r="P10" s="142">
        <v>0</v>
      </c>
      <c r="Q10" s="194">
        <v>0</v>
      </c>
      <c r="R10" s="204" t="s">
        <v>42</v>
      </c>
      <c r="S10" s="142">
        <v>261</v>
      </c>
      <c r="T10" s="194">
        <v>136</v>
      </c>
      <c r="U10" s="204">
        <f t="shared" si="5"/>
        <v>52.107279693486589</v>
      </c>
      <c r="V10" s="140">
        <v>50</v>
      </c>
      <c r="W10" s="273">
        <v>27</v>
      </c>
      <c r="X10" s="204">
        <f t="shared" si="6"/>
        <v>54</v>
      </c>
      <c r="Y10" s="142">
        <v>49</v>
      </c>
      <c r="Z10" s="194">
        <v>13</v>
      </c>
      <c r="AA10" s="204">
        <f t="shared" si="7"/>
        <v>26.530612244897959</v>
      </c>
      <c r="AB10" s="142">
        <v>30</v>
      </c>
      <c r="AC10" s="194">
        <v>11</v>
      </c>
      <c r="AD10" s="204">
        <f t="shared" si="8"/>
        <v>36.666666666666664</v>
      </c>
    </row>
    <row r="11" spans="1:30" s="37" customFormat="1" ht="48" customHeight="1" x14ac:dyDescent="0.25">
      <c r="A11" s="185" t="s">
        <v>52</v>
      </c>
      <c r="B11" s="140">
        <v>362</v>
      </c>
      <c r="C11" s="273">
        <v>285</v>
      </c>
      <c r="D11" s="204">
        <f t="shared" si="0"/>
        <v>78.729281767955811</v>
      </c>
      <c r="E11" s="142">
        <v>326</v>
      </c>
      <c r="F11" s="194">
        <v>242</v>
      </c>
      <c r="G11" s="204">
        <f t="shared" si="1"/>
        <v>74.233128834355838</v>
      </c>
      <c r="H11" s="142">
        <v>120</v>
      </c>
      <c r="I11" s="193">
        <v>118</v>
      </c>
      <c r="J11" s="204">
        <f t="shared" si="2"/>
        <v>98.333333333333329</v>
      </c>
      <c r="K11" s="142">
        <v>12</v>
      </c>
      <c r="L11" s="194">
        <v>19</v>
      </c>
      <c r="M11" s="204">
        <f t="shared" si="3"/>
        <v>158.33333333333331</v>
      </c>
      <c r="N11" s="208">
        <v>0</v>
      </c>
      <c r="O11" s="126">
        <v>15</v>
      </c>
      <c r="P11" s="142">
        <v>7</v>
      </c>
      <c r="Q11" s="194">
        <v>4</v>
      </c>
      <c r="R11" s="204">
        <f t="shared" si="4"/>
        <v>57.142857142857139</v>
      </c>
      <c r="S11" s="142">
        <v>325</v>
      </c>
      <c r="T11" s="194">
        <v>231</v>
      </c>
      <c r="U11" s="204">
        <f t="shared" si="5"/>
        <v>71.07692307692308</v>
      </c>
      <c r="V11" s="140">
        <v>83</v>
      </c>
      <c r="W11" s="273">
        <v>45</v>
      </c>
      <c r="X11" s="204">
        <f t="shared" si="6"/>
        <v>54.216867469879517</v>
      </c>
      <c r="Y11" s="142">
        <v>78</v>
      </c>
      <c r="Z11" s="194">
        <v>26</v>
      </c>
      <c r="AA11" s="204">
        <f t="shared" si="7"/>
        <v>33.333333333333329</v>
      </c>
      <c r="AB11" s="142">
        <v>44</v>
      </c>
      <c r="AC11" s="194">
        <v>16</v>
      </c>
      <c r="AD11" s="204">
        <f t="shared" si="8"/>
        <v>36.363636363636367</v>
      </c>
    </row>
    <row r="12" spans="1:30" s="37" customFormat="1" ht="48" customHeight="1" x14ac:dyDescent="0.25">
      <c r="A12" s="185" t="s">
        <v>53</v>
      </c>
      <c r="B12" s="140">
        <v>406</v>
      </c>
      <c r="C12" s="273">
        <v>320</v>
      </c>
      <c r="D12" s="204">
        <f t="shared" si="0"/>
        <v>78.817733990147786</v>
      </c>
      <c r="E12" s="142">
        <v>383</v>
      </c>
      <c r="F12" s="194">
        <v>271</v>
      </c>
      <c r="G12" s="204">
        <f t="shared" si="1"/>
        <v>70.757180156657967</v>
      </c>
      <c r="H12" s="142">
        <v>111</v>
      </c>
      <c r="I12" s="193">
        <v>111</v>
      </c>
      <c r="J12" s="204">
        <f t="shared" si="2"/>
        <v>100</v>
      </c>
      <c r="K12" s="142">
        <v>12</v>
      </c>
      <c r="L12" s="194">
        <v>27</v>
      </c>
      <c r="M12" s="204" t="s">
        <v>92</v>
      </c>
      <c r="N12" s="208">
        <v>0</v>
      </c>
      <c r="O12" s="126">
        <v>24</v>
      </c>
      <c r="P12" s="142">
        <v>3</v>
      </c>
      <c r="Q12" s="194">
        <v>4</v>
      </c>
      <c r="R12" s="204">
        <f t="shared" si="4"/>
        <v>133.33333333333331</v>
      </c>
      <c r="S12" s="142">
        <v>382</v>
      </c>
      <c r="T12" s="194">
        <v>256</v>
      </c>
      <c r="U12" s="204">
        <f t="shared" si="5"/>
        <v>67.015706806282722</v>
      </c>
      <c r="V12" s="140">
        <v>110</v>
      </c>
      <c r="W12" s="273">
        <v>34</v>
      </c>
      <c r="X12" s="204">
        <f t="shared" si="6"/>
        <v>30.909090909090907</v>
      </c>
      <c r="Y12" s="142">
        <v>109</v>
      </c>
      <c r="Z12" s="194">
        <v>28</v>
      </c>
      <c r="AA12" s="204">
        <f t="shared" si="7"/>
        <v>25.688073394495415</v>
      </c>
      <c r="AB12" s="142">
        <v>67</v>
      </c>
      <c r="AC12" s="194">
        <v>15</v>
      </c>
      <c r="AD12" s="204">
        <f t="shared" si="8"/>
        <v>22.388059701492537</v>
      </c>
    </row>
    <row r="16" spans="1:30" x14ac:dyDescent="0.2"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</row>
    <row r="17" spans="11:27" x14ac:dyDescent="0.2"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</row>
    <row r="18" spans="11:27" x14ac:dyDescent="0.2"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</row>
    <row r="19" spans="11:27" x14ac:dyDescent="0.2"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</row>
    <row r="20" spans="11:27" x14ac:dyDescent="0.2"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</row>
    <row r="21" spans="11:27" x14ac:dyDescent="0.2"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</row>
    <row r="22" spans="11:27" x14ac:dyDescent="0.2"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</row>
    <row r="23" spans="11:27" x14ac:dyDescent="0.2"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</row>
    <row r="24" spans="11:27" x14ac:dyDescent="0.2"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</row>
    <row r="25" spans="11:27" x14ac:dyDescent="0.2"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</row>
    <row r="26" spans="11:27" x14ac:dyDescent="0.2"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</row>
    <row r="27" spans="11:27" x14ac:dyDescent="0.2"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</row>
    <row r="28" spans="11:27" x14ac:dyDescent="0.2"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</row>
    <row r="29" spans="11:27" x14ac:dyDescent="0.2"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</row>
    <row r="30" spans="11:27" x14ac:dyDescent="0.2"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</row>
    <row r="31" spans="11:27" x14ac:dyDescent="0.2"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</row>
    <row r="32" spans="11:27" x14ac:dyDescent="0.2"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</row>
    <row r="33" spans="11:27" x14ac:dyDescent="0.2"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</row>
    <row r="34" spans="11:27" x14ac:dyDescent="0.2"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</row>
    <row r="35" spans="11:27" x14ac:dyDescent="0.2"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</row>
    <row r="36" spans="11:27" x14ac:dyDescent="0.2"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</row>
    <row r="37" spans="11:27" x14ac:dyDescent="0.2"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</row>
    <row r="38" spans="11:27" x14ac:dyDescent="0.2"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</row>
    <row r="39" spans="11:27" x14ac:dyDescent="0.2"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</row>
    <row r="40" spans="11:27" x14ac:dyDescent="0.2"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</row>
    <row r="41" spans="11:27" x14ac:dyDescent="0.2"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</row>
    <row r="42" spans="11:27" x14ac:dyDescent="0.2"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</row>
    <row r="43" spans="11:27" x14ac:dyDescent="0.2"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</row>
    <row r="44" spans="11:27" x14ac:dyDescent="0.2"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</row>
    <row r="45" spans="11:27" x14ac:dyDescent="0.2"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</row>
    <row r="46" spans="11:27" x14ac:dyDescent="0.2"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</row>
    <row r="47" spans="11:27" x14ac:dyDescent="0.2"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</row>
    <row r="48" spans="11:27" x14ac:dyDescent="0.2"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</row>
    <row r="49" spans="11:27" x14ac:dyDescent="0.2"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</row>
    <row r="50" spans="11:27" x14ac:dyDescent="0.2"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</row>
    <row r="51" spans="11:27" x14ac:dyDescent="0.2"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</row>
    <row r="52" spans="11:27" x14ac:dyDescent="0.2"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</row>
    <row r="53" spans="11:27" x14ac:dyDescent="0.2"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</row>
    <row r="54" spans="11:27" x14ac:dyDescent="0.2"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</row>
    <row r="55" spans="11:27" x14ac:dyDescent="0.2"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</row>
    <row r="56" spans="11:27" x14ac:dyDescent="0.2"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</row>
    <row r="57" spans="11:27" x14ac:dyDescent="0.2"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</row>
    <row r="58" spans="11:27" x14ac:dyDescent="0.2"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</row>
    <row r="59" spans="11:27" x14ac:dyDescent="0.2"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</row>
    <row r="60" spans="11:27" x14ac:dyDescent="0.2"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</row>
    <row r="61" spans="11:27" x14ac:dyDescent="0.2"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</row>
  </sheetData>
  <mergeCells count="12">
    <mergeCell ref="A3:A4"/>
    <mergeCell ref="E3:G3"/>
    <mergeCell ref="H3:J3"/>
    <mergeCell ref="K3:M3"/>
    <mergeCell ref="B3:D3"/>
    <mergeCell ref="N3:O3"/>
    <mergeCell ref="B1:O1"/>
    <mergeCell ref="AB3:AD3"/>
    <mergeCell ref="P3:R3"/>
    <mergeCell ref="S3:U3"/>
    <mergeCell ref="Y3:AA3"/>
    <mergeCell ref="V3:X3"/>
  </mergeCells>
  <printOptions horizontalCentered="1" verticalCentered="1"/>
  <pageMargins left="0" right="0" top="0.15748031496062992" bottom="0.15748031496062992" header="0.31496062992125984" footer="0.31496062992125984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20"/>
  <sheetViews>
    <sheetView view="pageBreakPreview" zoomScale="80" zoomScaleNormal="70" zoomScaleSheetLayoutView="80" workbookViewId="0">
      <selection activeCell="A27" sqref="A27"/>
    </sheetView>
  </sheetViews>
  <sheetFormatPr defaultColWidth="8" defaultRowHeight="12.75" x14ac:dyDescent="0.2"/>
  <cols>
    <col min="1" max="1" width="63.85546875" style="3" customWidth="1"/>
    <col min="2" max="3" width="21.7109375" style="3" customWidth="1"/>
    <col min="4" max="4" width="11" style="3" customWidth="1"/>
    <col min="5" max="5" width="11.5703125" style="3" customWidth="1"/>
    <col min="6" max="16384" width="8" style="3"/>
  </cols>
  <sheetData>
    <row r="1" spans="1:11" ht="27" customHeight="1" x14ac:dyDescent="0.2">
      <c r="A1" s="224" t="s">
        <v>39</v>
      </c>
      <c r="B1" s="224"/>
      <c r="C1" s="224"/>
      <c r="D1" s="224"/>
      <c r="E1" s="224"/>
    </row>
    <row r="2" spans="1:11" ht="23.25" customHeight="1" x14ac:dyDescent="0.2">
      <c r="A2" s="224" t="s">
        <v>28</v>
      </c>
      <c r="B2" s="224"/>
      <c r="C2" s="224"/>
      <c r="D2" s="224"/>
      <c r="E2" s="224"/>
    </row>
    <row r="3" spans="1:11" ht="6" customHeight="1" x14ac:dyDescent="0.2">
      <c r="A3" s="22"/>
    </row>
    <row r="4" spans="1:11" s="4" customFormat="1" ht="23.25" customHeight="1" x14ac:dyDescent="0.25">
      <c r="A4" s="220"/>
      <c r="B4" s="225" t="s">
        <v>61</v>
      </c>
      <c r="C4" s="225" t="s">
        <v>62</v>
      </c>
      <c r="D4" s="240" t="s">
        <v>1</v>
      </c>
      <c r="E4" s="241"/>
    </row>
    <row r="5" spans="1:11" s="4" customFormat="1" ht="32.25" customHeight="1" x14ac:dyDescent="0.25">
      <c r="A5" s="220"/>
      <c r="B5" s="226"/>
      <c r="C5" s="226"/>
      <c r="D5" s="5" t="s">
        <v>2</v>
      </c>
      <c r="E5" s="6" t="s">
        <v>33</v>
      </c>
    </row>
    <row r="6" spans="1:11" s="9" customFormat="1" ht="15.75" customHeight="1" x14ac:dyDescent="0.25">
      <c r="A6" s="7" t="s">
        <v>3</v>
      </c>
      <c r="B6" s="8">
        <v>1</v>
      </c>
      <c r="C6" s="8">
        <v>2</v>
      </c>
      <c r="D6" s="8">
        <v>3</v>
      </c>
      <c r="E6" s="8">
        <v>4</v>
      </c>
    </row>
    <row r="7" spans="1:11" s="9" customFormat="1" ht="30" customHeight="1" x14ac:dyDescent="0.25">
      <c r="A7" s="10" t="s">
        <v>44</v>
      </c>
      <c r="B7" s="123">
        <v>10083</v>
      </c>
      <c r="C7" s="123">
        <v>6976</v>
      </c>
      <c r="D7" s="11">
        <f t="shared" ref="D7" si="0">C7/B7*100</f>
        <v>69.18575820688288</v>
      </c>
      <c r="E7" s="118">
        <f t="shared" ref="E7" si="1">C7-B7</f>
        <v>-3107</v>
      </c>
      <c r="K7" s="12"/>
    </row>
    <row r="8" spans="1:11" s="4" customFormat="1" ht="30" customHeight="1" x14ac:dyDescent="0.25">
      <c r="A8" s="1" t="s">
        <v>83</v>
      </c>
      <c r="B8" s="124">
        <v>8143</v>
      </c>
      <c r="C8" s="124">
        <v>4907</v>
      </c>
      <c r="D8" s="11">
        <f t="shared" ref="D8:D13" si="2">C8/B8*100</f>
        <v>60.260346309713867</v>
      </c>
      <c r="E8" s="118">
        <f t="shared" ref="E8:E13" si="3">C8-B8</f>
        <v>-3236</v>
      </c>
      <c r="K8" s="12"/>
    </row>
    <row r="9" spans="1:11" s="4" customFormat="1" ht="30" customHeight="1" x14ac:dyDescent="0.25">
      <c r="A9" s="13" t="s">
        <v>74</v>
      </c>
      <c r="B9" s="124">
        <v>3688</v>
      </c>
      <c r="C9" s="124">
        <v>3920</v>
      </c>
      <c r="D9" s="11">
        <f t="shared" si="2"/>
        <v>106.29067245119306</v>
      </c>
      <c r="E9" s="118">
        <f t="shared" si="3"/>
        <v>232</v>
      </c>
      <c r="K9" s="12"/>
    </row>
    <row r="10" spans="1:11" s="4" customFormat="1" ht="30" customHeight="1" x14ac:dyDescent="0.25">
      <c r="A10" s="14" t="s">
        <v>30</v>
      </c>
      <c r="B10" s="124">
        <v>989</v>
      </c>
      <c r="C10" s="124">
        <v>699</v>
      </c>
      <c r="D10" s="11">
        <f t="shared" si="2"/>
        <v>70.677451971688583</v>
      </c>
      <c r="E10" s="118">
        <f t="shared" si="3"/>
        <v>-290</v>
      </c>
      <c r="K10" s="12"/>
    </row>
    <row r="11" spans="1:11" s="4" customFormat="1" ht="30" customHeight="1" x14ac:dyDescent="0.25">
      <c r="A11" s="14" t="s">
        <v>84</v>
      </c>
      <c r="B11" s="124">
        <v>0</v>
      </c>
      <c r="C11" s="124">
        <v>57</v>
      </c>
      <c r="D11" s="11" t="s">
        <v>42</v>
      </c>
      <c r="E11" s="120">
        <f t="shared" si="3"/>
        <v>57</v>
      </c>
      <c r="K11" s="12"/>
    </row>
    <row r="12" spans="1:11" s="4" customFormat="1" ht="45.75" customHeight="1" x14ac:dyDescent="0.25">
      <c r="A12" s="14" t="s">
        <v>26</v>
      </c>
      <c r="B12" s="213">
        <v>68</v>
      </c>
      <c r="C12" s="124">
        <v>55</v>
      </c>
      <c r="D12" s="11">
        <f t="shared" si="2"/>
        <v>80.882352941176478</v>
      </c>
      <c r="E12" s="118">
        <f t="shared" si="3"/>
        <v>-13</v>
      </c>
      <c r="K12" s="12"/>
    </row>
    <row r="13" spans="1:11" s="4" customFormat="1" ht="55.5" customHeight="1" x14ac:dyDescent="0.25">
      <c r="A13" s="14" t="s">
        <v>31</v>
      </c>
      <c r="B13" s="124">
        <v>7669</v>
      </c>
      <c r="C13" s="124">
        <v>4590</v>
      </c>
      <c r="D13" s="11">
        <f t="shared" si="2"/>
        <v>59.851349589255442</v>
      </c>
      <c r="E13" s="118">
        <f t="shared" si="3"/>
        <v>-3079</v>
      </c>
      <c r="K13" s="12"/>
    </row>
    <row r="14" spans="1:11" s="4" customFormat="1" ht="12.75" customHeight="1" x14ac:dyDescent="0.25">
      <c r="A14" s="214" t="s">
        <v>4</v>
      </c>
      <c r="B14" s="215"/>
      <c r="C14" s="215"/>
      <c r="D14" s="215"/>
      <c r="E14" s="215"/>
      <c r="K14" s="12"/>
    </row>
    <row r="15" spans="1:11" s="4" customFormat="1" ht="15" customHeight="1" x14ac:dyDescent="0.25">
      <c r="A15" s="216"/>
      <c r="B15" s="217"/>
      <c r="C15" s="217"/>
      <c r="D15" s="217"/>
      <c r="E15" s="217"/>
      <c r="K15" s="12"/>
    </row>
    <row r="16" spans="1:11" s="4" customFormat="1" ht="20.25" customHeight="1" x14ac:dyDescent="0.25">
      <c r="A16" s="218" t="s">
        <v>0</v>
      </c>
      <c r="B16" s="220" t="s">
        <v>87</v>
      </c>
      <c r="C16" s="220" t="s">
        <v>86</v>
      </c>
      <c r="D16" s="240" t="s">
        <v>1</v>
      </c>
      <c r="E16" s="241"/>
      <c r="K16" s="12"/>
    </row>
    <row r="17" spans="1:11" ht="35.25" customHeight="1" x14ac:dyDescent="0.2">
      <c r="A17" s="219"/>
      <c r="B17" s="220"/>
      <c r="C17" s="220"/>
      <c r="D17" s="5" t="s">
        <v>2</v>
      </c>
      <c r="E17" s="6" t="s">
        <v>34</v>
      </c>
      <c r="K17" s="12"/>
    </row>
    <row r="18" spans="1:11" ht="30" customHeight="1" x14ac:dyDescent="0.2">
      <c r="A18" s="10" t="s">
        <v>44</v>
      </c>
      <c r="B18" s="123">
        <v>1499</v>
      </c>
      <c r="C18" s="123">
        <v>986</v>
      </c>
      <c r="D18" s="147">
        <f t="shared" ref="D18" si="4">C18/B18*100</f>
        <v>65.777184789859916</v>
      </c>
      <c r="E18" s="148">
        <f t="shared" ref="E18" si="5">C18-B18</f>
        <v>-513</v>
      </c>
      <c r="K18" s="12"/>
    </row>
    <row r="19" spans="1:11" ht="30" customHeight="1" x14ac:dyDescent="0.2">
      <c r="A19" s="1" t="s">
        <v>83</v>
      </c>
      <c r="B19" s="125">
        <v>1327</v>
      </c>
      <c r="C19" s="125">
        <v>711</v>
      </c>
      <c r="D19" s="147">
        <f t="shared" ref="D19:D20" si="6">C19/B19*100</f>
        <v>53.579502637528265</v>
      </c>
      <c r="E19" s="148">
        <f t="shared" ref="E19:E20" si="7">C19-B19</f>
        <v>-616</v>
      </c>
      <c r="K19" s="12"/>
    </row>
    <row r="20" spans="1:11" ht="30" customHeight="1" x14ac:dyDescent="0.2">
      <c r="A20" s="1" t="s">
        <v>32</v>
      </c>
      <c r="B20" s="125">
        <v>778</v>
      </c>
      <c r="C20" s="125">
        <v>427</v>
      </c>
      <c r="D20" s="147">
        <f t="shared" si="6"/>
        <v>54.884318766066841</v>
      </c>
      <c r="E20" s="148">
        <f t="shared" si="7"/>
        <v>-351</v>
      </c>
      <c r="K20" s="12"/>
    </row>
  </sheetData>
  <mergeCells count="11">
    <mergeCell ref="A1:E1"/>
    <mergeCell ref="A2:E2"/>
    <mergeCell ref="A4:A5"/>
    <mergeCell ref="B4:B5"/>
    <mergeCell ref="C4:C5"/>
    <mergeCell ref="D4:E4"/>
    <mergeCell ref="A14:E15"/>
    <mergeCell ref="A16:A17"/>
    <mergeCell ref="B16:B17"/>
    <mergeCell ref="C16:C17"/>
    <mergeCell ref="D16:E16"/>
  </mergeCells>
  <printOptions horizontalCentered="1"/>
  <pageMargins left="0.31496062992125984" right="0.31496062992125984" top="0.35433070866141736" bottom="0.15748031496062992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25</vt:i4>
      </vt:variant>
    </vt:vector>
  </HeadingPairs>
  <TitlesOfParts>
    <vt:vector size="41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'10'!Заголовки_для_печати</vt:lpstr>
      <vt:lpstr>'12'!Заголовки_для_печати</vt:lpstr>
      <vt:lpstr>'13'!Заголовки_для_печати</vt:lpstr>
      <vt:lpstr>'15'!Заголовки_для_печати</vt:lpstr>
      <vt:lpstr>'16'!Заголовки_для_печати</vt:lpstr>
      <vt:lpstr>'2'!Заголовки_для_печати</vt:lpstr>
      <vt:lpstr>'4'!Заголовки_для_печати</vt:lpstr>
      <vt:lpstr>'6'!Заголовки_для_печати</vt:lpstr>
      <vt:lpstr>'8'!Заголовки_для_печати</vt:lpstr>
      <vt:lpstr>'1'!Область_печати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Zakharenko Tetiana</cp:lastModifiedBy>
  <cp:lastPrinted>2023-10-23T12:17:18Z</cp:lastPrinted>
  <dcterms:created xsi:type="dcterms:W3CDTF">2020-12-10T10:35:03Z</dcterms:created>
  <dcterms:modified xsi:type="dcterms:W3CDTF">2024-01-09T11:07:01Z</dcterms:modified>
</cp:coreProperties>
</file>