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'28'!$A$9:$BM$9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'8'!$F$1:$F$80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'21'!$A$1:$C$91</definedName>
    <definedName name="_xlnm.Print_Area" localSheetId="21">'22'!$A$1:$D$54</definedName>
    <definedName name="_xlnm.Print_Area" localSheetId="22">'23'!$A$1:$C$81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'27'!$A$1:$E$28</definedName>
    <definedName name="_xlnm.Print_Area" localSheetId="27">'28'!$A$1:$BL$15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'33'!$A$1:$C$80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'8'!$A$1:$G$80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B13" i="51" l="1"/>
  <c r="D31" i="17" l="1"/>
  <c r="D18" i="17"/>
  <c r="G84" i="31"/>
  <c r="D84" i="31"/>
  <c r="G78" i="31"/>
  <c r="D78" i="31"/>
  <c r="G56" i="31"/>
  <c r="D56" i="31"/>
  <c r="G46" i="31"/>
  <c r="D46" i="31"/>
  <c r="G40" i="31"/>
  <c r="D40" i="31"/>
  <c r="G31" i="31"/>
  <c r="D31" i="31"/>
  <c r="G26" i="31"/>
  <c r="D26" i="31"/>
  <c r="G19" i="31"/>
  <c r="D19" i="31"/>
  <c r="G27" i="14" l="1"/>
  <c r="G43" i="29" l="1"/>
  <c r="D43" i="29"/>
  <c r="G67" i="29"/>
  <c r="D67" i="29"/>
  <c r="G36" i="29"/>
  <c r="D36" i="29"/>
  <c r="G27" i="29"/>
  <c r="G28" i="29"/>
  <c r="D27" i="29"/>
  <c r="D28" i="29"/>
  <c r="G14" i="29"/>
  <c r="D14" i="29"/>
  <c r="G11" i="29"/>
  <c r="D11" i="29"/>
  <c r="G28" i="11"/>
  <c r="D21" i="11"/>
  <c r="E27" i="8" l="1"/>
  <c r="E14" i="7" l="1"/>
  <c r="D15" i="11" l="1"/>
  <c r="G23" i="11"/>
  <c r="D23" i="11"/>
  <c r="E12" i="7"/>
  <c r="AB14" i="51" l="1"/>
  <c r="E23" i="50" l="1"/>
  <c r="D23" i="50"/>
  <c r="AP9" i="51"/>
  <c r="AS15" i="51"/>
  <c r="AR15" i="51"/>
  <c r="AS14" i="51"/>
  <c r="AR14" i="51"/>
  <c r="AS13" i="51"/>
  <c r="AR13" i="51"/>
  <c r="AS12" i="51"/>
  <c r="AR12" i="51"/>
  <c r="AS11" i="51"/>
  <c r="AR11" i="51"/>
  <c r="AS10" i="51"/>
  <c r="AR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D20" i="16"/>
  <c r="D12" i="17"/>
  <c r="D13" i="17"/>
  <c r="D14" i="17"/>
  <c r="D15" i="17"/>
  <c r="D16" i="17"/>
  <c r="D21" i="17"/>
  <c r="D22" i="17"/>
  <c r="D23" i="17"/>
  <c r="D24" i="17"/>
  <c r="D25" i="17"/>
  <c r="D26" i="17"/>
  <c r="D30" i="17"/>
  <c r="D32" i="17"/>
  <c r="G20" i="10"/>
  <c r="G16" i="11" l="1"/>
  <c r="G14" i="11"/>
  <c r="G12" i="11"/>
  <c r="G10" i="11"/>
  <c r="C9" i="8"/>
  <c r="D14" i="14" l="1"/>
  <c r="G14" i="14"/>
  <c r="G79" i="29"/>
  <c r="D79" i="29"/>
  <c r="G63" i="29"/>
  <c r="D63" i="29"/>
  <c r="G59" i="29"/>
  <c r="D59" i="29"/>
  <c r="D66" i="29" l="1"/>
  <c r="G66" i="29"/>
  <c r="D68" i="29"/>
  <c r="G68" i="29"/>
  <c r="D69" i="29"/>
  <c r="G69" i="29"/>
  <c r="D70" i="29"/>
  <c r="G70" i="29"/>
  <c r="D71" i="29"/>
  <c r="G71" i="29"/>
  <c r="D72" i="29"/>
  <c r="G72" i="29"/>
  <c r="D73" i="29"/>
  <c r="G73" i="29"/>
  <c r="G75" i="31" l="1"/>
  <c r="D75" i="31"/>
  <c r="G18" i="14" l="1"/>
  <c r="F7" i="13"/>
  <c r="E7" i="13"/>
  <c r="C7" i="13"/>
  <c r="B7" i="13"/>
  <c r="D49" i="29"/>
  <c r="D48" i="29"/>
  <c r="D47" i="29"/>
  <c r="D46" i="29"/>
  <c r="D45" i="29"/>
  <c r="D44" i="29"/>
  <c r="D42" i="29"/>
  <c r="D41" i="29"/>
  <c r="D40" i="29"/>
  <c r="D39" i="29"/>
  <c r="G18" i="10" l="1"/>
  <c r="G108" i="31" l="1"/>
  <c r="D108" i="31"/>
  <c r="G83" i="31" l="1"/>
  <c r="D83" i="31"/>
  <c r="H7" i="35" l="1"/>
  <c r="G62" i="29" l="1"/>
  <c r="D62" i="29"/>
  <c r="G47" i="29" l="1"/>
  <c r="G37" i="29" l="1"/>
  <c r="D37" i="29"/>
  <c r="G29" i="29" l="1"/>
  <c r="D29" i="29"/>
  <c r="G22" i="29" l="1"/>
  <c r="D22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48" i="29" l="1"/>
  <c r="G35" i="29"/>
  <c r="D35" i="29"/>
  <c r="BL10" i="51" l="1"/>
  <c r="BI10" i="51"/>
  <c r="BH10" i="51"/>
  <c r="D12" i="16" l="1"/>
  <c r="D20" i="31"/>
  <c r="G20" i="31"/>
  <c r="G97" i="31"/>
  <c r="D97" i="31"/>
  <c r="G73" i="31"/>
  <c r="D73" i="31"/>
  <c r="G58" i="31"/>
  <c r="D58" i="31"/>
  <c r="G27" i="31"/>
  <c r="D27" i="31"/>
  <c r="G55" i="29" l="1"/>
  <c r="D55" i="29"/>
  <c r="G52" i="29"/>
  <c r="D52" i="29"/>
  <c r="G46" i="29"/>
  <c r="G53" i="29" l="1"/>
  <c r="D53" i="29"/>
  <c r="G19" i="11" l="1"/>
  <c r="D16" i="11"/>
  <c r="G87" i="31" l="1"/>
  <c r="D87" i="31"/>
  <c r="G94" i="31"/>
  <c r="G95" i="31"/>
  <c r="D94" i="31"/>
  <c r="D20" i="11" l="1"/>
  <c r="B6" i="11"/>
  <c r="C6" i="11"/>
  <c r="E6" i="11"/>
  <c r="F6" i="11"/>
  <c r="D7" i="11"/>
  <c r="G7" i="11"/>
  <c r="D8" i="11"/>
  <c r="G8" i="11"/>
  <c r="D10" i="11"/>
  <c r="D12" i="11"/>
  <c r="D13" i="11"/>
  <c r="G13" i="11"/>
  <c r="D14" i="11"/>
  <c r="D17" i="11"/>
  <c r="G17" i="11"/>
  <c r="D18" i="11"/>
  <c r="D19" i="11"/>
  <c r="G20" i="11"/>
  <c r="D25" i="11"/>
  <c r="G25" i="11"/>
  <c r="D26" i="11"/>
  <c r="D28" i="11"/>
  <c r="D29" i="11"/>
  <c r="G29" i="11"/>
  <c r="D30" i="11"/>
  <c r="G30" i="11"/>
  <c r="D6" i="11" l="1"/>
  <c r="G6" i="11"/>
  <c r="G72" i="31" l="1"/>
  <c r="D72" i="31"/>
  <c r="E11" i="8" l="1"/>
  <c r="G96" i="31" l="1"/>
  <c r="D96" i="31"/>
  <c r="G67" i="31"/>
  <c r="D67" i="31"/>
  <c r="D54" i="29" l="1"/>
  <c r="G54" i="29"/>
  <c r="G9" i="10" l="1"/>
  <c r="G10" i="10"/>
  <c r="G11" i="10"/>
  <c r="G12" i="10"/>
  <c r="G13" i="10"/>
  <c r="G14" i="10"/>
  <c r="G15" i="10"/>
  <c r="G16" i="10"/>
  <c r="G17" i="10"/>
  <c r="G19" i="10"/>
  <c r="G21" i="10"/>
  <c r="G22" i="10"/>
  <c r="G23" i="10"/>
  <c r="G24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B15" i="51" l="1"/>
  <c r="AB10" i="51"/>
  <c r="X12" i="51"/>
  <c r="X13" i="51"/>
  <c r="X14" i="51"/>
  <c r="D9" i="17" l="1"/>
  <c r="B6" i="36"/>
  <c r="B7" i="35" l="1"/>
  <c r="G14" i="12"/>
  <c r="G15" i="12"/>
  <c r="G16" i="12"/>
  <c r="B6" i="12"/>
  <c r="C6" i="12"/>
  <c r="B6" i="10"/>
  <c r="C6" i="10"/>
  <c r="E16" i="9"/>
  <c r="G8" i="10" l="1"/>
  <c r="AQ9" i="51" l="1"/>
  <c r="C9" i="51"/>
  <c r="E9" i="51" l="1"/>
  <c r="D9" i="51"/>
  <c r="AR9" i="51"/>
  <c r="AS9" i="51"/>
  <c r="G52" i="31"/>
  <c r="D52" i="31"/>
  <c r="D21" i="16" l="1"/>
  <c r="D7" i="35" l="1"/>
  <c r="F7" i="35"/>
  <c r="G51" i="31" l="1"/>
  <c r="D51" i="31"/>
  <c r="E11" i="9" l="1"/>
  <c r="E25" i="8"/>
  <c r="E15" i="7" l="1"/>
  <c r="G12" i="12" l="1"/>
  <c r="C8" i="18" l="1"/>
  <c r="B6" i="15"/>
  <c r="D57" i="29"/>
  <c r="D58" i="29"/>
  <c r="D60" i="29"/>
  <c r="D61" i="29"/>
  <c r="D64" i="29"/>
  <c r="G57" i="29"/>
  <c r="G58" i="29"/>
  <c r="G60" i="29"/>
  <c r="G61" i="29"/>
  <c r="G64" i="29"/>
  <c r="G13" i="12" l="1"/>
  <c r="G11" i="12"/>
  <c r="G10" i="12"/>
  <c r="E14" i="8" l="1"/>
  <c r="G28" i="31" l="1"/>
  <c r="D28" i="31"/>
  <c r="G41" i="29" l="1"/>
  <c r="G42" i="29"/>
  <c r="G44" i="29"/>
  <c r="G18" i="29"/>
  <c r="D18" i="29"/>
  <c r="G13" i="29"/>
  <c r="D13" i="29"/>
  <c r="C9" i="16" l="1"/>
  <c r="P11" i="51" l="1"/>
  <c r="G18" i="31" l="1"/>
  <c r="D18" i="31"/>
  <c r="G78" i="29" l="1"/>
  <c r="G80" i="29"/>
  <c r="D78" i="29"/>
  <c r="D80" i="29"/>
  <c r="B6" i="40" l="1"/>
  <c r="D6" i="40"/>
  <c r="F6" i="40"/>
  <c r="H6" i="40"/>
  <c r="E19" i="9" l="1"/>
  <c r="E15" i="9"/>
  <c r="G53" i="31" l="1"/>
  <c r="D53" i="31"/>
  <c r="H6" i="36" l="1"/>
  <c r="F6" i="36"/>
  <c r="D6" i="36"/>
  <c r="BL15" i="51" l="1"/>
  <c r="BI15" i="51"/>
  <c r="BH15" i="51"/>
  <c r="BE15" i="51"/>
  <c r="BD15" i="51"/>
  <c r="BA15" i="51"/>
  <c r="AZ15" i="51"/>
  <c r="AW15" i="51"/>
  <c r="AV15" i="51"/>
  <c r="AO15" i="51"/>
  <c r="AN15" i="51"/>
  <c r="AK15" i="51"/>
  <c r="AJ15" i="51"/>
  <c r="AG15" i="51"/>
  <c r="AF15" i="51"/>
  <c r="AC15" i="51"/>
  <c r="Y15" i="51"/>
  <c r="U15" i="51"/>
  <c r="T15" i="51"/>
  <c r="Q15" i="51"/>
  <c r="P15" i="51"/>
  <c r="M15" i="51"/>
  <c r="L15" i="51"/>
  <c r="I15" i="51"/>
  <c r="H15" i="51"/>
  <c r="BL14" i="51"/>
  <c r="BI14" i="51"/>
  <c r="BH14" i="51"/>
  <c r="BE14" i="51"/>
  <c r="BD14" i="51"/>
  <c r="BA14" i="51"/>
  <c r="AZ14" i="51"/>
  <c r="AW14" i="51"/>
  <c r="AV14" i="51"/>
  <c r="AO14" i="51"/>
  <c r="AN14" i="51"/>
  <c r="AK14" i="51"/>
  <c r="AJ14" i="51"/>
  <c r="AG14" i="51"/>
  <c r="AF14" i="51"/>
  <c r="AC14" i="51"/>
  <c r="Y14" i="51"/>
  <c r="U14" i="51"/>
  <c r="T14" i="51"/>
  <c r="Q14" i="51"/>
  <c r="P14" i="51"/>
  <c r="M14" i="51"/>
  <c r="L14" i="51"/>
  <c r="I14" i="51"/>
  <c r="H14" i="51"/>
  <c r="BL13" i="51"/>
  <c r="BI13" i="51"/>
  <c r="BH13" i="51"/>
  <c r="BE13" i="51"/>
  <c r="BD13" i="51"/>
  <c r="BA13" i="51"/>
  <c r="AZ13" i="51"/>
  <c r="AW13" i="51"/>
  <c r="AV13" i="51"/>
  <c r="AO13" i="51"/>
  <c r="AN13" i="51"/>
  <c r="AK13" i="51"/>
  <c r="AJ13" i="51"/>
  <c r="AG13" i="51"/>
  <c r="AF13" i="51"/>
  <c r="AC13" i="51"/>
  <c r="Y13" i="51"/>
  <c r="U13" i="51"/>
  <c r="T13" i="51"/>
  <c r="Q13" i="51"/>
  <c r="P13" i="51"/>
  <c r="M13" i="51"/>
  <c r="L13" i="51"/>
  <c r="I13" i="51"/>
  <c r="H13" i="51"/>
  <c r="BL12" i="51"/>
  <c r="BI12" i="51"/>
  <c r="BH12" i="51"/>
  <c r="BE12" i="51"/>
  <c r="BD12" i="51"/>
  <c r="BA12" i="51"/>
  <c r="AZ12" i="51"/>
  <c r="AW12" i="51"/>
  <c r="AV12" i="51"/>
  <c r="AO12" i="51"/>
  <c r="AN12" i="51"/>
  <c r="AK12" i="51"/>
  <c r="AJ12" i="51"/>
  <c r="AG12" i="51"/>
  <c r="AF12" i="51"/>
  <c r="AC12" i="51"/>
  <c r="Y12" i="51"/>
  <c r="U12" i="51"/>
  <c r="T12" i="51"/>
  <c r="Q12" i="51"/>
  <c r="P12" i="51"/>
  <c r="M12" i="51"/>
  <c r="L12" i="51"/>
  <c r="I12" i="51"/>
  <c r="H12" i="51"/>
  <c r="BL11" i="51"/>
  <c r="BI11" i="51"/>
  <c r="BH11" i="51"/>
  <c r="BE11" i="51"/>
  <c r="BD11" i="51"/>
  <c r="BA11" i="51"/>
  <c r="AZ11" i="51"/>
  <c r="AW11" i="51"/>
  <c r="AV11" i="51"/>
  <c r="AO11" i="51"/>
  <c r="AN11" i="51"/>
  <c r="AK11" i="51"/>
  <c r="AJ11" i="51"/>
  <c r="AG11" i="51"/>
  <c r="AF11" i="51"/>
  <c r="AC11" i="51"/>
  <c r="Y11" i="51"/>
  <c r="U11" i="51"/>
  <c r="T11" i="51"/>
  <c r="Q11" i="51"/>
  <c r="M11" i="51"/>
  <c r="L11" i="51"/>
  <c r="I11" i="51"/>
  <c r="H11" i="51"/>
  <c r="BE10" i="51"/>
  <c r="BD10" i="51"/>
  <c r="BA10" i="51"/>
  <c r="AZ10" i="51"/>
  <c r="AW10" i="51"/>
  <c r="AV10" i="51"/>
  <c r="AO10" i="51"/>
  <c r="AN10" i="51"/>
  <c r="AK10" i="51"/>
  <c r="AJ10" i="51"/>
  <c r="AG10" i="51"/>
  <c r="AF10" i="51"/>
  <c r="AC10" i="51"/>
  <c r="Y10" i="51"/>
  <c r="X10" i="51"/>
  <c r="U10" i="51"/>
  <c r="T10" i="51"/>
  <c r="Q10" i="51"/>
  <c r="P10" i="51"/>
  <c r="M10" i="51"/>
  <c r="L10" i="51"/>
  <c r="I10" i="51"/>
  <c r="H10" i="51"/>
  <c r="BL9" i="51"/>
  <c r="BI9" i="51"/>
  <c r="BH9" i="51"/>
  <c r="BC9" i="51"/>
  <c r="BB9" i="51"/>
  <c r="AY9" i="51"/>
  <c r="AX9" i="51"/>
  <c r="AU9" i="51"/>
  <c r="AT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D27" i="50"/>
  <c r="E26" i="50"/>
  <c r="D26" i="50"/>
  <c r="E25" i="50"/>
  <c r="D25" i="50"/>
  <c r="E24" i="50"/>
  <c r="D24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A9" i="51"/>
  <c r="AW9" i="51"/>
  <c r="AK9" i="51"/>
  <c r="AC9" i="51"/>
  <c r="BD9" i="51"/>
  <c r="AO9" i="51"/>
  <c r="AF9" i="51"/>
  <c r="Y9" i="51"/>
  <c r="L9" i="51"/>
  <c r="AG9" i="51"/>
  <c r="BE9" i="51"/>
  <c r="AZ9" i="51"/>
  <c r="AV9" i="51"/>
  <c r="AN9" i="51"/>
  <c r="AJ9" i="51"/>
  <c r="AB9" i="51"/>
  <c r="X9" i="51"/>
  <c r="T9" i="51"/>
  <c r="P9" i="51"/>
  <c r="H9" i="51"/>
  <c r="I9" i="51"/>
  <c r="Q9" i="51"/>
  <c r="G20" i="29" l="1"/>
  <c r="D20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3" i="31"/>
  <c r="G92" i="31"/>
  <c r="G91" i="31"/>
  <c r="G90" i="31"/>
  <c r="G89" i="31"/>
  <c r="D95" i="31"/>
  <c r="D93" i="31"/>
  <c r="D92" i="31"/>
  <c r="D91" i="31"/>
  <c r="D90" i="31"/>
  <c r="D89" i="31"/>
  <c r="G86" i="31"/>
  <c r="G85" i="31"/>
  <c r="G82" i="31"/>
  <c r="G81" i="31"/>
  <c r="G80" i="31"/>
  <c r="G79" i="31"/>
  <c r="G77" i="31"/>
  <c r="D86" i="31"/>
  <c r="D85" i="31"/>
  <c r="D82" i="31"/>
  <c r="D81" i="31"/>
  <c r="D80" i="31"/>
  <c r="D79" i="31"/>
  <c r="D77" i="31"/>
  <c r="G74" i="31"/>
  <c r="G71" i="31"/>
  <c r="G70" i="31"/>
  <c r="G69" i="31"/>
  <c r="D74" i="31"/>
  <c r="D71" i="31"/>
  <c r="D70" i="31"/>
  <c r="D69" i="31"/>
  <c r="G66" i="31"/>
  <c r="G65" i="31"/>
  <c r="G64" i="31"/>
  <c r="G63" i="31"/>
  <c r="G62" i="31"/>
  <c r="G61" i="31"/>
  <c r="G60" i="31"/>
  <c r="G59" i="31"/>
  <c r="G57" i="31"/>
  <c r="G55" i="31"/>
  <c r="D66" i="31"/>
  <c r="D65" i="31"/>
  <c r="D64" i="31"/>
  <c r="D63" i="31"/>
  <c r="D62" i="31"/>
  <c r="D61" i="31"/>
  <c r="D60" i="31"/>
  <c r="D59" i="31"/>
  <c r="D57" i="31"/>
  <c r="D55" i="31"/>
  <c r="G50" i="31"/>
  <c r="G49" i="31"/>
  <c r="G48" i="31"/>
  <c r="G47" i="31"/>
  <c r="G45" i="31"/>
  <c r="G44" i="31"/>
  <c r="D50" i="31"/>
  <c r="D49" i="31"/>
  <c r="D48" i="31"/>
  <c r="D47" i="31"/>
  <c r="D45" i="31"/>
  <c r="D44" i="31"/>
  <c r="G42" i="31"/>
  <c r="G41" i="31"/>
  <c r="G39" i="31"/>
  <c r="G38" i="31"/>
  <c r="G37" i="31"/>
  <c r="G36" i="31"/>
  <c r="G35" i="31"/>
  <c r="G34" i="31"/>
  <c r="D42" i="31"/>
  <c r="D41" i="31"/>
  <c r="D39" i="31"/>
  <c r="D38" i="31"/>
  <c r="D37" i="31"/>
  <c r="D36" i="31"/>
  <c r="D35" i="31"/>
  <c r="D34" i="31"/>
  <c r="G23" i="31"/>
  <c r="G24" i="31"/>
  <c r="G25" i="31"/>
  <c r="G29" i="31"/>
  <c r="G30" i="31"/>
  <c r="G32" i="31"/>
  <c r="G22" i="31"/>
  <c r="D23" i="31"/>
  <c r="D24" i="31"/>
  <c r="D25" i="31"/>
  <c r="D29" i="31"/>
  <c r="D30" i="31"/>
  <c r="D32" i="31"/>
  <c r="D22" i="31"/>
  <c r="G11" i="31"/>
  <c r="G12" i="31"/>
  <c r="G13" i="31"/>
  <c r="G14" i="31"/>
  <c r="G15" i="31"/>
  <c r="G16" i="31"/>
  <c r="G17" i="31"/>
  <c r="G10" i="31"/>
  <c r="D11" i="31"/>
  <c r="D12" i="31"/>
  <c r="D13" i="31"/>
  <c r="D14" i="31"/>
  <c r="D15" i="31"/>
  <c r="D16" i="31"/>
  <c r="D17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76" i="29"/>
  <c r="G77" i="29"/>
  <c r="G75" i="29"/>
  <c r="D76" i="29"/>
  <c r="D77" i="29"/>
  <c r="D75" i="29"/>
  <c r="G51" i="29"/>
  <c r="D51" i="29"/>
  <c r="G40" i="29"/>
  <c r="G45" i="29"/>
  <c r="G49" i="29"/>
  <c r="G39" i="29"/>
  <c r="G32" i="29"/>
  <c r="G33" i="29"/>
  <c r="G34" i="29"/>
  <c r="G31" i="29"/>
  <c r="D32" i="29"/>
  <c r="D33" i="29"/>
  <c r="D34" i="29"/>
  <c r="D31" i="29"/>
  <c r="G25" i="29"/>
  <c r="G26" i="29"/>
  <c r="G24" i="29"/>
  <c r="D25" i="29"/>
  <c r="D26" i="29"/>
  <c r="D24" i="29"/>
  <c r="G17" i="29"/>
  <c r="G19" i="29"/>
  <c r="G21" i="29"/>
  <c r="D17" i="29"/>
  <c r="D19" i="29"/>
  <c r="D21" i="29"/>
  <c r="G12" i="29"/>
  <c r="G15" i="29"/>
  <c r="G10" i="29"/>
  <c r="D12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<sst xmlns="http://schemas.openxmlformats.org/spreadsheetml/2006/main" count="1789" uniqueCount="465">
  <si>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</si>
  <si>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</si>
  <si>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</si>
  <si>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</si>
  <si>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</si>
  <si>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</si>
  <si>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</si>
  <si>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</si>
  <si>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</si>
  <si>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</si>
  <si>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</si>
  <si>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</si>
  <si>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</si>
  <si>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</si>
  <si>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</si>
  <si>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</si>
  <si>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</si>
  <si>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</si>
  <si>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</si>
  <si>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</si>
  <si>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</si>
  <si>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</si>
  <si>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</si>
  <si>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</si>
  <si>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</si>
  <si>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</si>
  <si>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</si>
  <si>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</si>
  <si>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</si>
  <si>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</si>
  <si>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</si>
  <si>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</si>
  <si>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</si>
  <si>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</si>
  <si>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</si>
  <si>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</si>
  <si>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</si>
  <si>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</si>
  <si>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</si>
  <si>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</si>
  <si>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</si>
  <si>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</si>
  <si>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</si>
  <si>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</si>
  <si>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</si>
  <si>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</si>
  <si>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</si>
  <si>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</si>
  <si>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</si>
  <si>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</si>
  <si>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</si>
  <si>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</si>
  <si>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</si>
  <si>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</si>
  <si>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</si>
  <si>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</si>
  <si>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</si>
  <si>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</si>
  <si>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</si>
  <si>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</si>
  <si>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</si>
  <si>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</si>
  <si>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</si>
  <si>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</si>
  <si>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</si>
  <si>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</si>
  <si>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</si>
  <si>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</si>
  <si>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</si>
  <si>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</si>
  <si>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</si>
  <si>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</si>
  <si>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</si>
  <si>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</si>
  <si>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</si>
  <si>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</si>
  <si>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</si>
  <si>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</si>
  <si>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</si>
  <si>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</si>
  <si>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</si>
  <si>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</si>
  <si>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</si>
  <si>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</si>
  <si>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</si>
  <si>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</si>
  <si>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</si>
  <si>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</si>
  <si>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</si>
  <si>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</si>
  <si>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</si>
  <si>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</si>
  <si>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</si>
  <si>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</si>
  <si>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</si>
  <si>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</si>
  <si>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</si>
  <si>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</si>
  <si>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</si>
  <si>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</si>
  <si>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</si>
  <si>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</si>
  <si>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</si>
  <si>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</si>
  <si>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</si>
  <si>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</si>
  <si>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</si>
  <si>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</si>
  <si>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</si>
  <si>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</si>
  <si>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</si>
  <si>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</si>
  <si>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</si>
  <si>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</si>
  <si>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</si>
  <si>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</si>
  <si>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</si>
  <si>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</si>
  <si>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</si>
  <si>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</si>
  <si>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</si>
  <si>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</si>
  <si>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</si>
  <si>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</si>
  <si>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</si>
  <si>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</si>
  <si>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</si>
  <si>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</si>
  <si>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</si>
  <si>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</si>
  <si>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</si>
  <si>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</si>
  <si>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</si>
  <si>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</si>
  <si>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</si>
  <si>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</si>
  <si>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</si>
  <si>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</si>
  <si>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</si>
  <si>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</si>
  <si>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</si>
  <si>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</si>
  <si>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</si>
  <si>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</si>
  <si>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</si>
  <si>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</si>
  <si>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</si>
  <si>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</si>
  <si>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</si>
  <si>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</si>
  <si>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</si>
  <si>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</si>
  <si>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</si>
  <si>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</si>
  <si>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</si>
  <si>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</si>
  <si>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</si>
  <si>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</si>
  <si>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</si>
  <si>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</si>
  <si>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</si>
  <si>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</si>
  <si>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</si>
  <si>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</si>
  <si>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</si>
  <si>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</si>
  <si>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</si>
  <si>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</si>
  <si>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</si>
  <si>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</si>
  <si>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</si>
  <si>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</si>
  <si>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</si>
  <si>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</si>
  <si>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</si>
  <si>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</si>
  <si>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</si>
  <si>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</si>
  <si>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</si>
  <si>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</si>
  <si>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</si>
  <si>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</si>
  <si>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</si>
  <si>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</si>
  <si>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</si>
  <si>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</si>
  <si>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</si>
  <si>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</si>
  <si>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</si>
  <si>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</si>
  <si>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</si>
  <si>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</si>
  <si>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</si>
  <si>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</si>
  <si>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</si>
  <si>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</si>
  <si>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</si>
  <si>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</si>
  <si>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</si>
  <si>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</si>
  <si>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</si>
  <si>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</si>
  <si>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</si>
  <si>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</si>
  <si>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</si>
  <si>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</si>
  <si>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</si>
  <si>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</si>
  <si>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</si>
  <si>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</si>
  <si>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</si>
  <si>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</si>
  <si>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</si>
  <si>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</si>
  <si>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</si>
  <si>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</si>
  <si>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</si>
  <si>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</si>
  <si>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</si>
  <si>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</si>
  <si>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</si>
  <si>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</si>
  <si>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</si>
  <si>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</si>
  <si>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</si>
  <si>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</si>
  <si>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</si>
  <si>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</si>
  <si>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</si>
  <si>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</si>
  <si>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</si>
  <si>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</si>
  <si>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</si>
  <si>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</si>
  <si>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</si>
  <si>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</si>
  <si>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</si>
  <si>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</si>
  <si>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</si>
  <si>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</si>
  <si>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</si>
  <si>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</si>
  <si>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</si>
  <si>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</si>
  <si>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</si>
  <si>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</si>
  <si>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</si>
  <si>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</si>
  <si>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</si>
  <si>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</si>
  <si>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</si>
  <si>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</si>
  <si>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інспектор</t>
  </si>
  <si>
    <t xml:space="preserve"> асистент фармацевта</t>
  </si>
  <si>
    <t xml:space="preserve"> садчик</t>
  </si>
  <si>
    <t xml:space="preserve"> інженер з охорони праці</t>
  </si>
  <si>
    <t xml:space="preserve"> формувальник тіста</t>
  </si>
  <si>
    <t xml:space="preserve"> інспектор з кадрів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</si>
  <si>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</si>
  <si>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</si>
  <si>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</si>
  <si>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</si>
  <si>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</si>
  <si>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</si>
  <si>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</si>
  <si>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</si>
  <si>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</si>
  <si>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</si>
  <si>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</si>
  <si>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</si>
  <si>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тваринник</t>
  </si>
  <si>
    <t xml:space="preserve"> муляр</t>
  </si>
  <si>
    <t xml:space="preserve"> майстер лісу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</si>
  <si>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</si>
  <si>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</si>
  <si>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</si>
  <si>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</si>
  <si>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</si>
  <si>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</si>
  <si>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</si>
  <si>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</si>
  <si>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>у 12 р.</t>
  </si>
  <si>
    <t xml:space="preserve"> арматурник (виробництво залізобетонних і бетонних виробів та конструкцій)</t>
  </si>
  <si>
    <t xml:space="preserve"> слюсар-сантехнік</t>
  </si>
  <si>
    <t xml:space="preserve"> майстер виробничої дільниці</t>
  </si>
  <si>
    <t xml:space="preserve"> токар</t>
  </si>
  <si>
    <t xml:space="preserve"> озеленювач</t>
  </si>
  <si>
    <t xml:space="preserve"> оператор виробничої дільниці</t>
  </si>
  <si>
    <t xml:space="preserve"> начальник відділу поштового зв'язку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</si>
  <si>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</si>
  <si>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</si>
  <si>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</si>
  <si>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свинар</t>
  </si>
  <si>
    <t xml:space="preserve"> дорожній робітник.</t>
  </si>
  <si>
    <t xml:space="preserve"> контролер деревообробного виробництва</t>
  </si>
  <si>
    <t xml:space="preserve"> рамник</t>
  </si>
  <si>
    <t xml:space="preserve"> інженер-будівельник</t>
  </si>
  <si>
    <t xml:space="preserve"> вальник лісу</t>
  </si>
  <si>
    <t xml:space="preserve"> приймальник товарів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</si>
  <si>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</si>
  <si>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</si>
  <si>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</si>
  <si>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 xml:space="preserve"> штукатур</t>
  </si>
  <si>
    <t xml:space="preserve"> котлочистильник</t>
  </si>
  <si>
    <t xml:space="preserve"> машиніст-обхідник з котельного устаткування</t>
  </si>
  <si>
    <t>у січні-лютому 2022-2023 рр.</t>
  </si>
  <si>
    <t>у січні-лютому 2022 - 2023 рр.</t>
  </si>
  <si>
    <t>Січень-лютий   2022 р.</t>
  </si>
  <si>
    <t>Січень-лютий   2023 р.</t>
  </si>
  <si>
    <t>Січень-лютий 2022 р.</t>
  </si>
  <si>
    <t>Січень-лютий 2023 р.</t>
  </si>
  <si>
    <t>Станом на 01.03.2022 р.</t>
  </si>
  <si>
    <t>Станом на 01.03.2023 р.</t>
  </si>
  <si>
    <t>Січень-лютий 2023 року</t>
  </si>
  <si>
    <t>Станом на 1 березня 2023 року</t>
  </si>
  <si>
    <t>Січень-лютий      2023 року</t>
  </si>
  <si>
    <t>Січень-лютий     2023 року</t>
  </si>
  <si>
    <t>Січень-лютий    2023 року</t>
  </si>
  <si>
    <t>станом на 1 березня 2023 року</t>
  </si>
  <si>
    <t>на 01.03.2022</t>
  </si>
  <si>
    <t>на 01.03.2023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</si>
  <si>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січні-лютому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</si>
  <si>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січні-лютому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</si>
  <si>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січні-лютому 2023 року</t>
  </si>
  <si>
    <t>у січні-лютому 2023 року</t>
  </si>
  <si>
    <t>Професії, по яких кількість працевлаштованих безробітних жінок є найбільшою у січні-лютому 2023 року</t>
  </si>
  <si>
    <t>Професії, по яких кількість працевлаштованих безробітних чоловіків є найбільшою у січні-лютому 2023 року</t>
  </si>
  <si>
    <t>12690</t>
  </si>
  <si>
    <t>у 4,2 р.</t>
  </si>
  <si>
    <t>у 75 р.</t>
  </si>
  <si>
    <t>у 6 р.</t>
  </si>
  <si>
    <t>у 2,4 р.</t>
  </si>
  <si>
    <t>у 5 р.</t>
  </si>
  <si>
    <t>у 2,6 р.</t>
  </si>
  <si>
    <t>у 3,6 р.</t>
  </si>
  <si>
    <t>у 2,1 р.</t>
  </si>
  <si>
    <t>у 2 р.</t>
  </si>
  <si>
    <t>у 47 р.</t>
  </si>
  <si>
    <t>у 2,3 р.</t>
  </si>
  <si>
    <t>у 4,5 р.</t>
  </si>
  <si>
    <t>у 3,7 р.</t>
  </si>
  <si>
    <t xml:space="preserve"> інспектор </t>
  </si>
  <si>
    <t xml:space="preserve"> обпресувальник кабелів та проводів пластиками та гумою</t>
  </si>
  <si>
    <t xml:space="preserve"> комплектувальник товарів</t>
  </si>
  <si>
    <t xml:space="preserve"> черговий стрілочного поста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</si>
  <si>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</si>
  <si>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менеджер (управитель) </t>
  </si>
  <si>
    <t xml:space="preserve"> асистент вихователя закладу дошкільної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</si>
  <si>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</si>
  <si>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>у 3 р.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</si>
  <si>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</si>
  <si>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</si>
  <si>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</si>
  <si>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</si>
  <si>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</si>
  <si>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Діяльність національної пошти</t>
  </si>
  <si>
    <t xml:space="preserve">Загальна середня освіта </t>
  </si>
  <si>
    <t>Вирощування зернових культур (крім рису), бобових культур і насіння олійних культур</t>
  </si>
  <si>
    <t>Лісопильне та стругальне виробництво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</si>
  <si>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</si>
  <si>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</si>
  <si>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</si>
  <si>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</si>
  <si>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Виробництво цегли, черепиці та інших будівельних виробів із випаленої глини</t>
  </si>
  <si>
    <t>Надання в оренду й експлуатацію  власного чи орендованого нерухомого майна</t>
  </si>
  <si>
    <t>Змішане сільське господарство</t>
  </si>
  <si>
    <t>Вища освіта</t>
  </si>
  <si>
    <t>Лісозаготівлі</t>
  </si>
  <si>
    <t>Загальна медична практика</t>
  </si>
  <si>
    <t>Будівництво доріг і автострад</t>
  </si>
  <si>
    <t>Роздрібна торгівля фармацевтичними товарами в спеціалізованих магазинах</t>
  </si>
  <si>
    <t>Діяльність готелів і подібних засобів тимчасового розміщування</t>
  </si>
  <si>
    <t>Дошкільна освіта</t>
  </si>
  <si>
    <t>Роздрібна торгівля одягом у спеціалізованих магазинах</t>
  </si>
  <si>
    <t>Виробництво м'ясних продуктів</t>
  </si>
  <si>
    <t xml:space="preserve">Неспеціалізована оптова торгівля </t>
  </si>
  <si>
    <t xml:space="preserve">Роздрібна торгівля пальним </t>
  </si>
  <si>
    <t>Вантажний автомобільний транспорт</t>
  </si>
  <si>
    <t>Роздрібна торгівля іншими невживаними товарами в спеціалізованих магазинах</t>
  </si>
  <si>
    <t>Постачання пари, гарячої води та кондиційованого повітря</t>
  </si>
  <si>
    <t>Забір очищення та постачання води</t>
  </si>
  <si>
    <t>Виробництво електричних побутових приладів</t>
  </si>
  <si>
    <t>Діяльність у сфері охорони громадського порядку та безпеки</t>
  </si>
  <si>
    <t>Виготовлення виробів із бетону для будівництва</t>
  </si>
  <si>
    <t>Діяльність приватних охоронних служб</t>
  </si>
  <si>
    <t>Складське господарство</t>
  </si>
  <si>
    <t>Стоматологічна практика</t>
  </si>
  <si>
    <t>Виробництво інших меблів</t>
  </si>
  <si>
    <t>Роздрібна торгівля з лотків і на ринках іншими товарами</t>
  </si>
  <si>
    <t>Надання послуг перукарнями та салонами краси</t>
  </si>
  <si>
    <t>Виробництво іншого верхнього одягу</t>
  </si>
  <si>
    <t>Розподілення газоподібного палива через місцеві (локальні) трубопроводи</t>
  </si>
  <si>
    <t>Комплексне обслуговування об'єктів</t>
  </si>
  <si>
    <t>Розведення свійської птиці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</si>
  <si>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</si>
  <si>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</si>
  <si>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</si>
  <si>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</si>
  <si>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</si>
  <si>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</si>
  <si>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м'ясом і м'ясними продуктами в спеціалізованих магазинах</t>
  </si>
  <si>
    <t>Виробництво робочого одягу</t>
  </si>
  <si>
    <t>Оптова торгівля іншими товарами господарського призначення</t>
  </si>
  <si>
    <t>Роздрібна торгівля фруктами й овочами в спеціалізованих магазинах</t>
  </si>
  <si>
    <t>Інші види кредитування</t>
  </si>
  <si>
    <t>Виробництво виробів із дроту, ланцюгів і пружин</t>
  </si>
  <si>
    <t>Діяльність засобів розміщування на період відпустки та іншого тимчасового проживання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</si>
  <si>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</si>
  <si>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</si>
  <si>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</si>
  <si>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Діяльність у сфері інжинірингу, геології та геодезії, надання послуг технічного консультування в цих сферах</t>
  </si>
  <si>
    <t>Виробництво будівельних виробів із пластмас</t>
  </si>
  <si>
    <t>Оптова торгівля деревиною, будівельними матеріалами та санітарно-технічним обладнанням</t>
  </si>
  <si>
    <t xml:space="preserve">Добування сирої нафти </t>
  </si>
  <si>
    <t>Надання допоміжних послуг у сфері добування нафти та природного газу</t>
  </si>
  <si>
    <t>Організація будівництва будівель</t>
  </si>
  <si>
    <t>Технічне обслуговування та ремонт автотранспортних засобів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</si>
  <si>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</si>
  <si>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</si>
  <si>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Діяльність у сфері проводового електрозв'язку</t>
  </si>
  <si>
    <t>Дослідження й експериментальні розробки у сфері інших природничих і технічних наук</t>
  </si>
  <si>
    <t>Розподілення електроенергії</t>
  </si>
  <si>
    <t xml:space="preserve"> плодоовочівник</t>
  </si>
  <si>
    <t xml:space="preserve"> менеджер (управитель) з туризму</t>
  </si>
  <si>
    <t xml:space="preserve"> електрогазозварник </t>
  </si>
  <si>
    <t xml:space="preserve"> дорожній робітник</t>
  </si>
  <si>
    <t xml:space="preserve"> лицювальник-плиточник</t>
  </si>
  <si>
    <t xml:space="preserve"> електромеханік</t>
  </si>
  <si>
    <t>7753</t>
  </si>
  <si>
    <t xml:space="preserve"> - 2 особи</t>
  </si>
  <si>
    <t xml:space="preserve">  + 338 грн.</t>
  </si>
  <si>
    <t>Виробництво іншого одягу й аксесуарів</t>
  </si>
  <si>
    <t>Перероблення молока, виробництво масла та сиру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</si>
  <si>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</si>
  <si>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</si>
  <si>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Виробництво електроенергії</t>
  </si>
  <si>
    <t>Ремонт і технічне обслуговування машин і устаткування промислового призначення</t>
  </si>
  <si>
    <t>Професійно-технічна освіта</t>
  </si>
  <si>
    <t>Діяльність туристичних агентств</t>
  </si>
  <si>
    <t>Діяльність спортивних клубів</t>
  </si>
  <si>
    <t>Вирощування овочів і баштанних культур, коренеплодів і бульбоплодів</t>
  </si>
  <si>
    <t>Діяльність у сфері бухгалтерського обліку й аудиту</t>
  </si>
  <si>
    <t>Надання в оренду й експлуатацію власного чи орендованого нерухомого майна</t>
  </si>
  <si>
    <t>Надання допоміжних послуг у лісовому господарстві</t>
  </si>
  <si>
    <t>Виробництво плит, листів, труб і профілів із пластмас</t>
  </si>
  <si>
    <t>Виробництво меблів для офісів і підприємств торгівлі</t>
  </si>
  <si>
    <t>Інший пасажирський наземний транспорт, н.в.і.у.</t>
  </si>
  <si>
    <t>Виробництво цементу</t>
  </si>
  <si>
    <t>Оптова торгівля молочними продуктами, яйцями, харчовими оліями та жирами</t>
  </si>
  <si>
    <t>Інша допоміжна діяльність у сфері транспорту</t>
  </si>
  <si>
    <t>Освіта у сфері спорту та відпочинку</t>
  </si>
  <si>
    <t>Вирощування зерняткових і кісточкових фруктів</t>
  </si>
  <si>
    <t>Прісноводне рибництво (аквакультура)</t>
  </si>
  <si>
    <t>Виробництво олії та тваринних жирів</t>
  </si>
  <si>
    <t xml:space="preserve"> акушерка (акушер)</t>
  </si>
  <si>
    <t xml:space="preserve"> слюсар з механоскладальних робіт</t>
  </si>
  <si>
    <t xml:space="preserve"> електромонтер з експлуатації розподільних мереж</t>
  </si>
  <si>
    <t xml:space="preserve"> машиніст (кочегар) котельної</t>
  </si>
  <si>
    <t xml:space="preserve"> машиніст екструдера</t>
  </si>
  <si>
    <t xml:space="preserve"> машиніст крана автомобільного</t>
  </si>
  <si>
    <t xml:space="preserve"> військовослужбовець</t>
  </si>
  <si>
    <t xml:space="preserve"> лісничий</t>
  </si>
  <si>
    <t xml:space="preserve"> завідувач складу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</si>
  <si>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</si>
  <si>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менеджер (управитель) в оптовій торговлі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</si>
</sst>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1" fillId="0" borderId="0"/>
    <xf numFmtId="0" fontId="56" fillId="0" borderId="0"/>
    <xf numFmtId="0" fontId="25" fillId="0" borderId="0"/>
    <xf numFmtId="0" fontId="57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10" borderId="0" applyNumberFormat="0" applyBorder="0" applyAlignment="0" applyProtection="0"/>
    <xf numFmtId="0" fontId="58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37" borderId="0" applyNumberFormat="0" applyBorder="0" applyAlignment="0" applyProtection="0"/>
    <xf numFmtId="0" fontId="58" fillId="25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6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11" borderId="0" applyNumberFormat="0" applyBorder="0" applyAlignment="0" applyProtection="0"/>
    <xf numFmtId="0" fontId="58" fillId="46" borderId="0" applyNumberFormat="0" applyBorder="0" applyAlignment="0" applyProtection="0"/>
    <xf numFmtId="0" fontId="58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32" borderId="0" applyNumberFormat="0" applyBorder="0" applyAlignment="0" applyProtection="0"/>
    <xf numFmtId="0" fontId="58" fillId="46" borderId="0" applyNumberFormat="0" applyBorder="0" applyAlignment="0" applyProtection="0"/>
    <xf numFmtId="0" fontId="58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18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33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58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34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38" borderId="0" applyNumberFormat="0" applyBorder="0" applyAlignment="0" applyProtection="0"/>
    <xf numFmtId="0" fontId="58" fillId="49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9" borderId="0" applyNumberFormat="0" applyBorder="0" applyAlignment="0" applyProtection="0"/>
    <xf numFmtId="0" fontId="58" fillId="44" borderId="0" applyNumberFormat="0" applyBorder="0" applyAlignment="0" applyProtection="0"/>
    <xf numFmtId="0" fontId="58" fillId="59" borderId="0" applyNumberFormat="0" applyBorder="0" applyAlignment="0" applyProtection="0"/>
    <xf numFmtId="0" fontId="58" fillId="8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18" borderId="0" applyNumberFormat="0" applyBorder="0" applyAlignment="0" applyProtection="0"/>
    <xf numFmtId="0" fontId="58" fillId="54" borderId="0" applyNumberFormat="0" applyBorder="0" applyAlignment="0" applyProtection="0"/>
    <xf numFmtId="0" fontId="58" fillId="60" borderId="0" applyNumberFormat="0" applyBorder="0" applyAlignment="0" applyProtection="0"/>
    <xf numFmtId="0" fontId="58" fillId="55" borderId="0" applyNumberFormat="0" applyBorder="0" applyAlignment="0" applyProtection="0"/>
    <xf numFmtId="0" fontId="58" fillId="61" borderId="0" applyNumberFormat="0" applyBorder="0" applyAlignment="0" applyProtection="0"/>
    <xf numFmtId="0" fontId="58" fillId="54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53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8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70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56" borderId="0" applyNumberFormat="0" applyBorder="0" applyAlignment="0" applyProtection="0"/>
    <xf numFmtId="0" fontId="58" fillId="72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36" borderId="20" applyNumberFormat="0" applyAlignment="0" applyProtection="0"/>
    <xf numFmtId="0" fontId="61" fillId="14" borderId="20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51" fillId="0" borderId="0"/>
    <xf numFmtId="0" fontId="63" fillId="0" borderId="0" applyNumberFormat="0" applyFill="0" applyBorder="0" applyAlignment="0" applyProtection="0"/>
    <xf numFmtId="169" fontId="57" fillId="0" borderId="0" applyFont="0" applyFill="0" applyBorder="0" applyProtection="0">
      <alignment horizontal="center" vertical="center"/>
    </xf>
    <xf numFmtId="49" fontId="57" fillId="0" borderId="0" applyFont="0" applyFill="0" applyBorder="0" applyProtection="0">
      <alignment horizontal="left" vertical="center" wrapText="1"/>
    </xf>
    <xf numFmtId="49" fontId="64" fillId="0" borderId="0" applyFill="0" applyBorder="0" applyProtection="0">
      <alignment horizontal="left" vertical="center"/>
    </xf>
    <xf numFmtId="49" fontId="65" fillId="0" borderId="6" applyFill="0" applyProtection="0">
      <alignment horizontal="center" vertical="center" wrapText="1"/>
    </xf>
    <xf numFmtId="49" fontId="65" fillId="0" borderId="22" applyFill="0" applyProtection="0">
      <alignment horizontal="center" vertical="center" wrapText="1"/>
    </xf>
    <xf numFmtId="49" fontId="57" fillId="0" borderId="0" applyFont="0" applyFill="0" applyBorder="0" applyProtection="0">
      <alignment horizontal="left" vertical="center"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6" borderId="0" applyNumberFormat="0" applyBorder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1" fillId="0" borderId="27" applyNumberFormat="0" applyFill="0" applyAlignment="0" applyProtection="0"/>
    <xf numFmtId="0" fontId="72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10" borderId="20" applyNumberFormat="0" applyAlignment="0" applyProtection="0"/>
    <xf numFmtId="0" fontId="73" fillId="37" borderId="20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37" borderId="0" applyNumberFormat="0" applyBorder="0" applyAlignment="0" applyProtection="0"/>
    <xf numFmtId="0" fontId="76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36" borderId="31" applyNumberFormat="0" applyAlignment="0" applyProtection="0"/>
    <xf numFmtId="0" fontId="78" fillId="14" borderId="31" applyNumberFormat="0" applyAlignment="0" applyProtection="0"/>
    <xf numFmtId="0" fontId="79" fillId="0" borderId="0" applyNumberFormat="0" applyFill="0" applyBorder="0" applyAlignment="0" applyProtection="0"/>
    <xf numFmtId="0" fontId="80" fillId="0" borderId="32" applyNumberFormat="0" applyFill="0" applyAlignment="0" applyProtection="0"/>
    <xf numFmtId="170" fontId="57" fillId="0" borderId="0" applyFont="0" applyFill="0" applyBorder="0" applyProtection="0"/>
    <xf numFmtId="170" fontId="57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9" fontId="57" fillId="0" borderId="0" applyFont="0" applyFill="0" applyBorder="0" applyProtection="0">
      <alignment wrapText="1"/>
    </xf>
    <xf numFmtId="49" fontId="57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6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0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5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10" borderId="20" applyNumberFormat="0" applyAlignment="0" applyProtection="0"/>
    <xf numFmtId="0" fontId="73" fillId="10" borderId="20" applyNumberForma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40" borderId="31" applyNumberFormat="0" applyAlignment="0" applyProtection="0"/>
    <xf numFmtId="0" fontId="78" fillId="36" borderId="31" applyNumberFormat="0" applyAlignment="0" applyProtection="0"/>
    <xf numFmtId="0" fontId="78" fillId="36" borderId="31" applyNumberFormat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41" borderId="20" applyNumberFormat="0" applyAlignment="0" applyProtection="0"/>
    <xf numFmtId="0" fontId="60" fillId="40" borderId="20" applyNumberFormat="0" applyAlignment="0" applyProtection="0"/>
    <xf numFmtId="0" fontId="60" fillId="36" borderId="20" applyNumberFormat="0" applyAlignment="0" applyProtection="0"/>
    <xf numFmtId="0" fontId="60" fillId="36" borderId="20" applyNumberFormat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23" applyNumberFormat="0" applyFill="0" applyAlignment="0" applyProtection="0"/>
    <xf numFmtId="0" fontId="84" fillId="0" borderId="3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9" fillId="0" borderId="25" applyNumberFormat="0" applyFill="0" applyAlignment="0" applyProtection="0"/>
    <xf numFmtId="0" fontId="85" fillId="0" borderId="34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1" fillId="0" borderId="27" applyNumberFormat="0" applyFill="0" applyAlignment="0" applyProtection="0"/>
    <xf numFmtId="0" fontId="86" fillId="0" borderId="35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23" fillId="0" borderId="0"/>
    <xf numFmtId="0" fontId="55" fillId="0" borderId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3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1" fillId="27" borderId="20" applyNumberFormat="0" applyAlignment="0" applyProtection="0"/>
    <xf numFmtId="0" fontId="1" fillId="0" borderId="0"/>
    <xf numFmtId="0" fontId="1" fillId="0" borderId="0"/>
    <xf numFmtId="0" fontId="8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90" fillId="0" borderId="0"/>
    <xf numFmtId="0" fontId="1" fillId="0" borderId="0"/>
    <xf numFmtId="0" fontId="1" fillId="0" borderId="0"/>
    <xf numFmtId="0" fontId="91" fillId="0" borderId="0"/>
    <xf numFmtId="0" fontId="55" fillId="0" borderId="0"/>
    <xf numFmtId="0" fontId="1" fillId="0" borderId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57" fillId="15" borderId="30" applyNumberFormat="0" applyFont="0" applyAlignment="0" applyProtection="0"/>
    <xf numFmtId="0" fontId="57" fillId="15" borderId="30" applyNumberFormat="0" applyFont="0" applyAlignment="0" applyProtection="0"/>
    <xf numFmtId="0" fontId="20" fillId="29" borderId="30" applyNumberFormat="0" applyFon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78" fillId="40" borderId="31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25" fillId="0" borderId="0"/>
    <xf numFmtId="0" fontId="5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8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26" borderId="0" applyNumberFormat="0" applyBorder="0" applyAlignment="0" applyProtection="0"/>
    <xf numFmtId="0" fontId="58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1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34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8" fillId="51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23" fillId="26" borderId="0" applyNumberFormat="0" applyBorder="0" applyAlignment="0" applyProtection="0"/>
    <xf numFmtId="0" fontId="58" fillId="49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14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3" fontId="39" fillId="0" borderId="9" xfId="11" applyNumberFormat="1" applyFont="1" applyFill="1" applyBorder="1" applyAlignment="1">
      <alignment horizontal="center" vertical="center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 vertical="center" wrapText="1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0" fontId="36" fillId="0" borderId="3" xfId="11" applyFont="1" applyFill="1" applyBorder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vertical="center"/>
    </xf>
    <xf numFmtId="0" fontId="28" fillId="0" borderId="6" xfId="11" applyFont="1" applyFill="1" applyBorder="1" applyAlignment="1">
      <alignment horizontal="center" vertical="center" wrapText="1"/>
    </xf>
    <xf numFmtId="3" fontId="37" fillId="0" borderId="6" xfId="11" applyNumberFormat="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vertical="center"/>
    </xf>
    <xf numFmtId="0" fontId="36" fillId="0" borderId="4" xfId="11" applyFont="1" applyFill="1" applyBorder="1" applyAlignment="1">
      <alignment vertical="center"/>
    </xf>
    <xf numFmtId="0" fontId="48" fillId="0" borderId="0" xfId="11" applyFont="1" applyFill="1" applyAlignment="1">
      <alignment vertical="center"/>
    </xf>
    <xf numFmtId="0" fontId="29" fillId="0" borderId="0" xfId="11" applyFont="1" applyFill="1" applyAlignment="1"/>
    <xf numFmtId="0" fontId="41" fillId="0" borderId="0" xfId="11" applyFont="1" applyFill="1" applyAlignment="1">
      <alignment horizontal="center"/>
    </xf>
    <xf numFmtId="3" fontId="32" fillId="0" borderId="6" xfId="11" applyNumberFormat="1" applyFont="1" applyFill="1" applyBorder="1" applyAlignment="1">
      <alignment horizontal="center" vertical="center"/>
    </xf>
    <xf numFmtId="0" fontId="50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92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3" fontId="93" fillId="0" borderId="3" xfId="6" applyNumberFormat="1" applyFont="1" applyBorder="1" applyAlignment="1">
      <alignment horizontal="center" vertical="center" wrapText="1"/>
    </xf>
    <xf numFmtId="3" fontId="93" fillId="2" borderId="6" xfId="6" applyNumberFormat="1" applyFont="1" applyFill="1" applyBorder="1" applyAlignment="1">
      <alignment horizontal="center" vertical="center" wrapText="1"/>
    </xf>
    <xf numFmtId="3" fontId="93" fillId="0" borderId="6" xfId="6" applyNumberFormat="1" applyFont="1" applyBorder="1" applyAlignment="1">
      <alignment horizontal="center" vertical="center" wrapText="1"/>
    </xf>
    <xf numFmtId="168" fontId="95" fillId="0" borderId="5" xfId="11" applyNumberFormat="1" applyFont="1" applyFill="1" applyBorder="1" applyAlignment="1">
      <alignment horizontal="center" vertical="center" wrapText="1"/>
    </xf>
    <xf numFmtId="168" fontId="95" fillId="0" borderId="6" xfId="11" applyNumberFormat="1" applyFont="1" applyFill="1" applyBorder="1" applyAlignment="1">
      <alignment horizontal="center" vertical="center" wrapText="1"/>
    </xf>
    <xf numFmtId="168" fontId="94" fillId="0" borderId="2" xfId="11" applyNumberFormat="1" applyFont="1" applyFill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5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 wrapText="1"/>
    </xf>
    <xf numFmtId="168" fontId="94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7" fillId="0" borderId="6" xfId="11" applyNumberFormat="1" applyFont="1" applyFill="1" applyBorder="1" applyAlignment="1">
      <alignment horizontal="center" vertical="center"/>
    </xf>
    <xf numFmtId="3" fontId="52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3" fontId="99" fillId="0" borderId="2" xfId="11" applyNumberFormat="1" applyFont="1" applyFill="1" applyBorder="1" applyAlignment="1">
      <alignment horizontal="center" vertical="center"/>
    </xf>
    <xf numFmtId="168" fontId="101" fillId="0" borderId="2" xfId="0" applyNumberFormat="1" applyFont="1" applyBorder="1" applyAlignment="1">
      <alignment horizontal="center" vertical="center" wrapText="1"/>
    </xf>
    <xf numFmtId="0" fontId="102" fillId="2" borderId="6" xfId="0" applyFont="1" applyFill="1" applyBorder="1" applyAlignment="1">
      <alignment horizontal="center" vertical="center" wrapText="1"/>
    </xf>
    <xf numFmtId="3" fontId="34" fillId="0" borderId="2" xfId="11" applyNumberFormat="1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8" fontId="28" fillId="0" borderId="5" xfId="12" applyNumberFormat="1" applyFont="1" applyFill="1" applyBorder="1" applyAlignment="1">
      <alignment horizontal="center" vertical="center" wrapText="1"/>
    </xf>
    <xf numFmtId="168" fontId="33" fillId="0" borderId="5" xfId="12" applyNumberFormat="1" applyFont="1" applyFill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6" fillId="0" borderId="5" xfId="1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8" fontId="104" fillId="2" borderId="6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8" fontId="104" fillId="0" borderId="6" xfId="0" applyNumberFormat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3" fillId="2" borderId="5" xfId="12" applyNumberFormat="1" applyFont="1" applyFill="1" applyBorder="1" applyAlignment="1">
      <alignment horizontal="center" vertical="center" wrapText="1"/>
    </xf>
    <xf numFmtId="3" fontId="103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4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52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167" fontId="24" fillId="2" borderId="6" xfId="10" applyNumberFormat="1" applyFont="1" applyFill="1" applyBorder="1" applyAlignment="1">
      <alignment horizontal="center" vertical="center"/>
    </xf>
    <xf numFmtId="167" fontId="111" fillId="2" borderId="6" xfId="11" applyNumberFormat="1" applyFont="1" applyFill="1" applyBorder="1" applyAlignment="1">
      <alignment horizontal="center" vertical="center"/>
    </xf>
    <xf numFmtId="167" fontId="112" fillId="2" borderId="6" xfId="11" applyNumberFormat="1" applyFont="1" applyFill="1" applyBorder="1" applyAlignment="1">
      <alignment horizontal="center" vertical="center"/>
    </xf>
    <xf numFmtId="3" fontId="108" fillId="0" borderId="2" xfId="11" applyNumberFormat="1" applyFont="1" applyFill="1" applyBorder="1" applyAlignment="1">
      <alignment horizontal="center" vertical="center"/>
    </xf>
    <xf numFmtId="168" fontId="107" fillId="2" borderId="2" xfId="0" applyNumberFormat="1" applyFont="1" applyFill="1" applyBorder="1" applyAlignment="1">
      <alignment horizontal="center" vertical="center" wrapText="1"/>
    </xf>
    <xf numFmtId="168" fontId="109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10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8" fontId="26" fillId="0" borderId="6" xfId="0" applyNumberFormat="1" applyFont="1" applyBorder="1" applyAlignment="1">
      <alignment horizontal="center" vertical="center" wrapText="1"/>
    </xf>
    <xf numFmtId="168" fontId="113" fillId="2" borderId="6" xfId="0" applyNumberFormat="1" applyFont="1" applyFill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3" fillId="0" borderId="6" xfId="6" applyNumberFormat="1" applyFont="1" applyBorder="1" applyAlignment="1">
      <alignment horizontal="center" vertical="center" wrapText="1"/>
    </xf>
    <xf numFmtId="167" fontId="52" fillId="0" borderId="6" xfId="10" applyNumberFormat="1" applyFont="1" applyFill="1" applyBorder="1" applyAlignment="1">
      <alignment horizontal="center" vertical="center"/>
    </xf>
    <xf numFmtId="0" fontId="24" fillId="0" borderId="6" xfId="510" applyFont="1" applyBorder="1" applyAlignment="1">
      <alignment horizontal="center" vertical="center"/>
    </xf>
    <xf numFmtId="0" fontId="24" fillId="0" borderId="2" xfId="51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3" fillId="0" borderId="6" xfId="0" applyFont="1" applyBorder="1" applyAlignment="1">
      <alignment vertical="center"/>
    </xf>
    <xf numFmtId="0" fontId="53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8" fontId="26" fillId="2" borderId="6" xfId="0" applyNumberFormat="1" applyFont="1" applyFill="1" applyBorder="1" applyAlignment="1">
      <alignment horizontal="center" vertical="center" wrapText="1"/>
    </xf>
    <xf numFmtId="168" fontId="26" fillId="2" borderId="6" xfId="0" applyNumberFormat="1" applyFont="1" applyFill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168" fontId="95" fillId="0" borderId="6" xfId="12" applyNumberFormat="1" applyFont="1" applyFill="1" applyBorder="1" applyAlignment="1">
      <alignment horizontal="center" vertical="center" wrapText="1"/>
    </xf>
    <xf numFmtId="167" fontId="28" fillId="2" borderId="6" xfId="11" applyNumberFormat="1" applyFont="1" applyFill="1" applyBorder="1" applyAlignment="1">
      <alignment horizontal="center" vertical="center"/>
    </xf>
    <xf numFmtId="3" fontId="53" fillId="2" borderId="5" xfId="12" applyNumberFormat="1" applyFont="1" applyFill="1" applyBorder="1" applyAlignment="1">
      <alignment horizontal="center" vertical="center" wrapText="1"/>
    </xf>
    <xf numFmtId="3" fontId="53" fillId="2" borderId="6" xfId="1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1" fontId="53" fillId="0" borderId="6" xfId="0" applyNumberFormat="1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>
      <alignment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wrapText="1"/>
    </xf>
    <xf numFmtId="2" fontId="45" fillId="0" borderId="6" xfId="11" applyNumberFormat="1" applyFont="1" applyFill="1" applyBorder="1" applyAlignment="1">
      <alignment horizontal="center" vertical="center" wrapText="1"/>
    </xf>
    <xf numFmtId="0" fontId="45" fillId="0" borderId="6" xfId="11" applyFont="1" applyFill="1" applyBorder="1" applyAlignment="1">
      <alignment horizontal="center" vertical="center" wrapText="1"/>
    </xf>
    <xf numFmtId="14" fontId="44" fillId="0" borderId="6" xfId="12" applyNumberFormat="1" applyFont="1" applyFill="1" applyBorder="1" applyAlignment="1">
      <alignment horizontal="center" vertical="center" wrapText="1"/>
    </xf>
    <xf numFmtId="2" fontId="37" fillId="0" borderId="6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 wrapText="1"/>
    </xf>
    <xf numFmtId="14" fontId="35" fillId="0" borderId="6" xfId="12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168" fontId="35" fillId="0" borderId="0" xfId="11" applyNumberFormat="1" applyFont="1" applyFill="1" applyAlignment="1">
      <alignment vertical="center"/>
    </xf>
    <xf numFmtId="167" fontId="35" fillId="0" borderId="0" xfId="11" applyNumberFormat="1" applyFont="1" applyFill="1" applyAlignment="1">
      <alignment vertical="center"/>
    </xf>
    <xf numFmtId="168" fontId="28" fillId="0" borderId="0" xfId="11" applyNumberFormat="1" applyFont="1" applyFill="1"/>
    <xf numFmtId="168" fontId="30" fillId="0" borderId="0" xfId="11" applyNumberFormat="1" applyFont="1" applyFill="1"/>
    <xf numFmtId="168" fontId="44" fillId="0" borderId="0" xfId="11" applyNumberFormat="1" applyFont="1" applyFill="1"/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tabSelected="1" topLeftCell="B1" zoomScaleNormal="100" zoomScaleSheetLayoutView="90" workbookViewId="0">
      <selection activeCell="B18" sqref="B18"/>
    </sheetView>
  </sheetViews>
  <sheetFormatPr defaultRowHeight="12.75"/>
  <cols>
    <col min="1" max="1" width="1.28515625" style="55" hidden="1" customWidth="1"/>
    <col min="2" max="2" width="23.28515625" style="55" customWidth="1"/>
    <col min="3" max="6" width="14.7109375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22.5703125" style="55" customWidth="1"/>
    <col min="259" max="262" width="14.7109375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22.5703125" style="55" customWidth="1"/>
    <col min="515" max="518" width="14.7109375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22.5703125" style="55" customWidth="1"/>
    <col min="771" max="774" width="14.7109375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22.5703125" style="55" customWidth="1"/>
    <col min="1027" max="1030" width="14.7109375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22.5703125" style="55" customWidth="1"/>
    <col min="1283" max="1286" width="14.7109375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22.5703125" style="55" customWidth="1"/>
    <col min="1539" max="1542" width="14.7109375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22.5703125" style="55" customWidth="1"/>
    <col min="1795" max="1798" width="14.7109375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22.5703125" style="55" customWidth="1"/>
    <col min="2051" max="2054" width="14.7109375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22.5703125" style="55" customWidth="1"/>
    <col min="2307" max="2310" width="14.7109375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22.5703125" style="55" customWidth="1"/>
    <col min="2563" max="2566" width="14.7109375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22.5703125" style="55" customWidth="1"/>
    <col min="2819" max="2822" width="14.7109375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22.5703125" style="55" customWidth="1"/>
    <col min="3075" max="3078" width="14.7109375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22.5703125" style="55" customWidth="1"/>
    <col min="3331" max="3334" width="14.7109375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22.5703125" style="55" customWidth="1"/>
    <col min="3587" max="3590" width="14.7109375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22.5703125" style="55" customWidth="1"/>
    <col min="3843" max="3846" width="14.7109375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22.5703125" style="55" customWidth="1"/>
    <col min="4099" max="4102" width="14.7109375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22.5703125" style="55" customWidth="1"/>
    <col min="4355" max="4358" width="14.7109375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22.5703125" style="55" customWidth="1"/>
    <col min="4611" max="4614" width="14.7109375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22.5703125" style="55" customWidth="1"/>
    <col min="4867" max="4870" width="14.7109375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22.5703125" style="55" customWidth="1"/>
    <col min="5123" max="5126" width="14.7109375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22.5703125" style="55" customWidth="1"/>
    <col min="5379" max="5382" width="14.7109375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22.5703125" style="55" customWidth="1"/>
    <col min="5635" max="5638" width="14.7109375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22.5703125" style="55" customWidth="1"/>
    <col min="5891" max="5894" width="14.7109375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22.5703125" style="55" customWidth="1"/>
    <col min="6147" max="6150" width="14.7109375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22.5703125" style="55" customWidth="1"/>
    <col min="6403" max="6406" width="14.7109375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22.5703125" style="55" customWidth="1"/>
    <col min="6659" max="6662" width="14.7109375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22.5703125" style="55" customWidth="1"/>
    <col min="6915" max="6918" width="14.7109375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22.5703125" style="55" customWidth="1"/>
    <col min="7171" max="7174" width="14.7109375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22.5703125" style="55" customWidth="1"/>
    <col min="7427" max="7430" width="14.7109375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22.5703125" style="55" customWidth="1"/>
    <col min="7683" max="7686" width="14.7109375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22.5703125" style="55" customWidth="1"/>
    <col min="7939" max="7942" width="14.7109375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22.5703125" style="55" customWidth="1"/>
    <col min="8195" max="8198" width="14.7109375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22.5703125" style="55" customWidth="1"/>
    <col min="8451" max="8454" width="14.7109375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22.5703125" style="55" customWidth="1"/>
    <col min="8707" max="8710" width="14.7109375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22.5703125" style="55" customWidth="1"/>
    <col min="8963" max="8966" width="14.7109375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22.5703125" style="55" customWidth="1"/>
    <col min="9219" max="9222" width="14.7109375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22.5703125" style="55" customWidth="1"/>
    <col min="9475" max="9478" width="14.7109375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22.5703125" style="55" customWidth="1"/>
    <col min="9731" max="9734" width="14.7109375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22.5703125" style="55" customWidth="1"/>
    <col min="9987" max="9990" width="14.7109375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22.5703125" style="55" customWidth="1"/>
    <col min="10243" max="10246" width="14.7109375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22.5703125" style="55" customWidth="1"/>
    <col min="10499" max="10502" width="14.7109375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22.5703125" style="55" customWidth="1"/>
    <col min="10755" max="10758" width="14.7109375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22.5703125" style="55" customWidth="1"/>
    <col min="11011" max="11014" width="14.7109375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22.5703125" style="55" customWidth="1"/>
    <col min="11267" max="11270" width="14.7109375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22.5703125" style="55" customWidth="1"/>
    <col min="11523" max="11526" width="14.7109375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22.5703125" style="55" customWidth="1"/>
    <col min="11779" max="11782" width="14.7109375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22.5703125" style="55" customWidth="1"/>
    <col min="12035" max="12038" width="14.7109375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22.5703125" style="55" customWidth="1"/>
    <col min="12291" max="12294" width="14.7109375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22.5703125" style="55" customWidth="1"/>
    <col min="12547" max="12550" width="14.7109375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22.5703125" style="55" customWidth="1"/>
    <col min="12803" max="12806" width="14.7109375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22.5703125" style="55" customWidth="1"/>
    <col min="13059" max="13062" width="14.7109375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22.5703125" style="55" customWidth="1"/>
    <col min="13315" max="13318" width="14.7109375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22.5703125" style="55" customWidth="1"/>
    <col min="13571" max="13574" width="14.7109375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22.5703125" style="55" customWidth="1"/>
    <col min="13827" max="13830" width="14.7109375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22.5703125" style="55" customWidth="1"/>
    <col min="14083" max="14086" width="14.7109375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22.5703125" style="55" customWidth="1"/>
    <col min="14339" max="14342" width="14.7109375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22.5703125" style="55" customWidth="1"/>
    <col min="14595" max="14598" width="14.7109375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22.5703125" style="55" customWidth="1"/>
    <col min="14851" max="14854" width="14.7109375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22.5703125" style="55" customWidth="1"/>
    <col min="15107" max="15110" width="14.7109375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22.5703125" style="55" customWidth="1"/>
    <col min="15363" max="15366" width="14.7109375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22.5703125" style="55" customWidth="1"/>
    <col min="15619" max="15622" width="14.7109375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22.5703125" style="55" customWidth="1"/>
    <col min="15875" max="15878" width="14.7109375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22.5703125" style="55" customWidth="1"/>
    <col min="16131" max="16134" width="14.7109375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0" customFormat="1" ht="22.5">
      <c r="A1" s="396" t="s">
        <v>17</v>
      </c>
      <c r="B1" s="396"/>
      <c r="C1" s="396"/>
      <c r="D1" s="396"/>
      <c r="E1" s="396"/>
      <c r="F1" s="396"/>
    </row>
    <row r="2" spans="1:14" s="40" customFormat="1" ht="22.5">
      <c r="A2" s="396" t="s">
        <v>18</v>
      </c>
      <c r="B2" s="396"/>
      <c r="C2" s="396"/>
      <c r="D2" s="396"/>
      <c r="E2" s="396"/>
      <c r="F2" s="396"/>
    </row>
    <row r="3" spans="1:14" s="40" customFormat="1" ht="24" customHeight="1">
      <c r="A3" s="41"/>
      <c r="B3" s="397" t="s">
        <v>113</v>
      </c>
      <c r="C3" s="398"/>
      <c r="D3" s="398"/>
      <c r="E3" s="398"/>
      <c r="F3" s="398"/>
    </row>
    <row r="4" spans="1:14" s="40" customFormat="1" ht="17.45" customHeight="1">
      <c r="A4" s="41"/>
      <c r="B4" s="399" t="s">
        <v>19</v>
      </c>
      <c r="C4" s="399"/>
      <c r="D4" s="399"/>
      <c r="E4" s="399"/>
      <c r="F4" s="399"/>
    </row>
    <row r="5" spans="1:14" s="40" customFormat="1" ht="17.45" customHeight="1">
      <c r="A5" s="41"/>
      <c r="B5" s="399" t="s">
        <v>20</v>
      </c>
      <c r="C5" s="400"/>
      <c r="D5" s="400"/>
      <c r="E5" s="400"/>
      <c r="F5" s="400"/>
    </row>
    <row r="6" spans="1:14" s="40" customFormat="1" ht="15.75" customHeight="1">
      <c r="A6" s="41"/>
      <c r="B6" s="41"/>
      <c r="C6" s="41"/>
      <c r="D6" s="41"/>
      <c r="E6" s="41"/>
      <c r="F6" s="42" t="s">
        <v>108</v>
      </c>
    </row>
    <row r="7" spans="1:14" s="44" customFormat="1" ht="29.25" customHeight="1">
      <c r="A7" s="43"/>
      <c r="B7" s="394"/>
      <c r="C7" s="395" t="s">
        <v>307</v>
      </c>
      <c r="D7" s="395" t="s">
        <v>308</v>
      </c>
      <c r="E7" s="395" t="s">
        <v>22</v>
      </c>
      <c r="F7" s="395"/>
    </row>
    <row r="8" spans="1:14" s="44" customFormat="1" ht="28.5" customHeight="1">
      <c r="A8" s="43"/>
      <c r="B8" s="394"/>
      <c r="C8" s="395"/>
      <c r="D8" s="395"/>
      <c r="E8" s="266" t="s">
        <v>2</v>
      </c>
      <c r="F8" s="266" t="s">
        <v>13</v>
      </c>
    </row>
    <row r="9" spans="1:14" s="45" customFormat="1" ht="27.75" customHeight="1">
      <c r="B9" s="166" t="s">
        <v>114</v>
      </c>
      <c r="C9" s="46">
        <f>SUM(C10:C15)</f>
        <v>532</v>
      </c>
      <c r="D9" s="46">
        <f>SUM(D10:D15)</f>
        <v>1062</v>
      </c>
      <c r="E9" s="47">
        <f>ROUND(D9/C9*100,1)</f>
        <v>199.6</v>
      </c>
      <c r="F9" s="46">
        <f>D9-C9</f>
        <v>530</v>
      </c>
      <c r="H9" s="48"/>
      <c r="I9" s="48"/>
      <c r="J9" s="48"/>
      <c r="L9" s="49"/>
      <c r="N9" s="49"/>
    </row>
    <row r="10" spans="1:14" s="50" customFormat="1" ht="48" customHeight="1">
      <c r="B10" s="358" t="s">
        <v>274</v>
      </c>
      <c r="C10" s="265">
        <v>215</v>
      </c>
      <c r="D10" s="366">
        <v>908</v>
      </c>
      <c r="E10" s="364" t="s">
        <v>328</v>
      </c>
      <c r="F10" s="51">
        <f t="shared" ref="F10:F15" si="0">D10-C10</f>
        <v>693</v>
      </c>
      <c r="H10" s="48"/>
      <c r="I10" s="48"/>
      <c r="J10" s="53"/>
      <c r="K10" s="54"/>
      <c r="L10" s="49"/>
      <c r="N10" s="49"/>
    </row>
    <row r="11" spans="1:14" s="50" customFormat="1" ht="48" customHeight="1">
      <c r="B11" s="358" t="s">
        <v>275</v>
      </c>
      <c r="C11" s="167">
        <v>0</v>
      </c>
      <c r="D11" s="365">
        <v>0</v>
      </c>
      <c r="E11" s="52" t="s">
        <v>94</v>
      </c>
      <c r="F11" s="51">
        <f t="shared" si="0"/>
        <v>0</v>
      </c>
      <c r="H11" s="48"/>
      <c r="I11" s="48"/>
      <c r="J11" s="53"/>
      <c r="K11" s="54"/>
      <c r="L11" s="49"/>
      <c r="N11" s="49"/>
    </row>
    <row r="12" spans="1:14" s="50" customFormat="1" ht="48" customHeight="1">
      <c r="B12" s="358" t="s">
        <v>276</v>
      </c>
      <c r="C12" s="167">
        <v>50</v>
      </c>
      <c r="D12" s="365">
        <v>0</v>
      </c>
      <c r="E12" s="52">
        <f t="shared" ref="E12:E14" si="1">ROUND(D12/C12*100,1)</f>
        <v>0</v>
      </c>
      <c r="F12" s="51">
        <f t="shared" si="0"/>
        <v>-50</v>
      </c>
      <c r="H12" s="48"/>
      <c r="I12" s="48"/>
      <c r="J12" s="53"/>
      <c r="K12" s="54"/>
      <c r="L12" s="49"/>
      <c r="N12" s="49"/>
    </row>
    <row r="13" spans="1:14" s="50" customFormat="1" ht="48" customHeight="1">
      <c r="B13" s="358" t="s">
        <v>277</v>
      </c>
      <c r="C13" s="167">
        <v>3</v>
      </c>
      <c r="D13" s="365">
        <v>36</v>
      </c>
      <c r="E13" s="364" t="s">
        <v>281</v>
      </c>
      <c r="F13" s="51">
        <f t="shared" si="0"/>
        <v>33</v>
      </c>
      <c r="H13" s="48"/>
      <c r="I13" s="48"/>
      <c r="J13" s="53"/>
      <c r="K13" s="54"/>
      <c r="L13" s="49"/>
      <c r="N13" s="49"/>
    </row>
    <row r="14" spans="1:14" s="50" customFormat="1" ht="48" customHeight="1">
      <c r="B14" s="358" t="s">
        <v>278</v>
      </c>
      <c r="C14" s="167">
        <v>172</v>
      </c>
      <c r="D14" s="365">
        <v>118</v>
      </c>
      <c r="E14" s="52">
        <f t="shared" si="1"/>
        <v>68.599999999999994</v>
      </c>
      <c r="F14" s="51">
        <f t="shared" si="0"/>
        <v>-54</v>
      </c>
      <c r="H14" s="48"/>
      <c r="I14" s="48"/>
      <c r="J14" s="53"/>
      <c r="K14" s="54"/>
      <c r="L14" s="49"/>
      <c r="N14" s="49"/>
    </row>
    <row r="15" spans="1:14" s="50" customFormat="1" ht="48" customHeight="1">
      <c r="B15" s="358" t="s">
        <v>279</v>
      </c>
      <c r="C15" s="167">
        <v>92</v>
      </c>
      <c r="D15" s="365">
        <v>0</v>
      </c>
      <c r="E15" s="52">
        <f t="shared" ref="E15" si="2">ROUND(D15/C15*100,1)</f>
        <v>0</v>
      </c>
      <c r="F15" s="247">
        <f t="shared" si="0"/>
        <v>-92</v>
      </c>
      <c r="H15" s="48"/>
      <c r="I15" s="48"/>
      <c r="J15" s="53"/>
      <c r="K15" s="54"/>
      <c r="L15" s="49"/>
      <c r="N15" s="4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zoomScale="75" zoomScaleNormal="75" zoomScaleSheetLayoutView="80" workbookViewId="0">
      <selection activeCell="K6" sqref="K6:K27"/>
    </sheetView>
  </sheetViews>
  <sheetFormatPr defaultColWidth="8.85546875" defaultRowHeight="12.75"/>
  <cols>
    <col min="1" max="1" width="53.710937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7" width="12.85546875" style="142" customWidth="1"/>
    <col min="8" max="9" width="12.7109375" style="142" customWidth="1"/>
    <col min="10" max="243" width="8.85546875" style="82"/>
    <col min="244" max="244" width="37.140625" style="82" customWidth="1"/>
    <col min="245" max="246" width="10.5703125" style="82" customWidth="1"/>
    <col min="247" max="247" width="13" style="82" customWidth="1"/>
    <col min="248" max="249" width="10.28515625" style="82" customWidth="1"/>
    <col min="250" max="250" width="12.42578125" style="82" customWidth="1"/>
    <col min="251" max="252" width="8.85546875" style="82"/>
    <col min="253" max="253" width="7.85546875" style="82" customWidth="1"/>
    <col min="254" max="499" width="8.85546875" style="82"/>
    <col min="500" max="500" width="37.140625" style="82" customWidth="1"/>
    <col min="501" max="502" width="10.5703125" style="82" customWidth="1"/>
    <col min="503" max="503" width="13" style="82" customWidth="1"/>
    <col min="504" max="505" width="10.28515625" style="82" customWidth="1"/>
    <col min="506" max="506" width="12.42578125" style="82" customWidth="1"/>
    <col min="507" max="508" width="8.85546875" style="82"/>
    <col min="509" max="509" width="7.85546875" style="82" customWidth="1"/>
    <col min="510" max="755" width="8.85546875" style="82"/>
    <col min="756" max="756" width="37.140625" style="82" customWidth="1"/>
    <col min="757" max="758" width="10.5703125" style="82" customWidth="1"/>
    <col min="759" max="759" width="13" style="82" customWidth="1"/>
    <col min="760" max="761" width="10.28515625" style="82" customWidth="1"/>
    <col min="762" max="762" width="12.42578125" style="82" customWidth="1"/>
    <col min="763" max="764" width="8.85546875" style="82"/>
    <col min="765" max="765" width="7.85546875" style="82" customWidth="1"/>
    <col min="766" max="1011" width="8.85546875" style="82"/>
    <col min="1012" max="1012" width="37.140625" style="82" customWidth="1"/>
    <col min="1013" max="1014" width="10.5703125" style="82" customWidth="1"/>
    <col min="1015" max="1015" width="13" style="82" customWidth="1"/>
    <col min="1016" max="1017" width="10.28515625" style="82" customWidth="1"/>
    <col min="1018" max="1018" width="12.42578125" style="82" customWidth="1"/>
    <col min="1019" max="1020" width="8.85546875" style="82"/>
    <col min="1021" max="1021" width="7.85546875" style="82" customWidth="1"/>
    <col min="1022" max="1267" width="8.85546875" style="82"/>
    <col min="1268" max="1268" width="37.140625" style="82" customWidth="1"/>
    <col min="1269" max="1270" width="10.5703125" style="82" customWidth="1"/>
    <col min="1271" max="1271" width="13" style="82" customWidth="1"/>
    <col min="1272" max="1273" width="10.28515625" style="82" customWidth="1"/>
    <col min="1274" max="1274" width="12.42578125" style="82" customWidth="1"/>
    <col min="1275" max="1276" width="8.85546875" style="82"/>
    <col min="1277" max="1277" width="7.85546875" style="82" customWidth="1"/>
    <col min="1278" max="1523" width="8.85546875" style="82"/>
    <col min="1524" max="1524" width="37.140625" style="82" customWidth="1"/>
    <col min="1525" max="1526" width="10.5703125" style="82" customWidth="1"/>
    <col min="1527" max="1527" width="13" style="82" customWidth="1"/>
    <col min="1528" max="1529" width="10.28515625" style="82" customWidth="1"/>
    <col min="1530" max="1530" width="12.42578125" style="82" customWidth="1"/>
    <col min="1531" max="1532" width="8.85546875" style="82"/>
    <col min="1533" max="1533" width="7.85546875" style="82" customWidth="1"/>
    <col min="1534" max="1779" width="8.85546875" style="82"/>
    <col min="1780" max="1780" width="37.140625" style="82" customWidth="1"/>
    <col min="1781" max="1782" width="10.5703125" style="82" customWidth="1"/>
    <col min="1783" max="1783" width="13" style="82" customWidth="1"/>
    <col min="1784" max="1785" width="10.28515625" style="82" customWidth="1"/>
    <col min="1786" max="1786" width="12.42578125" style="82" customWidth="1"/>
    <col min="1787" max="1788" width="8.85546875" style="82"/>
    <col min="1789" max="1789" width="7.85546875" style="82" customWidth="1"/>
    <col min="1790" max="2035" width="8.85546875" style="82"/>
    <col min="2036" max="2036" width="37.140625" style="82" customWidth="1"/>
    <col min="2037" max="2038" width="10.5703125" style="82" customWidth="1"/>
    <col min="2039" max="2039" width="13" style="82" customWidth="1"/>
    <col min="2040" max="2041" width="10.28515625" style="82" customWidth="1"/>
    <col min="2042" max="2042" width="12.42578125" style="82" customWidth="1"/>
    <col min="2043" max="2044" width="8.85546875" style="82"/>
    <col min="2045" max="2045" width="7.85546875" style="82" customWidth="1"/>
    <col min="2046" max="2291" width="8.85546875" style="82"/>
    <col min="2292" max="2292" width="37.140625" style="82" customWidth="1"/>
    <col min="2293" max="2294" width="10.5703125" style="82" customWidth="1"/>
    <col min="2295" max="2295" width="13" style="82" customWidth="1"/>
    <col min="2296" max="2297" width="10.28515625" style="82" customWidth="1"/>
    <col min="2298" max="2298" width="12.42578125" style="82" customWidth="1"/>
    <col min="2299" max="2300" width="8.85546875" style="82"/>
    <col min="2301" max="2301" width="7.85546875" style="82" customWidth="1"/>
    <col min="2302" max="2547" width="8.85546875" style="82"/>
    <col min="2548" max="2548" width="37.140625" style="82" customWidth="1"/>
    <col min="2549" max="2550" width="10.5703125" style="82" customWidth="1"/>
    <col min="2551" max="2551" width="13" style="82" customWidth="1"/>
    <col min="2552" max="2553" width="10.28515625" style="82" customWidth="1"/>
    <col min="2554" max="2554" width="12.42578125" style="82" customWidth="1"/>
    <col min="2555" max="2556" width="8.85546875" style="82"/>
    <col min="2557" max="2557" width="7.85546875" style="82" customWidth="1"/>
    <col min="2558" max="2803" width="8.85546875" style="82"/>
    <col min="2804" max="2804" width="37.140625" style="82" customWidth="1"/>
    <col min="2805" max="2806" width="10.5703125" style="82" customWidth="1"/>
    <col min="2807" max="2807" width="13" style="82" customWidth="1"/>
    <col min="2808" max="2809" width="10.28515625" style="82" customWidth="1"/>
    <col min="2810" max="2810" width="12.42578125" style="82" customWidth="1"/>
    <col min="2811" max="2812" width="8.85546875" style="82"/>
    <col min="2813" max="2813" width="7.85546875" style="82" customWidth="1"/>
    <col min="2814" max="3059" width="8.85546875" style="82"/>
    <col min="3060" max="3060" width="37.140625" style="82" customWidth="1"/>
    <col min="3061" max="3062" width="10.5703125" style="82" customWidth="1"/>
    <col min="3063" max="3063" width="13" style="82" customWidth="1"/>
    <col min="3064" max="3065" width="10.28515625" style="82" customWidth="1"/>
    <col min="3066" max="3066" width="12.42578125" style="82" customWidth="1"/>
    <col min="3067" max="3068" width="8.85546875" style="82"/>
    <col min="3069" max="3069" width="7.85546875" style="82" customWidth="1"/>
    <col min="3070" max="3315" width="8.85546875" style="82"/>
    <col min="3316" max="3316" width="37.140625" style="82" customWidth="1"/>
    <col min="3317" max="3318" width="10.5703125" style="82" customWidth="1"/>
    <col min="3319" max="3319" width="13" style="82" customWidth="1"/>
    <col min="3320" max="3321" width="10.28515625" style="82" customWidth="1"/>
    <col min="3322" max="3322" width="12.42578125" style="82" customWidth="1"/>
    <col min="3323" max="3324" width="8.85546875" style="82"/>
    <col min="3325" max="3325" width="7.85546875" style="82" customWidth="1"/>
    <col min="3326" max="3571" width="8.85546875" style="82"/>
    <col min="3572" max="3572" width="37.140625" style="82" customWidth="1"/>
    <col min="3573" max="3574" width="10.5703125" style="82" customWidth="1"/>
    <col min="3575" max="3575" width="13" style="82" customWidth="1"/>
    <col min="3576" max="3577" width="10.28515625" style="82" customWidth="1"/>
    <col min="3578" max="3578" width="12.42578125" style="82" customWidth="1"/>
    <col min="3579" max="3580" width="8.85546875" style="82"/>
    <col min="3581" max="3581" width="7.85546875" style="82" customWidth="1"/>
    <col min="3582" max="3827" width="8.85546875" style="82"/>
    <col min="3828" max="3828" width="37.140625" style="82" customWidth="1"/>
    <col min="3829" max="3830" width="10.5703125" style="82" customWidth="1"/>
    <col min="3831" max="3831" width="13" style="82" customWidth="1"/>
    <col min="3832" max="3833" width="10.28515625" style="82" customWidth="1"/>
    <col min="3834" max="3834" width="12.42578125" style="82" customWidth="1"/>
    <col min="3835" max="3836" width="8.85546875" style="82"/>
    <col min="3837" max="3837" width="7.85546875" style="82" customWidth="1"/>
    <col min="3838" max="4083" width="8.85546875" style="82"/>
    <col min="4084" max="4084" width="37.140625" style="82" customWidth="1"/>
    <col min="4085" max="4086" width="10.5703125" style="82" customWidth="1"/>
    <col min="4087" max="4087" width="13" style="82" customWidth="1"/>
    <col min="4088" max="4089" width="10.28515625" style="82" customWidth="1"/>
    <col min="4090" max="4090" width="12.42578125" style="82" customWidth="1"/>
    <col min="4091" max="4092" width="8.85546875" style="82"/>
    <col min="4093" max="4093" width="7.85546875" style="82" customWidth="1"/>
    <col min="4094" max="4339" width="8.85546875" style="82"/>
    <col min="4340" max="4340" width="37.140625" style="82" customWidth="1"/>
    <col min="4341" max="4342" width="10.5703125" style="82" customWidth="1"/>
    <col min="4343" max="4343" width="13" style="82" customWidth="1"/>
    <col min="4344" max="4345" width="10.28515625" style="82" customWidth="1"/>
    <col min="4346" max="4346" width="12.42578125" style="82" customWidth="1"/>
    <col min="4347" max="4348" width="8.85546875" style="82"/>
    <col min="4349" max="4349" width="7.85546875" style="82" customWidth="1"/>
    <col min="4350" max="4595" width="8.85546875" style="82"/>
    <col min="4596" max="4596" width="37.140625" style="82" customWidth="1"/>
    <col min="4597" max="4598" width="10.5703125" style="82" customWidth="1"/>
    <col min="4599" max="4599" width="13" style="82" customWidth="1"/>
    <col min="4600" max="4601" width="10.28515625" style="82" customWidth="1"/>
    <col min="4602" max="4602" width="12.42578125" style="82" customWidth="1"/>
    <col min="4603" max="4604" width="8.85546875" style="82"/>
    <col min="4605" max="4605" width="7.85546875" style="82" customWidth="1"/>
    <col min="4606" max="4851" width="8.85546875" style="82"/>
    <col min="4852" max="4852" width="37.140625" style="82" customWidth="1"/>
    <col min="4853" max="4854" width="10.5703125" style="82" customWidth="1"/>
    <col min="4855" max="4855" width="13" style="82" customWidth="1"/>
    <col min="4856" max="4857" width="10.28515625" style="82" customWidth="1"/>
    <col min="4858" max="4858" width="12.42578125" style="82" customWidth="1"/>
    <col min="4859" max="4860" width="8.85546875" style="82"/>
    <col min="4861" max="4861" width="7.85546875" style="82" customWidth="1"/>
    <col min="4862" max="5107" width="8.85546875" style="82"/>
    <col min="5108" max="5108" width="37.140625" style="82" customWidth="1"/>
    <col min="5109" max="5110" width="10.5703125" style="82" customWidth="1"/>
    <col min="5111" max="5111" width="13" style="82" customWidth="1"/>
    <col min="5112" max="5113" width="10.28515625" style="82" customWidth="1"/>
    <col min="5114" max="5114" width="12.42578125" style="82" customWidth="1"/>
    <col min="5115" max="5116" width="8.85546875" style="82"/>
    <col min="5117" max="5117" width="7.85546875" style="82" customWidth="1"/>
    <col min="5118" max="5363" width="8.85546875" style="82"/>
    <col min="5364" max="5364" width="37.140625" style="82" customWidth="1"/>
    <col min="5365" max="5366" width="10.5703125" style="82" customWidth="1"/>
    <col min="5367" max="5367" width="13" style="82" customWidth="1"/>
    <col min="5368" max="5369" width="10.28515625" style="82" customWidth="1"/>
    <col min="5370" max="5370" width="12.42578125" style="82" customWidth="1"/>
    <col min="5371" max="5372" width="8.85546875" style="82"/>
    <col min="5373" max="5373" width="7.85546875" style="82" customWidth="1"/>
    <col min="5374" max="5619" width="8.85546875" style="82"/>
    <col min="5620" max="5620" width="37.140625" style="82" customWidth="1"/>
    <col min="5621" max="5622" width="10.5703125" style="82" customWidth="1"/>
    <col min="5623" max="5623" width="13" style="82" customWidth="1"/>
    <col min="5624" max="5625" width="10.28515625" style="82" customWidth="1"/>
    <col min="5626" max="5626" width="12.42578125" style="82" customWidth="1"/>
    <col min="5627" max="5628" width="8.85546875" style="82"/>
    <col min="5629" max="5629" width="7.85546875" style="82" customWidth="1"/>
    <col min="5630" max="5875" width="8.85546875" style="82"/>
    <col min="5876" max="5876" width="37.140625" style="82" customWidth="1"/>
    <col min="5877" max="5878" width="10.5703125" style="82" customWidth="1"/>
    <col min="5879" max="5879" width="13" style="82" customWidth="1"/>
    <col min="5880" max="5881" width="10.28515625" style="82" customWidth="1"/>
    <col min="5882" max="5882" width="12.42578125" style="82" customWidth="1"/>
    <col min="5883" max="5884" width="8.85546875" style="82"/>
    <col min="5885" max="5885" width="7.85546875" style="82" customWidth="1"/>
    <col min="5886" max="6131" width="8.85546875" style="82"/>
    <col min="6132" max="6132" width="37.140625" style="82" customWidth="1"/>
    <col min="6133" max="6134" width="10.5703125" style="82" customWidth="1"/>
    <col min="6135" max="6135" width="13" style="82" customWidth="1"/>
    <col min="6136" max="6137" width="10.28515625" style="82" customWidth="1"/>
    <col min="6138" max="6138" width="12.42578125" style="82" customWidth="1"/>
    <col min="6139" max="6140" width="8.85546875" style="82"/>
    <col min="6141" max="6141" width="7.85546875" style="82" customWidth="1"/>
    <col min="6142" max="6387" width="8.85546875" style="82"/>
    <col min="6388" max="6388" width="37.140625" style="82" customWidth="1"/>
    <col min="6389" max="6390" width="10.5703125" style="82" customWidth="1"/>
    <col min="6391" max="6391" width="13" style="82" customWidth="1"/>
    <col min="6392" max="6393" width="10.28515625" style="82" customWidth="1"/>
    <col min="6394" max="6394" width="12.42578125" style="82" customWidth="1"/>
    <col min="6395" max="6396" width="8.85546875" style="82"/>
    <col min="6397" max="6397" width="7.85546875" style="82" customWidth="1"/>
    <col min="6398" max="6643" width="8.85546875" style="82"/>
    <col min="6644" max="6644" width="37.140625" style="82" customWidth="1"/>
    <col min="6645" max="6646" width="10.5703125" style="82" customWidth="1"/>
    <col min="6647" max="6647" width="13" style="82" customWidth="1"/>
    <col min="6648" max="6649" width="10.28515625" style="82" customWidth="1"/>
    <col min="6650" max="6650" width="12.42578125" style="82" customWidth="1"/>
    <col min="6651" max="6652" width="8.85546875" style="82"/>
    <col min="6653" max="6653" width="7.85546875" style="82" customWidth="1"/>
    <col min="6654" max="6899" width="8.85546875" style="82"/>
    <col min="6900" max="6900" width="37.140625" style="82" customWidth="1"/>
    <col min="6901" max="6902" width="10.5703125" style="82" customWidth="1"/>
    <col min="6903" max="6903" width="13" style="82" customWidth="1"/>
    <col min="6904" max="6905" width="10.28515625" style="82" customWidth="1"/>
    <col min="6906" max="6906" width="12.42578125" style="82" customWidth="1"/>
    <col min="6907" max="6908" width="8.85546875" style="82"/>
    <col min="6909" max="6909" width="7.85546875" style="82" customWidth="1"/>
    <col min="6910" max="7155" width="8.85546875" style="82"/>
    <col min="7156" max="7156" width="37.140625" style="82" customWidth="1"/>
    <col min="7157" max="7158" width="10.5703125" style="82" customWidth="1"/>
    <col min="7159" max="7159" width="13" style="82" customWidth="1"/>
    <col min="7160" max="7161" width="10.28515625" style="82" customWidth="1"/>
    <col min="7162" max="7162" width="12.42578125" style="82" customWidth="1"/>
    <col min="7163" max="7164" width="8.85546875" style="82"/>
    <col min="7165" max="7165" width="7.85546875" style="82" customWidth="1"/>
    <col min="7166" max="7411" width="8.85546875" style="82"/>
    <col min="7412" max="7412" width="37.140625" style="82" customWidth="1"/>
    <col min="7413" max="7414" width="10.5703125" style="82" customWidth="1"/>
    <col min="7415" max="7415" width="13" style="82" customWidth="1"/>
    <col min="7416" max="7417" width="10.28515625" style="82" customWidth="1"/>
    <col min="7418" max="7418" width="12.42578125" style="82" customWidth="1"/>
    <col min="7419" max="7420" width="8.85546875" style="82"/>
    <col min="7421" max="7421" width="7.85546875" style="82" customWidth="1"/>
    <col min="7422" max="7667" width="8.85546875" style="82"/>
    <col min="7668" max="7668" width="37.140625" style="82" customWidth="1"/>
    <col min="7669" max="7670" width="10.5703125" style="82" customWidth="1"/>
    <col min="7671" max="7671" width="13" style="82" customWidth="1"/>
    <col min="7672" max="7673" width="10.28515625" style="82" customWidth="1"/>
    <col min="7674" max="7674" width="12.42578125" style="82" customWidth="1"/>
    <col min="7675" max="7676" width="8.85546875" style="82"/>
    <col min="7677" max="7677" width="7.85546875" style="82" customWidth="1"/>
    <col min="7678" max="7923" width="8.85546875" style="82"/>
    <col min="7924" max="7924" width="37.140625" style="82" customWidth="1"/>
    <col min="7925" max="7926" width="10.5703125" style="82" customWidth="1"/>
    <col min="7927" max="7927" width="13" style="82" customWidth="1"/>
    <col min="7928" max="7929" width="10.28515625" style="82" customWidth="1"/>
    <col min="7930" max="7930" width="12.42578125" style="82" customWidth="1"/>
    <col min="7931" max="7932" width="8.85546875" style="82"/>
    <col min="7933" max="7933" width="7.85546875" style="82" customWidth="1"/>
    <col min="7934" max="8179" width="8.85546875" style="82"/>
    <col min="8180" max="8180" width="37.140625" style="82" customWidth="1"/>
    <col min="8181" max="8182" width="10.5703125" style="82" customWidth="1"/>
    <col min="8183" max="8183" width="13" style="82" customWidth="1"/>
    <col min="8184" max="8185" width="10.28515625" style="82" customWidth="1"/>
    <col min="8186" max="8186" width="12.42578125" style="82" customWidth="1"/>
    <col min="8187" max="8188" width="8.85546875" style="82"/>
    <col min="8189" max="8189" width="7.85546875" style="82" customWidth="1"/>
    <col min="8190" max="8435" width="8.85546875" style="82"/>
    <col min="8436" max="8436" width="37.140625" style="82" customWidth="1"/>
    <col min="8437" max="8438" width="10.5703125" style="82" customWidth="1"/>
    <col min="8439" max="8439" width="13" style="82" customWidth="1"/>
    <col min="8440" max="8441" width="10.28515625" style="82" customWidth="1"/>
    <col min="8442" max="8442" width="12.42578125" style="82" customWidth="1"/>
    <col min="8443" max="8444" width="8.85546875" style="82"/>
    <col min="8445" max="8445" width="7.85546875" style="82" customWidth="1"/>
    <col min="8446" max="8691" width="8.85546875" style="82"/>
    <col min="8692" max="8692" width="37.140625" style="82" customWidth="1"/>
    <col min="8693" max="8694" width="10.5703125" style="82" customWidth="1"/>
    <col min="8695" max="8695" width="13" style="82" customWidth="1"/>
    <col min="8696" max="8697" width="10.28515625" style="82" customWidth="1"/>
    <col min="8698" max="8698" width="12.42578125" style="82" customWidth="1"/>
    <col min="8699" max="8700" width="8.85546875" style="82"/>
    <col min="8701" max="8701" width="7.85546875" style="82" customWidth="1"/>
    <col min="8702" max="8947" width="8.85546875" style="82"/>
    <col min="8948" max="8948" width="37.140625" style="82" customWidth="1"/>
    <col min="8949" max="8950" width="10.5703125" style="82" customWidth="1"/>
    <col min="8951" max="8951" width="13" style="82" customWidth="1"/>
    <col min="8952" max="8953" width="10.28515625" style="82" customWidth="1"/>
    <col min="8954" max="8954" width="12.42578125" style="82" customWidth="1"/>
    <col min="8955" max="8956" width="8.85546875" style="82"/>
    <col min="8957" max="8957" width="7.85546875" style="82" customWidth="1"/>
    <col min="8958" max="9203" width="8.85546875" style="82"/>
    <col min="9204" max="9204" width="37.140625" style="82" customWidth="1"/>
    <col min="9205" max="9206" width="10.5703125" style="82" customWidth="1"/>
    <col min="9207" max="9207" width="13" style="82" customWidth="1"/>
    <col min="9208" max="9209" width="10.28515625" style="82" customWidth="1"/>
    <col min="9210" max="9210" width="12.42578125" style="82" customWidth="1"/>
    <col min="9211" max="9212" width="8.85546875" style="82"/>
    <col min="9213" max="9213" width="7.85546875" style="82" customWidth="1"/>
    <col min="9214" max="9459" width="8.85546875" style="82"/>
    <col min="9460" max="9460" width="37.140625" style="82" customWidth="1"/>
    <col min="9461" max="9462" width="10.5703125" style="82" customWidth="1"/>
    <col min="9463" max="9463" width="13" style="82" customWidth="1"/>
    <col min="9464" max="9465" width="10.28515625" style="82" customWidth="1"/>
    <col min="9466" max="9466" width="12.42578125" style="82" customWidth="1"/>
    <col min="9467" max="9468" width="8.85546875" style="82"/>
    <col min="9469" max="9469" width="7.85546875" style="82" customWidth="1"/>
    <col min="9470" max="9715" width="8.85546875" style="82"/>
    <col min="9716" max="9716" width="37.140625" style="82" customWidth="1"/>
    <col min="9717" max="9718" width="10.5703125" style="82" customWidth="1"/>
    <col min="9719" max="9719" width="13" style="82" customWidth="1"/>
    <col min="9720" max="9721" width="10.28515625" style="82" customWidth="1"/>
    <col min="9722" max="9722" width="12.42578125" style="82" customWidth="1"/>
    <col min="9723" max="9724" width="8.85546875" style="82"/>
    <col min="9725" max="9725" width="7.85546875" style="82" customWidth="1"/>
    <col min="9726" max="9971" width="8.85546875" style="82"/>
    <col min="9972" max="9972" width="37.140625" style="82" customWidth="1"/>
    <col min="9973" max="9974" width="10.5703125" style="82" customWidth="1"/>
    <col min="9975" max="9975" width="13" style="82" customWidth="1"/>
    <col min="9976" max="9977" width="10.28515625" style="82" customWidth="1"/>
    <col min="9978" max="9978" width="12.42578125" style="82" customWidth="1"/>
    <col min="9979" max="9980" width="8.85546875" style="82"/>
    <col min="9981" max="9981" width="7.85546875" style="82" customWidth="1"/>
    <col min="9982" max="10227" width="8.85546875" style="82"/>
    <col min="10228" max="10228" width="37.140625" style="82" customWidth="1"/>
    <col min="10229" max="10230" width="10.5703125" style="82" customWidth="1"/>
    <col min="10231" max="10231" width="13" style="82" customWidth="1"/>
    <col min="10232" max="10233" width="10.28515625" style="82" customWidth="1"/>
    <col min="10234" max="10234" width="12.42578125" style="82" customWidth="1"/>
    <col min="10235" max="10236" width="8.85546875" style="82"/>
    <col min="10237" max="10237" width="7.85546875" style="82" customWidth="1"/>
    <col min="10238" max="10483" width="8.85546875" style="82"/>
    <col min="10484" max="10484" width="37.140625" style="82" customWidth="1"/>
    <col min="10485" max="10486" width="10.5703125" style="82" customWidth="1"/>
    <col min="10487" max="10487" width="13" style="82" customWidth="1"/>
    <col min="10488" max="10489" width="10.28515625" style="82" customWidth="1"/>
    <col min="10490" max="10490" width="12.42578125" style="82" customWidth="1"/>
    <col min="10491" max="10492" width="8.85546875" style="82"/>
    <col min="10493" max="10493" width="7.85546875" style="82" customWidth="1"/>
    <col min="10494" max="10739" width="8.85546875" style="82"/>
    <col min="10740" max="10740" width="37.140625" style="82" customWidth="1"/>
    <col min="10741" max="10742" width="10.5703125" style="82" customWidth="1"/>
    <col min="10743" max="10743" width="13" style="82" customWidth="1"/>
    <col min="10744" max="10745" width="10.28515625" style="82" customWidth="1"/>
    <col min="10746" max="10746" width="12.42578125" style="82" customWidth="1"/>
    <col min="10747" max="10748" width="8.85546875" style="82"/>
    <col min="10749" max="10749" width="7.85546875" style="82" customWidth="1"/>
    <col min="10750" max="10995" width="8.85546875" style="82"/>
    <col min="10996" max="10996" width="37.140625" style="82" customWidth="1"/>
    <col min="10997" max="10998" width="10.5703125" style="82" customWidth="1"/>
    <col min="10999" max="10999" width="13" style="82" customWidth="1"/>
    <col min="11000" max="11001" width="10.28515625" style="82" customWidth="1"/>
    <col min="11002" max="11002" width="12.42578125" style="82" customWidth="1"/>
    <col min="11003" max="11004" width="8.85546875" style="82"/>
    <col min="11005" max="11005" width="7.85546875" style="82" customWidth="1"/>
    <col min="11006" max="11251" width="8.85546875" style="82"/>
    <col min="11252" max="11252" width="37.140625" style="82" customWidth="1"/>
    <col min="11253" max="11254" width="10.5703125" style="82" customWidth="1"/>
    <col min="11255" max="11255" width="13" style="82" customWidth="1"/>
    <col min="11256" max="11257" width="10.28515625" style="82" customWidth="1"/>
    <col min="11258" max="11258" width="12.42578125" style="82" customWidth="1"/>
    <col min="11259" max="11260" width="8.85546875" style="82"/>
    <col min="11261" max="11261" width="7.85546875" style="82" customWidth="1"/>
    <col min="11262" max="11507" width="8.85546875" style="82"/>
    <col min="11508" max="11508" width="37.140625" style="82" customWidth="1"/>
    <col min="11509" max="11510" width="10.5703125" style="82" customWidth="1"/>
    <col min="11511" max="11511" width="13" style="82" customWidth="1"/>
    <col min="11512" max="11513" width="10.28515625" style="82" customWidth="1"/>
    <col min="11514" max="11514" width="12.42578125" style="82" customWidth="1"/>
    <col min="11515" max="11516" width="8.85546875" style="82"/>
    <col min="11517" max="11517" width="7.85546875" style="82" customWidth="1"/>
    <col min="11518" max="11763" width="8.85546875" style="82"/>
    <col min="11764" max="11764" width="37.140625" style="82" customWidth="1"/>
    <col min="11765" max="11766" width="10.5703125" style="82" customWidth="1"/>
    <col min="11767" max="11767" width="13" style="82" customWidth="1"/>
    <col min="11768" max="11769" width="10.28515625" style="82" customWidth="1"/>
    <col min="11770" max="11770" width="12.42578125" style="82" customWidth="1"/>
    <col min="11771" max="11772" width="8.85546875" style="82"/>
    <col min="11773" max="11773" width="7.85546875" style="82" customWidth="1"/>
    <col min="11774" max="12019" width="8.85546875" style="82"/>
    <col min="12020" max="12020" width="37.140625" style="82" customWidth="1"/>
    <col min="12021" max="12022" width="10.5703125" style="82" customWidth="1"/>
    <col min="12023" max="12023" width="13" style="82" customWidth="1"/>
    <col min="12024" max="12025" width="10.28515625" style="82" customWidth="1"/>
    <col min="12026" max="12026" width="12.42578125" style="82" customWidth="1"/>
    <col min="12027" max="12028" width="8.85546875" style="82"/>
    <col min="12029" max="12029" width="7.85546875" style="82" customWidth="1"/>
    <col min="12030" max="12275" width="8.85546875" style="82"/>
    <col min="12276" max="12276" width="37.140625" style="82" customWidth="1"/>
    <col min="12277" max="12278" width="10.5703125" style="82" customWidth="1"/>
    <col min="12279" max="12279" width="13" style="82" customWidth="1"/>
    <col min="12280" max="12281" width="10.28515625" style="82" customWidth="1"/>
    <col min="12282" max="12282" width="12.42578125" style="82" customWidth="1"/>
    <col min="12283" max="12284" width="8.85546875" style="82"/>
    <col min="12285" max="12285" width="7.85546875" style="82" customWidth="1"/>
    <col min="12286" max="12531" width="8.85546875" style="82"/>
    <col min="12532" max="12532" width="37.140625" style="82" customWidth="1"/>
    <col min="12533" max="12534" width="10.5703125" style="82" customWidth="1"/>
    <col min="12535" max="12535" width="13" style="82" customWidth="1"/>
    <col min="12536" max="12537" width="10.28515625" style="82" customWidth="1"/>
    <col min="12538" max="12538" width="12.42578125" style="82" customWidth="1"/>
    <col min="12539" max="12540" width="8.85546875" style="82"/>
    <col min="12541" max="12541" width="7.85546875" style="82" customWidth="1"/>
    <col min="12542" max="12787" width="8.85546875" style="82"/>
    <col min="12788" max="12788" width="37.140625" style="82" customWidth="1"/>
    <col min="12789" max="12790" width="10.5703125" style="82" customWidth="1"/>
    <col min="12791" max="12791" width="13" style="82" customWidth="1"/>
    <col min="12792" max="12793" width="10.28515625" style="82" customWidth="1"/>
    <col min="12794" max="12794" width="12.42578125" style="82" customWidth="1"/>
    <col min="12795" max="12796" width="8.85546875" style="82"/>
    <col min="12797" max="12797" width="7.85546875" style="82" customWidth="1"/>
    <col min="12798" max="13043" width="8.85546875" style="82"/>
    <col min="13044" max="13044" width="37.140625" style="82" customWidth="1"/>
    <col min="13045" max="13046" width="10.5703125" style="82" customWidth="1"/>
    <col min="13047" max="13047" width="13" style="82" customWidth="1"/>
    <col min="13048" max="13049" width="10.28515625" style="82" customWidth="1"/>
    <col min="13050" max="13050" width="12.42578125" style="82" customWidth="1"/>
    <col min="13051" max="13052" width="8.85546875" style="82"/>
    <col min="13053" max="13053" width="7.85546875" style="82" customWidth="1"/>
    <col min="13054" max="13299" width="8.85546875" style="82"/>
    <col min="13300" max="13300" width="37.140625" style="82" customWidth="1"/>
    <col min="13301" max="13302" width="10.5703125" style="82" customWidth="1"/>
    <col min="13303" max="13303" width="13" style="82" customWidth="1"/>
    <col min="13304" max="13305" width="10.28515625" style="82" customWidth="1"/>
    <col min="13306" max="13306" width="12.42578125" style="82" customWidth="1"/>
    <col min="13307" max="13308" width="8.85546875" style="82"/>
    <col min="13309" max="13309" width="7.85546875" style="82" customWidth="1"/>
    <col min="13310" max="13555" width="8.85546875" style="82"/>
    <col min="13556" max="13556" width="37.140625" style="82" customWidth="1"/>
    <col min="13557" max="13558" width="10.5703125" style="82" customWidth="1"/>
    <col min="13559" max="13559" width="13" style="82" customWidth="1"/>
    <col min="13560" max="13561" width="10.28515625" style="82" customWidth="1"/>
    <col min="13562" max="13562" width="12.42578125" style="82" customWidth="1"/>
    <col min="13563" max="13564" width="8.85546875" style="82"/>
    <col min="13565" max="13565" width="7.85546875" style="82" customWidth="1"/>
    <col min="13566" max="13811" width="8.85546875" style="82"/>
    <col min="13812" max="13812" width="37.140625" style="82" customWidth="1"/>
    <col min="13813" max="13814" width="10.5703125" style="82" customWidth="1"/>
    <col min="13815" max="13815" width="13" style="82" customWidth="1"/>
    <col min="13816" max="13817" width="10.28515625" style="82" customWidth="1"/>
    <col min="13818" max="13818" width="12.42578125" style="82" customWidth="1"/>
    <col min="13819" max="13820" width="8.85546875" style="82"/>
    <col min="13821" max="13821" width="7.85546875" style="82" customWidth="1"/>
    <col min="13822" max="14067" width="8.85546875" style="82"/>
    <col min="14068" max="14068" width="37.140625" style="82" customWidth="1"/>
    <col min="14069" max="14070" width="10.5703125" style="82" customWidth="1"/>
    <col min="14071" max="14071" width="13" style="82" customWidth="1"/>
    <col min="14072" max="14073" width="10.28515625" style="82" customWidth="1"/>
    <col min="14074" max="14074" width="12.42578125" style="82" customWidth="1"/>
    <col min="14075" max="14076" width="8.85546875" style="82"/>
    <col min="14077" max="14077" width="7.85546875" style="82" customWidth="1"/>
    <col min="14078" max="14323" width="8.85546875" style="82"/>
    <col min="14324" max="14324" width="37.140625" style="82" customWidth="1"/>
    <col min="14325" max="14326" width="10.5703125" style="82" customWidth="1"/>
    <col min="14327" max="14327" width="13" style="82" customWidth="1"/>
    <col min="14328" max="14329" width="10.28515625" style="82" customWidth="1"/>
    <col min="14330" max="14330" width="12.42578125" style="82" customWidth="1"/>
    <col min="14331" max="14332" width="8.85546875" style="82"/>
    <col min="14333" max="14333" width="7.85546875" style="82" customWidth="1"/>
    <col min="14334" max="14579" width="8.85546875" style="82"/>
    <col min="14580" max="14580" width="37.140625" style="82" customWidth="1"/>
    <col min="14581" max="14582" width="10.5703125" style="82" customWidth="1"/>
    <col min="14583" max="14583" width="13" style="82" customWidth="1"/>
    <col min="14584" max="14585" width="10.28515625" style="82" customWidth="1"/>
    <col min="14586" max="14586" width="12.42578125" style="82" customWidth="1"/>
    <col min="14587" max="14588" width="8.85546875" style="82"/>
    <col min="14589" max="14589" width="7.85546875" style="82" customWidth="1"/>
    <col min="14590" max="14835" width="8.85546875" style="82"/>
    <col min="14836" max="14836" width="37.140625" style="82" customWidth="1"/>
    <col min="14837" max="14838" width="10.5703125" style="82" customWidth="1"/>
    <col min="14839" max="14839" width="13" style="82" customWidth="1"/>
    <col min="14840" max="14841" width="10.28515625" style="82" customWidth="1"/>
    <col min="14842" max="14842" width="12.42578125" style="82" customWidth="1"/>
    <col min="14843" max="14844" width="8.85546875" style="82"/>
    <col min="14845" max="14845" width="7.85546875" style="82" customWidth="1"/>
    <col min="14846" max="15091" width="8.85546875" style="82"/>
    <col min="15092" max="15092" width="37.140625" style="82" customWidth="1"/>
    <col min="15093" max="15094" width="10.5703125" style="82" customWidth="1"/>
    <col min="15095" max="15095" width="13" style="82" customWidth="1"/>
    <col min="15096" max="15097" width="10.28515625" style="82" customWidth="1"/>
    <col min="15098" max="15098" width="12.42578125" style="82" customWidth="1"/>
    <col min="15099" max="15100" width="8.85546875" style="82"/>
    <col min="15101" max="15101" width="7.85546875" style="82" customWidth="1"/>
    <col min="15102" max="15347" width="8.85546875" style="82"/>
    <col min="15348" max="15348" width="37.140625" style="82" customWidth="1"/>
    <col min="15349" max="15350" width="10.5703125" style="82" customWidth="1"/>
    <col min="15351" max="15351" width="13" style="82" customWidth="1"/>
    <col min="15352" max="15353" width="10.28515625" style="82" customWidth="1"/>
    <col min="15354" max="15354" width="12.42578125" style="82" customWidth="1"/>
    <col min="15355" max="15356" width="8.85546875" style="82"/>
    <col min="15357" max="15357" width="7.85546875" style="82" customWidth="1"/>
    <col min="15358" max="15603" width="8.85546875" style="82"/>
    <col min="15604" max="15604" width="37.140625" style="82" customWidth="1"/>
    <col min="15605" max="15606" width="10.5703125" style="82" customWidth="1"/>
    <col min="15607" max="15607" width="13" style="82" customWidth="1"/>
    <col min="15608" max="15609" width="10.28515625" style="82" customWidth="1"/>
    <col min="15610" max="15610" width="12.42578125" style="82" customWidth="1"/>
    <col min="15611" max="15612" width="8.85546875" style="82"/>
    <col min="15613" max="15613" width="7.85546875" style="82" customWidth="1"/>
    <col min="15614" max="15859" width="8.85546875" style="82"/>
    <col min="15860" max="15860" width="37.140625" style="82" customWidth="1"/>
    <col min="15861" max="15862" width="10.5703125" style="82" customWidth="1"/>
    <col min="15863" max="15863" width="13" style="82" customWidth="1"/>
    <col min="15864" max="15865" width="10.28515625" style="82" customWidth="1"/>
    <col min="15866" max="15866" width="12.42578125" style="82" customWidth="1"/>
    <col min="15867" max="15868" width="8.85546875" style="82"/>
    <col min="15869" max="15869" width="7.85546875" style="82" customWidth="1"/>
    <col min="15870" max="16115" width="8.85546875" style="82"/>
    <col min="16116" max="16116" width="37.140625" style="82" customWidth="1"/>
    <col min="16117" max="16118" width="10.5703125" style="82" customWidth="1"/>
    <col min="16119" max="16119" width="13" style="82" customWidth="1"/>
    <col min="16120" max="16121" width="10.28515625" style="82" customWidth="1"/>
    <col min="16122" max="16122" width="12.42578125" style="82" customWidth="1"/>
    <col min="16123" max="16124" width="8.85546875" style="82"/>
    <col min="16125" max="16125" width="7.85546875" style="82" customWidth="1"/>
    <col min="16126" max="16384" width="8.85546875" style="82"/>
  </cols>
  <sheetData>
    <row r="1" spans="1:11" s="67" customFormat="1" ht="22.5">
      <c r="A1" s="418" t="s">
        <v>144</v>
      </c>
      <c r="B1" s="418"/>
      <c r="C1" s="418"/>
      <c r="D1" s="418"/>
      <c r="E1" s="418"/>
      <c r="F1" s="418"/>
      <c r="G1" s="418"/>
      <c r="H1" s="418"/>
      <c r="I1" s="418"/>
      <c r="J1" s="195"/>
    </row>
    <row r="2" spans="1:11" s="67" customFormat="1" ht="19.5" customHeight="1">
      <c r="A2" s="419" t="s">
        <v>84</v>
      </c>
      <c r="B2" s="419"/>
      <c r="C2" s="419"/>
      <c r="D2" s="419"/>
      <c r="E2" s="419"/>
      <c r="F2" s="419"/>
      <c r="G2" s="419"/>
      <c r="H2" s="419"/>
      <c r="I2" s="419"/>
      <c r="J2" s="196"/>
    </row>
    <row r="3" spans="1:11" s="70" customFormat="1" ht="12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</row>
    <row r="4" spans="1:11" s="70" customFormat="1" ht="21" customHeight="1">
      <c r="A4" s="420"/>
      <c r="B4" s="421" t="s">
        <v>313</v>
      </c>
      <c r="C4" s="422"/>
      <c r="D4" s="422"/>
      <c r="E4" s="423"/>
      <c r="F4" s="424" t="s">
        <v>312</v>
      </c>
      <c r="G4" s="425"/>
      <c r="H4" s="425"/>
      <c r="I4" s="426"/>
    </row>
    <row r="5" spans="1:11" s="70" customFormat="1" ht="69.75" customHeight="1">
      <c r="A5" s="420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</row>
    <row r="6" spans="1:11" s="73" customFormat="1" ht="23.45" customHeight="1">
      <c r="A6" s="199" t="s">
        <v>59</v>
      </c>
      <c r="B6" s="281">
        <v>5030</v>
      </c>
      <c r="C6" s="282">
        <v>74</v>
      </c>
      <c r="D6" s="285">
        <v>1767</v>
      </c>
      <c r="E6" s="282">
        <v>26</v>
      </c>
      <c r="F6" s="281">
        <v>3153</v>
      </c>
      <c r="G6" s="286">
        <v>75.7</v>
      </c>
      <c r="H6" s="281">
        <v>1010</v>
      </c>
      <c r="I6" s="286">
        <v>24.3</v>
      </c>
      <c r="K6" s="509"/>
    </row>
    <row r="7" spans="1:11" s="73" customFormat="1" ht="23.45" customHeight="1">
      <c r="A7" s="200" t="s">
        <v>85</v>
      </c>
      <c r="B7" s="251">
        <f>SUM(B9:B27)</f>
        <v>4399</v>
      </c>
      <c r="C7" s="282">
        <v>74.2</v>
      </c>
      <c r="D7" s="251">
        <f t="shared" ref="D7:H7" si="0">SUM(D9:D27)</f>
        <v>1528</v>
      </c>
      <c r="E7" s="282">
        <v>25.8</v>
      </c>
      <c r="F7" s="251">
        <f t="shared" si="0"/>
        <v>2789</v>
      </c>
      <c r="G7" s="286">
        <v>76.2</v>
      </c>
      <c r="H7" s="251">
        <f t="shared" si="0"/>
        <v>872</v>
      </c>
      <c r="I7" s="286">
        <v>23.8</v>
      </c>
      <c r="K7" s="509"/>
    </row>
    <row r="8" spans="1:11" s="73" customFormat="1" ht="15.75">
      <c r="A8" s="202" t="s">
        <v>25</v>
      </c>
      <c r="B8" s="249"/>
      <c r="C8" s="283"/>
      <c r="D8" s="252"/>
      <c r="E8" s="249"/>
      <c r="F8" s="252"/>
      <c r="G8" s="250"/>
      <c r="H8" s="287"/>
      <c r="I8" s="250"/>
      <c r="K8" s="509"/>
    </row>
    <row r="9" spans="1:11" ht="15.75">
      <c r="A9" s="212" t="s">
        <v>26</v>
      </c>
      <c r="B9" s="254">
        <v>255</v>
      </c>
      <c r="C9" s="343">
        <v>65.400000000000006</v>
      </c>
      <c r="D9" s="372">
        <v>135</v>
      </c>
      <c r="E9" s="343">
        <v>34.6</v>
      </c>
      <c r="F9" s="254">
        <v>179</v>
      </c>
      <c r="G9" s="343">
        <v>73.7</v>
      </c>
      <c r="H9" s="254">
        <v>64</v>
      </c>
      <c r="I9" s="343">
        <v>26.3</v>
      </c>
      <c r="J9" s="81"/>
      <c r="K9" s="509"/>
    </row>
    <row r="10" spans="1:11" ht="15.75">
      <c r="A10" s="78" t="s">
        <v>27</v>
      </c>
      <c r="B10" s="174">
        <v>12</v>
      </c>
      <c r="C10" s="373">
        <v>34.299999999999997</v>
      </c>
      <c r="D10" s="371">
        <v>23</v>
      </c>
      <c r="E10" s="373">
        <v>65.7</v>
      </c>
      <c r="F10" s="174">
        <v>9</v>
      </c>
      <c r="G10" s="345">
        <v>45</v>
      </c>
      <c r="H10" s="174">
        <v>11</v>
      </c>
      <c r="I10" s="345">
        <v>55</v>
      </c>
      <c r="J10" s="81"/>
      <c r="K10" s="509"/>
    </row>
    <row r="11" spans="1:11" s="85" customFormat="1" ht="15.75">
      <c r="A11" s="78" t="s">
        <v>28</v>
      </c>
      <c r="B11" s="174">
        <v>659</v>
      </c>
      <c r="C11" s="373">
        <v>64.7</v>
      </c>
      <c r="D11" s="371">
        <v>360</v>
      </c>
      <c r="E11" s="373">
        <v>35.299999999999997</v>
      </c>
      <c r="F11" s="174">
        <v>445</v>
      </c>
      <c r="G11" s="375">
        <v>69.7</v>
      </c>
      <c r="H11" s="168">
        <v>193</v>
      </c>
      <c r="I11" s="375">
        <v>30.3</v>
      </c>
      <c r="J11" s="81"/>
      <c r="K11" s="509"/>
    </row>
    <row r="12" spans="1:11" ht="31.5">
      <c r="A12" s="78" t="s">
        <v>29</v>
      </c>
      <c r="B12" s="174">
        <v>62</v>
      </c>
      <c r="C12" s="373">
        <v>60.2</v>
      </c>
      <c r="D12" s="371">
        <v>41</v>
      </c>
      <c r="E12" s="373">
        <v>39.799999999999997</v>
      </c>
      <c r="F12" s="174">
        <v>39</v>
      </c>
      <c r="G12" s="375">
        <v>65</v>
      </c>
      <c r="H12" s="168">
        <v>21</v>
      </c>
      <c r="I12" s="375">
        <v>35</v>
      </c>
      <c r="J12" s="81"/>
      <c r="K12" s="509"/>
    </row>
    <row r="13" spans="1:11" ht="15.6" customHeight="1">
      <c r="A13" s="78" t="s">
        <v>30</v>
      </c>
      <c r="B13" s="174">
        <v>28</v>
      </c>
      <c r="C13" s="373">
        <v>47.5</v>
      </c>
      <c r="D13" s="371">
        <v>31</v>
      </c>
      <c r="E13" s="373">
        <v>52.5</v>
      </c>
      <c r="F13" s="174">
        <v>23</v>
      </c>
      <c r="G13" s="375">
        <v>47.9</v>
      </c>
      <c r="H13" s="168">
        <v>25</v>
      </c>
      <c r="I13" s="375">
        <v>52.1</v>
      </c>
      <c r="J13" s="81"/>
      <c r="K13" s="509"/>
    </row>
    <row r="14" spans="1:11" ht="15.75">
      <c r="A14" s="78" t="s">
        <v>31</v>
      </c>
      <c r="B14" s="174">
        <v>53</v>
      </c>
      <c r="C14" s="373">
        <v>31.5</v>
      </c>
      <c r="D14" s="371">
        <v>115</v>
      </c>
      <c r="E14" s="373">
        <v>68.5</v>
      </c>
      <c r="F14" s="174">
        <v>32</v>
      </c>
      <c r="G14" s="375">
        <v>36.4</v>
      </c>
      <c r="H14" s="168">
        <v>56</v>
      </c>
      <c r="I14" s="375">
        <v>63.6</v>
      </c>
      <c r="J14" s="81"/>
      <c r="K14" s="509"/>
    </row>
    <row r="15" spans="1:11" ht="31.5">
      <c r="A15" s="78" t="s">
        <v>32</v>
      </c>
      <c r="B15" s="174">
        <v>1254</v>
      </c>
      <c r="C15" s="373">
        <v>85.7</v>
      </c>
      <c r="D15" s="371">
        <v>210</v>
      </c>
      <c r="E15" s="373">
        <v>14.3</v>
      </c>
      <c r="F15" s="174">
        <v>774</v>
      </c>
      <c r="G15" s="375">
        <v>86.4</v>
      </c>
      <c r="H15" s="168">
        <v>122</v>
      </c>
      <c r="I15" s="375">
        <v>13.6</v>
      </c>
      <c r="J15" s="81"/>
      <c r="K15" s="509"/>
    </row>
    <row r="16" spans="1:11" ht="31.5">
      <c r="A16" s="78" t="s">
        <v>33</v>
      </c>
      <c r="B16" s="174">
        <v>188</v>
      </c>
      <c r="C16" s="373">
        <v>67.099999999999994</v>
      </c>
      <c r="D16" s="371">
        <v>92</v>
      </c>
      <c r="E16" s="373">
        <v>32.9</v>
      </c>
      <c r="F16" s="174">
        <v>99</v>
      </c>
      <c r="G16" s="375">
        <v>65.099999999999994</v>
      </c>
      <c r="H16" s="168">
        <v>53</v>
      </c>
      <c r="I16" s="375">
        <v>34.9</v>
      </c>
      <c r="J16" s="81"/>
      <c r="K16" s="509"/>
    </row>
    <row r="17" spans="1:11" ht="18.75" customHeight="1">
      <c r="A17" s="78" t="s">
        <v>34</v>
      </c>
      <c r="B17" s="174">
        <v>295</v>
      </c>
      <c r="C17" s="373">
        <v>93.1</v>
      </c>
      <c r="D17" s="371">
        <v>22</v>
      </c>
      <c r="E17" s="373">
        <v>6.9</v>
      </c>
      <c r="F17" s="174">
        <v>184</v>
      </c>
      <c r="G17" s="375">
        <v>94.8</v>
      </c>
      <c r="H17" s="168">
        <v>10</v>
      </c>
      <c r="I17" s="375">
        <v>5.2</v>
      </c>
      <c r="J17" s="81"/>
      <c r="K17" s="509"/>
    </row>
    <row r="18" spans="1:11" ht="15.75">
      <c r="A18" s="78" t="s">
        <v>35</v>
      </c>
      <c r="B18" s="174">
        <v>55</v>
      </c>
      <c r="C18" s="373">
        <v>77.5</v>
      </c>
      <c r="D18" s="371">
        <v>16</v>
      </c>
      <c r="E18" s="373">
        <v>22.5</v>
      </c>
      <c r="F18" s="174">
        <v>30</v>
      </c>
      <c r="G18" s="375">
        <v>81.099999999999994</v>
      </c>
      <c r="H18" s="168">
        <v>7</v>
      </c>
      <c r="I18" s="375">
        <v>18.899999999999999</v>
      </c>
      <c r="J18" s="81"/>
      <c r="K18" s="509"/>
    </row>
    <row r="19" spans="1:11" ht="15.75">
      <c r="A19" s="78" t="s">
        <v>36</v>
      </c>
      <c r="B19" s="174">
        <v>130</v>
      </c>
      <c r="C19" s="373">
        <v>89</v>
      </c>
      <c r="D19" s="371">
        <v>16</v>
      </c>
      <c r="E19" s="373">
        <v>11</v>
      </c>
      <c r="F19" s="174">
        <v>90</v>
      </c>
      <c r="G19" s="375">
        <v>90</v>
      </c>
      <c r="H19" s="168">
        <v>10</v>
      </c>
      <c r="I19" s="375">
        <v>10</v>
      </c>
      <c r="J19" s="81"/>
      <c r="K19" s="509"/>
    </row>
    <row r="20" spans="1:11" ht="15.75">
      <c r="A20" s="78" t="s">
        <v>37</v>
      </c>
      <c r="B20" s="174">
        <v>45</v>
      </c>
      <c r="C20" s="373">
        <v>73.8</v>
      </c>
      <c r="D20" s="371">
        <v>16</v>
      </c>
      <c r="E20" s="373">
        <v>26.2</v>
      </c>
      <c r="F20" s="174">
        <v>27</v>
      </c>
      <c r="G20" s="375">
        <v>84.4</v>
      </c>
      <c r="H20" s="168">
        <v>5</v>
      </c>
      <c r="I20" s="375">
        <v>15.6</v>
      </c>
      <c r="J20" s="81"/>
      <c r="K20" s="509"/>
    </row>
    <row r="21" spans="1:11" ht="15.75">
      <c r="A21" s="78" t="s">
        <v>38</v>
      </c>
      <c r="B21" s="174">
        <v>99</v>
      </c>
      <c r="C21" s="373">
        <v>76.2</v>
      </c>
      <c r="D21" s="371">
        <v>31</v>
      </c>
      <c r="E21" s="373">
        <v>23.8</v>
      </c>
      <c r="F21" s="174">
        <v>69</v>
      </c>
      <c r="G21" s="375">
        <v>82.1</v>
      </c>
      <c r="H21" s="168">
        <v>15</v>
      </c>
      <c r="I21" s="375">
        <v>17.899999999999999</v>
      </c>
      <c r="J21" s="81"/>
      <c r="K21" s="509"/>
    </row>
    <row r="22" spans="1:11" ht="31.5">
      <c r="A22" s="78" t="s">
        <v>39</v>
      </c>
      <c r="B22" s="174">
        <v>78</v>
      </c>
      <c r="C22" s="373">
        <v>61.9</v>
      </c>
      <c r="D22" s="371">
        <v>48</v>
      </c>
      <c r="E22" s="373">
        <v>38.1</v>
      </c>
      <c r="F22" s="174">
        <v>45</v>
      </c>
      <c r="G22" s="375">
        <v>64.3</v>
      </c>
      <c r="H22" s="168">
        <v>25</v>
      </c>
      <c r="I22" s="375">
        <v>35.700000000000003</v>
      </c>
      <c r="J22" s="81"/>
      <c r="K22" s="509"/>
    </row>
    <row r="23" spans="1:11" ht="31.5">
      <c r="A23" s="78" t="s">
        <v>40</v>
      </c>
      <c r="B23" s="174">
        <v>515</v>
      </c>
      <c r="C23" s="373">
        <v>64.2</v>
      </c>
      <c r="D23" s="371">
        <v>287</v>
      </c>
      <c r="E23" s="373">
        <v>35.799999999999997</v>
      </c>
      <c r="F23" s="174">
        <v>346</v>
      </c>
      <c r="G23" s="375">
        <v>63</v>
      </c>
      <c r="H23" s="168">
        <v>203</v>
      </c>
      <c r="I23" s="375">
        <v>37</v>
      </c>
      <c r="J23" s="81"/>
      <c r="K23" s="509"/>
    </row>
    <row r="24" spans="1:11" ht="15.75">
      <c r="A24" s="78" t="s">
        <v>41</v>
      </c>
      <c r="B24" s="174">
        <v>229</v>
      </c>
      <c r="C24" s="373">
        <v>86.4</v>
      </c>
      <c r="D24" s="371">
        <v>36</v>
      </c>
      <c r="E24" s="373">
        <v>13.6</v>
      </c>
      <c r="F24" s="174">
        <v>137</v>
      </c>
      <c r="G24" s="375">
        <v>89</v>
      </c>
      <c r="H24" s="168">
        <v>17</v>
      </c>
      <c r="I24" s="375">
        <v>11</v>
      </c>
      <c r="J24" s="81"/>
      <c r="K24" s="509"/>
    </row>
    <row r="25" spans="1:11" ht="19.5" customHeight="1">
      <c r="A25" s="78" t="s">
        <v>42</v>
      </c>
      <c r="B25" s="174">
        <v>359</v>
      </c>
      <c r="C25" s="373">
        <v>90.4</v>
      </c>
      <c r="D25" s="371">
        <v>38</v>
      </c>
      <c r="E25" s="373">
        <v>9.6</v>
      </c>
      <c r="F25" s="344">
        <v>209</v>
      </c>
      <c r="G25" s="375">
        <v>88.2</v>
      </c>
      <c r="H25" s="168">
        <v>28</v>
      </c>
      <c r="I25" s="375">
        <v>11.8</v>
      </c>
      <c r="J25" s="81"/>
      <c r="K25" s="509"/>
    </row>
    <row r="26" spans="1:11" ht="15.75">
      <c r="A26" s="78" t="s">
        <v>43</v>
      </c>
      <c r="B26" s="168">
        <v>32</v>
      </c>
      <c r="C26" s="374">
        <v>84.2</v>
      </c>
      <c r="D26" s="371">
        <v>6</v>
      </c>
      <c r="E26" s="373">
        <v>15.8</v>
      </c>
      <c r="F26" s="344">
        <v>20</v>
      </c>
      <c r="G26" s="375">
        <v>83.3</v>
      </c>
      <c r="H26" s="168">
        <v>4</v>
      </c>
      <c r="I26" s="375">
        <v>16.7</v>
      </c>
      <c r="J26" s="81"/>
      <c r="K26" s="509"/>
    </row>
    <row r="27" spans="1:11" ht="15.75">
      <c r="A27" s="78" t="s">
        <v>44</v>
      </c>
      <c r="B27" s="168">
        <v>51</v>
      </c>
      <c r="C27" s="374">
        <v>91.1</v>
      </c>
      <c r="D27" s="371">
        <v>5</v>
      </c>
      <c r="E27" s="373">
        <v>8.9</v>
      </c>
      <c r="F27" s="344">
        <v>32</v>
      </c>
      <c r="G27" s="375">
        <v>91.4</v>
      </c>
      <c r="H27" s="168">
        <v>3</v>
      </c>
      <c r="I27" s="375">
        <v>8.6</v>
      </c>
      <c r="J27" s="81"/>
      <c r="K27" s="509"/>
    </row>
    <row r="28" spans="1:11">
      <c r="A28" s="86"/>
      <c r="B28" s="141"/>
      <c r="C28" s="141"/>
      <c r="D28" s="201"/>
      <c r="E28" s="201"/>
      <c r="F28" s="141"/>
      <c r="G28" s="141"/>
      <c r="H28" s="141"/>
      <c r="I28" s="141"/>
    </row>
    <row r="29" spans="1:11">
      <c r="A29" s="86"/>
      <c r="B29" s="141"/>
      <c r="C29" s="141"/>
      <c r="D29" s="141"/>
      <c r="E29" s="141"/>
      <c r="F29" s="141"/>
      <c r="G29" s="141"/>
      <c r="H29" s="141"/>
      <c r="I29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F6" sqref="F6"/>
    </sheetView>
  </sheetViews>
  <sheetFormatPr defaultColWidth="8.85546875" defaultRowHeight="18.75"/>
  <cols>
    <col min="1" max="1" width="43.140625" style="82" customWidth="1"/>
    <col min="2" max="3" width="11.28515625" style="82" customWidth="1"/>
    <col min="4" max="4" width="13.7109375" style="82" customWidth="1"/>
    <col min="5" max="6" width="13.85546875" style="82" customWidth="1"/>
    <col min="7" max="7" width="13.7109375" style="82" customWidth="1"/>
    <col min="8" max="8" width="8.85546875" style="82"/>
    <col min="9" max="9" width="11.85546875" style="99" customWidth="1"/>
    <col min="10" max="10" width="9.28515625" style="82" bestFit="1" customWidth="1"/>
    <col min="11" max="256" width="8.85546875" style="82"/>
    <col min="257" max="257" width="43.140625" style="82" customWidth="1"/>
    <col min="258" max="259" width="12" style="82" customWidth="1"/>
    <col min="260" max="260" width="13.7109375" style="82" customWidth="1"/>
    <col min="261" max="262" width="12" style="82" customWidth="1"/>
    <col min="263" max="263" width="13.7109375" style="82" customWidth="1"/>
    <col min="264" max="264" width="8.85546875" style="82"/>
    <col min="265" max="265" width="11.85546875" style="82" customWidth="1"/>
    <col min="266" max="266" width="9.28515625" style="82" bestFit="1" customWidth="1"/>
    <col min="267" max="512" width="8.85546875" style="82"/>
    <col min="513" max="513" width="43.140625" style="82" customWidth="1"/>
    <col min="514" max="515" width="12" style="82" customWidth="1"/>
    <col min="516" max="516" width="13.7109375" style="82" customWidth="1"/>
    <col min="517" max="518" width="12" style="82" customWidth="1"/>
    <col min="519" max="519" width="13.7109375" style="82" customWidth="1"/>
    <col min="520" max="520" width="8.85546875" style="82"/>
    <col min="521" max="521" width="11.85546875" style="82" customWidth="1"/>
    <col min="522" max="522" width="9.28515625" style="82" bestFit="1" customWidth="1"/>
    <col min="523" max="768" width="8.85546875" style="82"/>
    <col min="769" max="769" width="43.140625" style="82" customWidth="1"/>
    <col min="770" max="771" width="12" style="82" customWidth="1"/>
    <col min="772" max="772" width="13.7109375" style="82" customWidth="1"/>
    <col min="773" max="774" width="12" style="82" customWidth="1"/>
    <col min="775" max="775" width="13.7109375" style="82" customWidth="1"/>
    <col min="776" max="776" width="8.85546875" style="82"/>
    <col min="777" max="777" width="11.85546875" style="82" customWidth="1"/>
    <col min="778" max="778" width="9.28515625" style="82" bestFit="1" customWidth="1"/>
    <col min="779" max="1024" width="8.85546875" style="82"/>
    <col min="1025" max="1025" width="43.140625" style="82" customWidth="1"/>
    <col min="1026" max="1027" width="12" style="82" customWidth="1"/>
    <col min="1028" max="1028" width="13.7109375" style="82" customWidth="1"/>
    <col min="1029" max="1030" width="12" style="82" customWidth="1"/>
    <col min="1031" max="1031" width="13.7109375" style="82" customWidth="1"/>
    <col min="1032" max="1032" width="8.85546875" style="82"/>
    <col min="1033" max="1033" width="11.85546875" style="82" customWidth="1"/>
    <col min="1034" max="1034" width="9.28515625" style="82" bestFit="1" customWidth="1"/>
    <col min="1035" max="1280" width="8.85546875" style="82"/>
    <col min="1281" max="1281" width="43.140625" style="82" customWidth="1"/>
    <col min="1282" max="1283" width="12" style="82" customWidth="1"/>
    <col min="1284" max="1284" width="13.7109375" style="82" customWidth="1"/>
    <col min="1285" max="1286" width="12" style="82" customWidth="1"/>
    <col min="1287" max="1287" width="13.7109375" style="82" customWidth="1"/>
    <col min="1288" max="1288" width="8.85546875" style="82"/>
    <col min="1289" max="1289" width="11.85546875" style="82" customWidth="1"/>
    <col min="1290" max="1290" width="9.28515625" style="82" bestFit="1" customWidth="1"/>
    <col min="1291" max="1536" width="8.85546875" style="82"/>
    <col min="1537" max="1537" width="43.140625" style="82" customWidth="1"/>
    <col min="1538" max="1539" width="12" style="82" customWidth="1"/>
    <col min="1540" max="1540" width="13.7109375" style="82" customWidth="1"/>
    <col min="1541" max="1542" width="12" style="82" customWidth="1"/>
    <col min="1543" max="1543" width="13.7109375" style="82" customWidth="1"/>
    <col min="1544" max="1544" width="8.85546875" style="82"/>
    <col min="1545" max="1545" width="11.85546875" style="82" customWidth="1"/>
    <col min="1546" max="1546" width="9.28515625" style="82" bestFit="1" customWidth="1"/>
    <col min="1547" max="1792" width="8.85546875" style="82"/>
    <col min="1793" max="1793" width="43.140625" style="82" customWidth="1"/>
    <col min="1794" max="1795" width="12" style="82" customWidth="1"/>
    <col min="1796" max="1796" width="13.7109375" style="82" customWidth="1"/>
    <col min="1797" max="1798" width="12" style="82" customWidth="1"/>
    <col min="1799" max="1799" width="13.7109375" style="82" customWidth="1"/>
    <col min="1800" max="1800" width="8.85546875" style="82"/>
    <col min="1801" max="1801" width="11.85546875" style="82" customWidth="1"/>
    <col min="1802" max="1802" width="9.28515625" style="82" bestFit="1" customWidth="1"/>
    <col min="1803" max="2048" width="8.85546875" style="82"/>
    <col min="2049" max="2049" width="43.140625" style="82" customWidth="1"/>
    <col min="2050" max="2051" width="12" style="82" customWidth="1"/>
    <col min="2052" max="2052" width="13.7109375" style="82" customWidth="1"/>
    <col min="2053" max="2054" width="12" style="82" customWidth="1"/>
    <col min="2055" max="2055" width="13.7109375" style="82" customWidth="1"/>
    <col min="2056" max="2056" width="8.85546875" style="82"/>
    <col min="2057" max="2057" width="11.85546875" style="82" customWidth="1"/>
    <col min="2058" max="2058" width="9.28515625" style="82" bestFit="1" customWidth="1"/>
    <col min="2059" max="2304" width="8.85546875" style="82"/>
    <col min="2305" max="2305" width="43.140625" style="82" customWidth="1"/>
    <col min="2306" max="2307" width="12" style="82" customWidth="1"/>
    <col min="2308" max="2308" width="13.7109375" style="82" customWidth="1"/>
    <col min="2309" max="2310" width="12" style="82" customWidth="1"/>
    <col min="2311" max="2311" width="13.7109375" style="82" customWidth="1"/>
    <col min="2312" max="2312" width="8.85546875" style="82"/>
    <col min="2313" max="2313" width="11.85546875" style="82" customWidth="1"/>
    <col min="2314" max="2314" width="9.28515625" style="82" bestFit="1" customWidth="1"/>
    <col min="2315" max="2560" width="8.85546875" style="82"/>
    <col min="2561" max="2561" width="43.140625" style="82" customWidth="1"/>
    <col min="2562" max="2563" width="12" style="82" customWidth="1"/>
    <col min="2564" max="2564" width="13.7109375" style="82" customWidth="1"/>
    <col min="2565" max="2566" width="12" style="82" customWidth="1"/>
    <col min="2567" max="2567" width="13.7109375" style="82" customWidth="1"/>
    <col min="2568" max="2568" width="8.85546875" style="82"/>
    <col min="2569" max="2569" width="11.85546875" style="82" customWidth="1"/>
    <col min="2570" max="2570" width="9.28515625" style="82" bestFit="1" customWidth="1"/>
    <col min="2571" max="2816" width="8.85546875" style="82"/>
    <col min="2817" max="2817" width="43.140625" style="82" customWidth="1"/>
    <col min="2818" max="2819" width="12" style="82" customWidth="1"/>
    <col min="2820" max="2820" width="13.7109375" style="82" customWidth="1"/>
    <col min="2821" max="2822" width="12" style="82" customWidth="1"/>
    <col min="2823" max="2823" width="13.7109375" style="82" customWidth="1"/>
    <col min="2824" max="2824" width="8.85546875" style="82"/>
    <col min="2825" max="2825" width="11.85546875" style="82" customWidth="1"/>
    <col min="2826" max="2826" width="9.28515625" style="82" bestFit="1" customWidth="1"/>
    <col min="2827" max="3072" width="8.85546875" style="82"/>
    <col min="3073" max="3073" width="43.140625" style="82" customWidth="1"/>
    <col min="3074" max="3075" width="12" style="82" customWidth="1"/>
    <col min="3076" max="3076" width="13.7109375" style="82" customWidth="1"/>
    <col min="3077" max="3078" width="12" style="82" customWidth="1"/>
    <col min="3079" max="3079" width="13.7109375" style="82" customWidth="1"/>
    <col min="3080" max="3080" width="8.85546875" style="82"/>
    <col min="3081" max="3081" width="11.85546875" style="82" customWidth="1"/>
    <col min="3082" max="3082" width="9.28515625" style="82" bestFit="1" customWidth="1"/>
    <col min="3083" max="3328" width="8.85546875" style="82"/>
    <col min="3329" max="3329" width="43.140625" style="82" customWidth="1"/>
    <col min="3330" max="3331" width="12" style="82" customWidth="1"/>
    <col min="3332" max="3332" width="13.7109375" style="82" customWidth="1"/>
    <col min="3333" max="3334" width="12" style="82" customWidth="1"/>
    <col min="3335" max="3335" width="13.7109375" style="82" customWidth="1"/>
    <col min="3336" max="3336" width="8.85546875" style="82"/>
    <col min="3337" max="3337" width="11.85546875" style="82" customWidth="1"/>
    <col min="3338" max="3338" width="9.28515625" style="82" bestFit="1" customWidth="1"/>
    <col min="3339" max="3584" width="8.85546875" style="82"/>
    <col min="3585" max="3585" width="43.140625" style="82" customWidth="1"/>
    <col min="3586" max="3587" width="12" style="82" customWidth="1"/>
    <col min="3588" max="3588" width="13.7109375" style="82" customWidth="1"/>
    <col min="3589" max="3590" width="12" style="82" customWidth="1"/>
    <col min="3591" max="3591" width="13.7109375" style="82" customWidth="1"/>
    <col min="3592" max="3592" width="8.85546875" style="82"/>
    <col min="3593" max="3593" width="11.85546875" style="82" customWidth="1"/>
    <col min="3594" max="3594" width="9.28515625" style="82" bestFit="1" customWidth="1"/>
    <col min="3595" max="3840" width="8.85546875" style="82"/>
    <col min="3841" max="3841" width="43.140625" style="82" customWidth="1"/>
    <col min="3842" max="3843" width="12" style="82" customWidth="1"/>
    <col min="3844" max="3844" width="13.7109375" style="82" customWidth="1"/>
    <col min="3845" max="3846" width="12" style="82" customWidth="1"/>
    <col min="3847" max="3847" width="13.7109375" style="82" customWidth="1"/>
    <col min="3848" max="3848" width="8.85546875" style="82"/>
    <col min="3849" max="3849" width="11.85546875" style="82" customWidth="1"/>
    <col min="3850" max="3850" width="9.28515625" style="82" bestFit="1" customWidth="1"/>
    <col min="3851" max="4096" width="8.85546875" style="82"/>
    <col min="4097" max="4097" width="43.140625" style="82" customWidth="1"/>
    <col min="4098" max="4099" width="12" style="82" customWidth="1"/>
    <col min="4100" max="4100" width="13.7109375" style="82" customWidth="1"/>
    <col min="4101" max="4102" width="12" style="82" customWidth="1"/>
    <col min="4103" max="4103" width="13.7109375" style="82" customWidth="1"/>
    <col min="4104" max="4104" width="8.85546875" style="82"/>
    <col min="4105" max="4105" width="11.85546875" style="82" customWidth="1"/>
    <col min="4106" max="4106" width="9.28515625" style="82" bestFit="1" customWidth="1"/>
    <col min="4107" max="4352" width="8.85546875" style="82"/>
    <col min="4353" max="4353" width="43.140625" style="82" customWidth="1"/>
    <col min="4354" max="4355" width="12" style="82" customWidth="1"/>
    <col min="4356" max="4356" width="13.7109375" style="82" customWidth="1"/>
    <col min="4357" max="4358" width="12" style="82" customWidth="1"/>
    <col min="4359" max="4359" width="13.7109375" style="82" customWidth="1"/>
    <col min="4360" max="4360" width="8.85546875" style="82"/>
    <col min="4361" max="4361" width="11.85546875" style="82" customWidth="1"/>
    <col min="4362" max="4362" width="9.28515625" style="82" bestFit="1" customWidth="1"/>
    <col min="4363" max="4608" width="8.85546875" style="82"/>
    <col min="4609" max="4609" width="43.140625" style="82" customWidth="1"/>
    <col min="4610" max="4611" width="12" style="82" customWidth="1"/>
    <col min="4612" max="4612" width="13.7109375" style="82" customWidth="1"/>
    <col min="4613" max="4614" width="12" style="82" customWidth="1"/>
    <col min="4615" max="4615" width="13.7109375" style="82" customWidth="1"/>
    <col min="4616" max="4616" width="8.85546875" style="82"/>
    <col min="4617" max="4617" width="11.85546875" style="82" customWidth="1"/>
    <col min="4618" max="4618" width="9.28515625" style="82" bestFit="1" customWidth="1"/>
    <col min="4619" max="4864" width="8.85546875" style="82"/>
    <col min="4865" max="4865" width="43.140625" style="82" customWidth="1"/>
    <col min="4866" max="4867" width="12" style="82" customWidth="1"/>
    <col min="4868" max="4868" width="13.7109375" style="82" customWidth="1"/>
    <col min="4869" max="4870" width="12" style="82" customWidth="1"/>
    <col min="4871" max="4871" width="13.7109375" style="82" customWidth="1"/>
    <col min="4872" max="4872" width="8.85546875" style="82"/>
    <col min="4873" max="4873" width="11.85546875" style="82" customWidth="1"/>
    <col min="4874" max="4874" width="9.28515625" style="82" bestFit="1" customWidth="1"/>
    <col min="4875" max="5120" width="8.85546875" style="82"/>
    <col min="5121" max="5121" width="43.140625" style="82" customWidth="1"/>
    <col min="5122" max="5123" width="12" style="82" customWidth="1"/>
    <col min="5124" max="5124" width="13.7109375" style="82" customWidth="1"/>
    <col min="5125" max="5126" width="12" style="82" customWidth="1"/>
    <col min="5127" max="5127" width="13.7109375" style="82" customWidth="1"/>
    <col min="5128" max="5128" width="8.85546875" style="82"/>
    <col min="5129" max="5129" width="11.85546875" style="82" customWidth="1"/>
    <col min="5130" max="5130" width="9.28515625" style="82" bestFit="1" customWidth="1"/>
    <col min="5131" max="5376" width="8.85546875" style="82"/>
    <col min="5377" max="5377" width="43.140625" style="82" customWidth="1"/>
    <col min="5378" max="5379" width="12" style="82" customWidth="1"/>
    <col min="5380" max="5380" width="13.7109375" style="82" customWidth="1"/>
    <col min="5381" max="5382" width="12" style="82" customWidth="1"/>
    <col min="5383" max="5383" width="13.7109375" style="82" customWidth="1"/>
    <col min="5384" max="5384" width="8.85546875" style="82"/>
    <col min="5385" max="5385" width="11.85546875" style="82" customWidth="1"/>
    <col min="5386" max="5386" width="9.28515625" style="82" bestFit="1" customWidth="1"/>
    <col min="5387" max="5632" width="8.85546875" style="82"/>
    <col min="5633" max="5633" width="43.140625" style="82" customWidth="1"/>
    <col min="5634" max="5635" width="12" style="82" customWidth="1"/>
    <col min="5636" max="5636" width="13.7109375" style="82" customWidth="1"/>
    <col min="5637" max="5638" width="12" style="82" customWidth="1"/>
    <col min="5639" max="5639" width="13.7109375" style="82" customWidth="1"/>
    <col min="5640" max="5640" width="8.85546875" style="82"/>
    <col min="5641" max="5641" width="11.85546875" style="82" customWidth="1"/>
    <col min="5642" max="5642" width="9.28515625" style="82" bestFit="1" customWidth="1"/>
    <col min="5643" max="5888" width="8.85546875" style="82"/>
    <col min="5889" max="5889" width="43.140625" style="82" customWidth="1"/>
    <col min="5890" max="5891" width="12" style="82" customWidth="1"/>
    <col min="5892" max="5892" width="13.7109375" style="82" customWidth="1"/>
    <col min="5893" max="5894" width="12" style="82" customWidth="1"/>
    <col min="5895" max="5895" width="13.7109375" style="82" customWidth="1"/>
    <col min="5896" max="5896" width="8.85546875" style="82"/>
    <col min="5897" max="5897" width="11.85546875" style="82" customWidth="1"/>
    <col min="5898" max="5898" width="9.28515625" style="82" bestFit="1" customWidth="1"/>
    <col min="5899" max="6144" width="8.85546875" style="82"/>
    <col min="6145" max="6145" width="43.140625" style="82" customWidth="1"/>
    <col min="6146" max="6147" width="12" style="82" customWidth="1"/>
    <col min="6148" max="6148" width="13.7109375" style="82" customWidth="1"/>
    <col min="6149" max="6150" width="12" style="82" customWidth="1"/>
    <col min="6151" max="6151" width="13.7109375" style="82" customWidth="1"/>
    <col min="6152" max="6152" width="8.85546875" style="82"/>
    <col min="6153" max="6153" width="11.85546875" style="82" customWidth="1"/>
    <col min="6154" max="6154" width="9.28515625" style="82" bestFit="1" customWidth="1"/>
    <col min="6155" max="6400" width="8.85546875" style="82"/>
    <col min="6401" max="6401" width="43.140625" style="82" customWidth="1"/>
    <col min="6402" max="6403" width="12" style="82" customWidth="1"/>
    <col min="6404" max="6404" width="13.7109375" style="82" customWidth="1"/>
    <col min="6405" max="6406" width="12" style="82" customWidth="1"/>
    <col min="6407" max="6407" width="13.7109375" style="82" customWidth="1"/>
    <col min="6408" max="6408" width="8.85546875" style="82"/>
    <col min="6409" max="6409" width="11.85546875" style="82" customWidth="1"/>
    <col min="6410" max="6410" width="9.28515625" style="82" bestFit="1" customWidth="1"/>
    <col min="6411" max="6656" width="8.85546875" style="82"/>
    <col min="6657" max="6657" width="43.140625" style="82" customWidth="1"/>
    <col min="6658" max="6659" width="12" style="82" customWidth="1"/>
    <col min="6660" max="6660" width="13.7109375" style="82" customWidth="1"/>
    <col min="6661" max="6662" width="12" style="82" customWidth="1"/>
    <col min="6663" max="6663" width="13.7109375" style="82" customWidth="1"/>
    <col min="6664" max="6664" width="8.85546875" style="82"/>
    <col min="6665" max="6665" width="11.85546875" style="82" customWidth="1"/>
    <col min="6666" max="6666" width="9.28515625" style="82" bestFit="1" customWidth="1"/>
    <col min="6667" max="6912" width="8.85546875" style="82"/>
    <col min="6913" max="6913" width="43.140625" style="82" customWidth="1"/>
    <col min="6914" max="6915" width="12" style="82" customWidth="1"/>
    <col min="6916" max="6916" width="13.7109375" style="82" customWidth="1"/>
    <col min="6917" max="6918" width="12" style="82" customWidth="1"/>
    <col min="6919" max="6919" width="13.7109375" style="82" customWidth="1"/>
    <col min="6920" max="6920" width="8.85546875" style="82"/>
    <col min="6921" max="6921" width="11.85546875" style="82" customWidth="1"/>
    <col min="6922" max="6922" width="9.28515625" style="82" bestFit="1" customWidth="1"/>
    <col min="6923" max="7168" width="8.85546875" style="82"/>
    <col min="7169" max="7169" width="43.140625" style="82" customWidth="1"/>
    <col min="7170" max="7171" width="12" style="82" customWidth="1"/>
    <col min="7172" max="7172" width="13.7109375" style="82" customWidth="1"/>
    <col min="7173" max="7174" width="12" style="82" customWidth="1"/>
    <col min="7175" max="7175" width="13.7109375" style="82" customWidth="1"/>
    <col min="7176" max="7176" width="8.85546875" style="82"/>
    <col min="7177" max="7177" width="11.85546875" style="82" customWidth="1"/>
    <col min="7178" max="7178" width="9.28515625" style="82" bestFit="1" customWidth="1"/>
    <col min="7179" max="7424" width="8.85546875" style="82"/>
    <col min="7425" max="7425" width="43.140625" style="82" customWidth="1"/>
    <col min="7426" max="7427" width="12" style="82" customWidth="1"/>
    <col min="7428" max="7428" width="13.7109375" style="82" customWidth="1"/>
    <col min="7429" max="7430" width="12" style="82" customWidth="1"/>
    <col min="7431" max="7431" width="13.7109375" style="82" customWidth="1"/>
    <col min="7432" max="7432" width="8.85546875" style="82"/>
    <col min="7433" max="7433" width="11.85546875" style="82" customWidth="1"/>
    <col min="7434" max="7434" width="9.28515625" style="82" bestFit="1" customWidth="1"/>
    <col min="7435" max="7680" width="8.85546875" style="82"/>
    <col min="7681" max="7681" width="43.140625" style="82" customWidth="1"/>
    <col min="7682" max="7683" width="12" style="82" customWidth="1"/>
    <col min="7684" max="7684" width="13.7109375" style="82" customWidth="1"/>
    <col min="7685" max="7686" width="12" style="82" customWidth="1"/>
    <col min="7687" max="7687" width="13.7109375" style="82" customWidth="1"/>
    <col min="7688" max="7688" width="8.85546875" style="82"/>
    <col min="7689" max="7689" width="11.85546875" style="82" customWidth="1"/>
    <col min="7690" max="7690" width="9.28515625" style="82" bestFit="1" customWidth="1"/>
    <col min="7691" max="7936" width="8.85546875" style="82"/>
    <col min="7937" max="7937" width="43.140625" style="82" customWidth="1"/>
    <col min="7938" max="7939" width="12" style="82" customWidth="1"/>
    <col min="7940" max="7940" width="13.7109375" style="82" customWidth="1"/>
    <col min="7941" max="7942" width="12" style="82" customWidth="1"/>
    <col min="7943" max="7943" width="13.7109375" style="82" customWidth="1"/>
    <col min="7944" max="7944" width="8.85546875" style="82"/>
    <col min="7945" max="7945" width="11.85546875" style="82" customWidth="1"/>
    <col min="7946" max="7946" width="9.28515625" style="82" bestFit="1" customWidth="1"/>
    <col min="7947" max="8192" width="8.85546875" style="82"/>
    <col min="8193" max="8193" width="43.140625" style="82" customWidth="1"/>
    <col min="8194" max="8195" width="12" style="82" customWidth="1"/>
    <col min="8196" max="8196" width="13.7109375" style="82" customWidth="1"/>
    <col min="8197" max="8198" width="12" style="82" customWidth="1"/>
    <col min="8199" max="8199" width="13.7109375" style="82" customWidth="1"/>
    <col min="8200" max="8200" width="8.85546875" style="82"/>
    <col min="8201" max="8201" width="11.85546875" style="82" customWidth="1"/>
    <col min="8202" max="8202" width="9.28515625" style="82" bestFit="1" customWidth="1"/>
    <col min="8203" max="8448" width="8.85546875" style="82"/>
    <col min="8449" max="8449" width="43.140625" style="82" customWidth="1"/>
    <col min="8450" max="8451" width="12" style="82" customWidth="1"/>
    <col min="8452" max="8452" width="13.7109375" style="82" customWidth="1"/>
    <col min="8453" max="8454" width="12" style="82" customWidth="1"/>
    <col min="8455" max="8455" width="13.7109375" style="82" customWidth="1"/>
    <col min="8456" max="8456" width="8.85546875" style="82"/>
    <col min="8457" max="8457" width="11.85546875" style="82" customWidth="1"/>
    <col min="8458" max="8458" width="9.28515625" style="82" bestFit="1" customWidth="1"/>
    <col min="8459" max="8704" width="8.85546875" style="82"/>
    <col min="8705" max="8705" width="43.140625" style="82" customWidth="1"/>
    <col min="8706" max="8707" width="12" style="82" customWidth="1"/>
    <col min="8708" max="8708" width="13.7109375" style="82" customWidth="1"/>
    <col min="8709" max="8710" width="12" style="82" customWidth="1"/>
    <col min="8711" max="8711" width="13.7109375" style="82" customWidth="1"/>
    <col min="8712" max="8712" width="8.85546875" style="82"/>
    <col min="8713" max="8713" width="11.85546875" style="82" customWidth="1"/>
    <col min="8714" max="8714" width="9.28515625" style="82" bestFit="1" customWidth="1"/>
    <col min="8715" max="8960" width="8.85546875" style="82"/>
    <col min="8961" max="8961" width="43.140625" style="82" customWidth="1"/>
    <col min="8962" max="8963" width="12" style="82" customWidth="1"/>
    <col min="8964" max="8964" width="13.7109375" style="82" customWidth="1"/>
    <col min="8965" max="8966" width="12" style="82" customWidth="1"/>
    <col min="8967" max="8967" width="13.7109375" style="82" customWidth="1"/>
    <col min="8968" max="8968" width="8.85546875" style="82"/>
    <col min="8969" max="8969" width="11.85546875" style="82" customWidth="1"/>
    <col min="8970" max="8970" width="9.28515625" style="82" bestFit="1" customWidth="1"/>
    <col min="8971" max="9216" width="8.85546875" style="82"/>
    <col min="9217" max="9217" width="43.140625" style="82" customWidth="1"/>
    <col min="9218" max="9219" width="12" style="82" customWidth="1"/>
    <col min="9220" max="9220" width="13.7109375" style="82" customWidth="1"/>
    <col min="9221" max="9222" width="12" style="82" customWidth="1"/>
    <col min="9223" max="9223" width="13.7109375" style="82" customWidth="1"/>
    <col min="9224" max="9224" width="8.85546875" style="82"/>
    <col min="9225" max="9225" width="11.85546875" style="82" customWidth="1"/>
    <col min="9226" max="9226" width="9.28515625" style="82" bestFit="1" customWidth="1"/>
    <col min="9227" max="9472" width="8.85546875" style="82"/>
    <col min="9473" max="9473" width="43.140625" style="82" customWidth="1"/>
    <col min="9474" max="9475" width="12" style="82" customWidth="1"/>
    <col min="9476" max="9476" width="13.7109375" style="82" customWidth="1"/>
    <col min="9477" max="9478" width="12" style="82" customWidth="1"/>
    <col min="9479" max="9479" width="13.7109375" style="82" customWidth="1"/>
    <col min="9480" max="9480" width="8.85546875" style="82"/>
    <col min="9481" max="9481" width="11.85546875" style="82" customWidth="1"/>
    <col min="9482" max="9482" width="9.28515625" style="82" bestFit="1" customWidth="1"/>
    <col min="9483" max="9728" width="8.85546875" style="82"/>
    <col min="9729" max="9729" width="43.140625" style="82" customWidth="1"/>
    <col min="9730" max="9731" width="12" style="82" customWidth="1"/>
    <col min="9732" max="9732" width="13.7109375" style="82" customWidth="1"/>
    <col min="9733" max="9734" width="12" style="82" customWidth="1"/>
    <col min="9735" max="9735" width="13.7109375" style="82" customWidth="1"/>
    <col min="9736" max="9736" width="8.85546875" style="82"/>
    <col min="9737" max="9737" width="11.85546875" style="82" customWidth="1"/>
    <col min="9738" max="9738" width="9.28515625" style="82" bestFit="1" customWidth="1"/>
    <col min="9739" max="9984" width="8.85546875" style="82"/>
    <col min="9985" max="9985" width="43.140625" style="82" customWidth="1"/>
    <col min="9986" max="9987" width="12" style="82" customWidth="1"/>
    <col min="9988" max="9988" width="13.7109375" style="82" customWidth="1"/>
    <col min="9989" max="9990" width="12" style="82" customWidth="1"/>
    <col min="9991" max="9991" width="13.7109375" style="82" customWidth="1"/>
    <col min="9992" max="9992" width="8.85546875" style="82"/>
    <col min="9993" max="9993" width="11.85546875" style="82" customWidth="1"/>
    <col min="9994" max="9994" width="9.28515625" style="82" bestFit="1" customWidth="1"/>
    <col min="9995" max="10240" width="8.85546875" style="82"/>
    <col min="10241" max="10241" width="43.140625" style="82" customWidth="1"/>
    <col min="10242" max="10243" width="12" style="82" customWidth="1"/>
    <col min="10244" max="10244" width="13.7109375" style="82" customWidth="1"/>
    <col min="10245" max="10246" width="12" style="82" customWidth="1"/>
    <col min="10247" max="10247" width="13.7109375" style="82" customWidth="1"/>
    <col min="10248" max="10248" width="8.85546875" style="82"/>
    <col min="10249" max="10249" width="11.85546875" style="82" customWidth="1"/>
    <col min="10250" max="10250" width="9.28515625" style="82" bestFit="1" customWidth="1"/>
    <col min="10251" max="10496" width="8.85546875" style="82"/>
    <col min="10497" max="10497" width="43.140625" style="82" customWidth="1"/>
    <col min="10498" max="10499" width="12" style="82" customWidth="1"/>
    <col min="10500" max="10500" width="13.7109375" style="82" customWidth="1"/>
    <col min="10501" max="10502" width="12" style="82" customWidth="1"/>
    <col min="10503" max="10503" width="13.7109375" style="82" customWidth="1"/>
    <col min="10504" max="10504" width="8.85546875" style="82"/>
    <col min="10505" max="10505" width="11.85546875" style="82" customWidth="1"/>
    <col min="10506" max="10506" width="9.28515625" style="82" bestFit="1" customWidth="1"/>
    <col min="10507" max="10752" width="8.85546875" style="82"/>
    <col min="10753" max="10753" width="43.140625" style="82" customWidth="1"/>
    <col min="10754" max="10755" width="12" style="82" customWidth="1"/>
    <col min="10756" max="10756" width="13.7109375" style="82" customWidth="1"/>
    <col min="10757" max="10758" width="12" style="82" customWidth="1"/>
    <col min="10759" max="10759" width="13.7109375" style="82" customWidth="1"/>
    <col min="10760" max="10760" width="8.85546875" style="82"/>
    <col min="10761" max="10761" width="11.85546875" style="82" customWidth="1"/>
    <col min="10762" max="10762" width="9.28515625" style="82" bestFit="1" customWidth="1"/>
    <col min="10763" max="11008" width="8.85546875" style="82"/>
    <col min="11009" max="11009" width="43.140625" style="82" customWidth="1"/>
    <col min="11010" max="11011" width="12" style="82" customWidth="1"/>
    <col min="11012" max="11012" width="13.7109375" style="82" customWidth="1"/>
    <col min="11013" max="11014" width="12" style="82" customWidth="1"/>
    <col min="11015" max="11015" width="13.7109375" style="82" customWidth="1"/>
    <col min="11016" max="11016" width="8.85546875" style="82"/>
    <col min="11017" max="11017" width="11.85546875" style="82" customWidth="1"/>
    <col min="11018" max="11018" width="9.28515625" style="82" bestFit="1" customWidth="1"/>
    <col min="11019" max="11264" width="8.85546875" style="82"/>
    <col min="11265" max="11265" width="43.140625" style="82" customWidth="1"/>
    <col min="11266" max="11267" width="12" style="82" customWidth="1"/>
    <col min="11268" max="11268" width="13.7109375" style="82" customWidth="1"/>
    <col min="11269" max="11270" width="12" style="82" customWidth="1"/>
    <col min="11271" max="11271" width="13.7109375" style="82" customWidth="1"/>
    <col min="11272" max="11272" width="8.85546875" style="82"/>
    <col min="11273" max="11273" width="11.85546875" style="82" customWidth="1"/>
    <col min="11274" max="11274" width="9.28515625" style="82" bestFit="1" customWidth="1"/>
    <col min="11275" max="11520" width="8.85546875" style="82"/>
    <col min="11521" max="11521" width="43.140625" style="82" customWidth="1"/>
    <col min="11522" max="11523" width="12" style="82" customWidth="1"/>
    <col min="11524" max="11524" width="13.7109375" style="82" customWidth="1"/>
    <col min="11525" max="11526" width="12" style="82" customWidth="1"/>
    <col min="11527" max="11527" width="13.7109375" style="82" customWidth="1"/>
    <col min="11528" max="11528" width="8.85546875" style="82"/>
    <col min="11529" max="11529" width="11.85546875" style="82" customWidth="1"/>
    <col min="11530" max="11530" width="9.28515625" style="82" bestFit="1" customWidth="1"/>
    <col min="11531" max="11776" width="8.85546875" style="82"/>
    <col min="11777" max="11777" width="43.140625" style="82" customWidth="1"/>
    <col min="11778" max="11779" width="12" style="82" customWidth="1"/>
    <col min="11780" max="11780" width="13.7109375" style="82" customWidth="1"/>
    <col min="11781" max="11782" width="12" style="82" customWidth="1"/>
    <col min="11783" max="11783" width="13.7109375" style="82" customWidth="1"/>
    <col min="11784" max="11784" width="8.85546875" style="82"/>
    <col min="11785" max="11785" width="11.85546875" style="82" customWidth="1"/>
    <col min="11786" max="11786" width="9.28515625" style="82" bestFit="1" customWidth="1"/>
    <col min="11787" max="12032" width="8.85546875" style="82"/>
    <col min="12033" max="12033" width="43.140625" style="82" customWidth="1"/>
    <col min="12034" max="12035" width="12" style="82" customWidth="1"/>
    <col min="12036" max="12036" width="13.7109375" style="82" customWidth="1"/>
    <col min="12037" max="12038" width="12" style="82" customWidth="1"/>
    <col min="12039" max="12039" width="13.7109375" style="82" customWidth="1"/>
    <col min="12040" max="12040" width="8.85546875" style="82"/>
    <col min="12041" max="12041" width="11.85546875" style="82" customWidth="1"/>
    <col min="12042" max="12042" width="9.28515625" style="82" bestFit="1" customWidth="1"/>
    <col min="12043" max="12288" width="8.85546875" style="82"/>
    <col min="12289" max="12289" width="43.140625" style="82" customWidth="1"/>
    <col min="12290" max="12291" width="12" style="82" customWidth="1"/>
    <col min="12292" max="12292" width="13.7109375" style="82" customWidth="1"/>
    <col min="12293" max="12294" width="12" style="82" customWidth="1"/>
    <col min="12295" max="12295" width="13.7109375" style="82" customWidth="1"/>
    <col min="12296" max="12296" width="8.85546875" style="82"/>
    <col min="12297" max="12297" width="11.85546875" style="82" customWidth="1"/>
    <col min="12298" max="12298" width="9.28515625" style="82" bestFit="1" customWidth="1"/>
    <col min="12299" max="12544" width="8.85546875" style="82"/>
    <col min="12545" max="12545" width="43.140625" style="82" customWidth="1"/>
    <col min="12546" max="12547" width="12" style="82" customWidth="1"/>
    <col min="12548" max="12548" width="13.7109375" style="82" customWidth="1"/>
    <col min="12549" max="12550" width="12" style="82" customWidth="1"/>
    <col min="12551" max="12551" width="13.7109375" style="82" customWidth="1"/>
    <col min="12552" max="12552" width="8.85546875" style="82"/>
    <col min="12553" max="12553" width="11.85546875" style="82" customWidth="1"/>
    <col min="12554" max="12554" width="9.28515625" style="82" bestFit="1" customWidth="1"/>
    <col min="12555" max="12800" width="8.85546875" style="82"/>
    <col min="12801" max="12801" width="43.140625" style="82" customWidth="1"/>
    <col min="12802" max="12803" width="12" style="82" customWidth="1"/>
    <col min="12804" max="12804" width="13.7109375" style="82" customWidth="1"/>
    <col min="12805" max="12806" width="12" style="82" customWidth="1"/>
    <col min="12807" max="12807" width="13.7109375" style="82" customWidth="1"/>
    <col min="12808" max="12808" width="8.85546875" style="82"/>
    <col min="12809" max="12809" width="11.85546875" style="82" customWidth="1"/>
    <col min="12810" max="12810" width="9.28515625" style="82" bestFit="1" customWidth="1"/>
    <col min="12811" max="13056" width="8.85546875" style="82"/>
    <col min="13057" max="13057" width="43.140625" style="82" customWidth="1"/>
    <col min="13058" max="13059" width="12" style="82" customWidth="1"/>
    <col min="13060" max="13060" width="13.7109375" style="82" customWidth="1"/>
    <col min="13061" max="13062" width="12" style="82" customWidth="1"/>
    <col min="13063" max="13063" width="13.7109375" style="82" customWidth="1"/>
    <col min="13064" max="13064" width="8.85546875" style="82"/>
    <col min="13065" max="13065" width="11.85546875" style="82" customWidth="1"/>
    <col min="13066" max="13066" width="9.28515625" style="82" bestFit="1" customWidth="1"/>
    <col min="13067" max="13312" width="8.85546875" style="82"/>
    <col min="13313" max="13313" width="43.140625" style="82" customWidth="1"/>
    <col min="13314" max="13315" width="12" style="82" customWidth="1"/>
    <col min="13316" max="13316" width="13.7109375" style="82" customWidth="1"/>
    <col min="13317" max="13318" width="12" style="82" customWidth="1"/>
    <col min="13319" max="13319" width="13.7109375" style="82" customWidth="1"/>
    <col min="13320" max="13320" width="8.85546875" style="82"/>
    <col min="13321" max="13321" width="11.85546875" style="82" customWidth="1"/>
    <col min="13322" max="13322" width="9.28515625" style="82" bestFit="1" customWidth="1"/>
    <col min="13323" max="13568" width="8.85546875" style="82"/>
    <col min="13569" max="13569" width="43.140625" style="82" customWidth="1"/>
    <col min="13570" max="13571" width="12" style="82" customWidth="1"/>
    <col min="13572" max="13572" width="13.7109375" style="82" customWidth="1"/>
    <col min="13573" max="13574" width="12" style="82" customWidth="1"/>
    <col min="13575" max="13575" width="13.7109375" style="82" customWidth="1"/>
    <col min="13576" max="13576" width="8.85546875" style="82"/>
    <col min="13577" max="13577" width="11.85546875" style="82" customWidth="1"/>
    <col min="13578" max="13578" width="9.28515625" style="82" bestFit="1" customWidth="1"/>
    <col min="13579" max="13824" width="8.85546875" style="82"/>
    <col min="13825" max="13825" width="43.140625" style="82" customWidth="1"/>
    <col min="13826" max="13827" width="12" style="82" customWidth="1"/>
    <col min="13828" max="13828" width="13.7109375" style="82" customWidth="1"/>
    <col min="13829" max="13830" width="12" style="82" customWidth="1"/>
    <col min="13831" max="13831" width="13.7109375" style="82" customWidth="1"/>
    <col min="13832" max="13832" width="8.85546875" style="82"/>
    <col min="13833" max="13833" width="11.85546875" style="82" customWidth="1"/>
    <col min="13834" max="13834" width="9.28515625" style="82" bestFit="1" customWidth="1"/>
    <col min="13835" max="14080" width="8.85546875" style="82"/>
    <col min="14081" max="14081" width="43.140625" style="82" customWidth="1"/>
    <col min="14082" max="14083" width="12" style="82" customWidth="1"/>
    <col min="14084" max="14084" width="13.7109375" style="82" customWidth="1"/>
    <col min="14085" max="14086" width="12" style="82" customWidth="1"/>
    <col min="14087" max="14087" width="13.7109375" style="82" customWidth="1"/>
    <col min="14088" max="14088" width="8.85546875" style="82"/>
    <col min="14089" max="14089" width="11.85546875" style="82" customWidth="1"/>
    <col min="14090" max="14090" width="9.28515625" style="82" bestFit="1" customWidth="1"/>
    <col min="14091" max="14336" width="8.85546875" style="82"/>
    <col min="14337" max="14337" width="43.140625" style="82" customWidth="1"/>
    <col min="14338" max="14339" width="12" style="82" customWidth="1"/>
    <col min="14340" max="14340" width="13.7109375" style="82" customWidth="1"/>
    <col min="14341" max="14342" width="12" style="82" customWidth="1"/>
    <col min="14343" max="14343" width="13.7109375" style="82" customWidth="1"/>
    <col min="14344" max="14344" width="8.85546875" style="82"/>
    <col min="14345" max="14345" width="11.85546875" style="82" customWidth="1"/>
    <col min="14346" max="14346" width="9.28515625" style="82" bestFit="1" customWidth="1"/>
    <col min="14347" max="14592" width="8.85546875" style="82"/>
    <col min="14593" max="14593" width="43.140625" style="82" customWidth="1"/>
    <col min="14594" max="14595" width="12" style="82" customWidth="1"/>
    <col min="14596" max="14596" width="13.7109375" style="82" customWidth="1"/>
    <col min="14597" max="14598" width="12" style="82" customWidth="1"/>
    <col min="14599" max="14599" width="13.7109375" style="82" customWidth="1"/>
    <col min="14600" max="14600" width="8.85546875" style="82"/>
    <col min="14601" max="14601" width="11.85546875" style="82" customWidth="1"/>
    <col min="14602" max="14602" width="9.28515625" style="82" bestFit="1" customWidth="1"/>
    <col min="14603" max="14848" width="8.85546875" style="82"/>
    <col min="14849" max="14849" width="43.140625" style="82" customWidth="1"/>
    <col min="14850" max="14851" width="12" style="82" customWidth="1"/>
    <col min="14852" max="14852" width="13.7109375" style="82" customWidth="1"/>
    <col min="14853" max="14854" width="12" style="82" customWidth="1"/>
    <col min="14855" max="14855" width="13.7109375" style="82" customWidth="1"/>
    <col min="14856" max="14856" width="8.85546875" style="82"/>
    <col min="14857" max="14857" width="11.85546875" style="82" customWidth="1"/>
    <col min="14858" max="14858" width="9.28515625" style="82" bestFit="1" customWidth="1"/>
    <col min="14859" max="15104" width="8.85546875" style="82"/>
    <col min="15105" max="15105" width="43.140625" style="82" customWidth="1"/>
    <col min="15106" max="15107" width="12" style="82" customWidth="1"/>
    <col min="15108" max="15108" width="13.7109375" style="82" customWidth="1"/>
    <col min="15109" max="15110" width="12" style="82" customWidth="1"/>
    <col min="15111" max="15111" width="13.7109375" style="82" customWidth="1"/>
    <col min="15112" max="15112" width="8.85546875" style="82"/>
    <col min="15113" max="15113" width="11.85546875" style="82" customWidth="1"/>
    <col min="15114" max="15114" width="9.28515625" style="82" bestFit="1" customWidth="1"/>
    <col min="15115" max="15360" width="8.85546875" style="82"/>
    <col min="15361" max="15361" width="43.140625" style="82" customWidth="1"/>
    <col min="15362" max="15363" width="12" style="82" customWidth="1"/>
    <col min="15364" max="15364" width="13.7109375" style="82" customWidth="1"/>
    <col min="15365" max="15366" width="12" style="82" customWidth="1"/>
    <col min="15367" max="15367" width="13.7109375" style="82" customWidth="1"/>
    <col min="15368" max="15368" width="8.85546875" style="82"/>
    <col min="15369" max="15369" width="11.85546875" style="82" customWidth="1"/>
    <col min="15370" max="15370" width="9.28515625" style="82" bestFit="1" customWidth="1"/>
    <col min="15371" max="15616" width="8.85546875" style="82"/>
    <col min="15617" max="15617" width="43.140625" style="82" customWidth="1"/>
    <col min="15618" max="15619" width="12" style="82" customWidth="1"/>
    <col min="15620" max="15620" width="13.7109375" style="82" customWidth="1"/>
    <col min="15621" max="15622" width="12" style="82" customWidth="1"/>
    <col min="15623" max="15623" width="13.7109375" style="82" customWidth="1"/>
    <col min="15624" max="15624" width="8.85546875" style="82"/>
    <col min="15625" max="15625" width="11.85546875" style="82" customWidth="1"/>
    <col min="15626" max="15626" width="9.28515625" style="82" bestFit="1" customWidth="1"/>
    <col min="15627" max="15872" width="8.85546875" style="82"/>
    <col min="15873" max="15873" width="43.140625" style="82" customWidth="1"/>
    <col min="15874" max="15875" width="12" style="82" customWidth="1"/>
    <col min="15876" max="15876" width="13.7109375" style="82" customWidth="1"/>
    <col min="15877" max="15878" width="12" style="82" customWidth="1"/>
    <col min="15879" max="15879" width="13.7109375" style="82" customWidth="1"/>
    <col min="15880" max="15880" width="8.85546875" style="82"/>
    <col min="15881" max="15881" width="11.85546875" style="82" customWidth="1"/>
    <col min="15882" max="15882" width="9.28515625" style="82" bestFit="1" customWidth="1"/>
    <col min="15883" max="16128" width="8.85546875" style="82"/>
    <col min="16129" max="16129" width="43.140625" style="82" customWidth="1"/>
    <col min="16130" max="16131" width="12" style="82" customWidth="1"/>
    <col min="16132" max="16132" width="13.7109375" style="82" customWidth="1"/>
    <col min="16133" max="16134" width="12" style="82" customWidth="1"/>
    <col min="16135" max="16135" width="13.7109375" style="82" customWidth="1"/>
    <col min="16136" max="16136" width="8.85546875" style="82"/>
    <col min="16137" max="16137" width="11.85546875" style="82" customWidth="1"/>
    <col min="16138" max="16138" width="9.28515625" style="82" bestFit="1" customWidth="1"/>
    <col min="16139" max="16384" width="8.85546875" style="82"/>
  </cols>
  <sheetData>
    <row r="1" spans="1:15" s="67" customFormat="1" ht="22.5" customHeight="1">
      <c r="A1" s="418" t="s">
        <v>83</v>
      </c>
      <c r="B1" s="418"/>
      <c r="C1" s="418"/>
      <c r="D1" s="418"/>
      <c r="E1" s="418"/>
      <c r="F1" s="418"/>
      <c r="G1" s="418"/>
      <c r="I1" s="98"/>
    </row>
    <row r="2" spans="1:15" s="67" customFormat="1" ht="22.5" customHeight="1">
      <c r="A2" s="418" t="s">
        <v>113</v>
      </c>
      <c r="B2" s="418"/>
      <c r="C2" s="418"/>
      <c r="D2" s="418"/>
      <c r="E2" s="418"/>
      <c r="F2" s="418"/>
      <c r="G2" s="418"/>
      <c r="I2" s="98"/>
    </row>
    <row r="3" spans="1:15" s="67" customFormat="1" ht="22.5" customHeight="1">
      <c r="A3" s="427" t="s">
        <v>87</v>
      </c>
      <c r="B3" s="427"/>
      <c r="C3" s="427"/>
      <c r="D3" s="427"/>
      <c r="E3" s="427"/>
      <c r="F3" s="427"/>
      <c r="G3" s="427"/>
      <c r="I3" s="98"/>
    </row>
    <row r="4" spans="1:15" s="70" customFormat="1" ht="14.25" customHeight="1">
      <c r="A4" s="68"/>
      <c r="B4" s="68"/>
      <c r="C4" s="68"/>
      <c r="D4" s="68"/>
      <c r="E4" s="68"/>
      <c r="F4" s="68"/>
      <c r="G4" s="59" t="s">
        <v>21</v>
      </c>
      <c r="I4" s="99"/>
    </row>
    <row r="5" spans="1:15" s="70" customFormat="1" ht="54.7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5" s="92" customFormat="1" ht="31.5" customHeight="1">
      <c r="A6" s="100" t="s">
        <v>88</v>
      </c>
      <c r="B6" s="104">
        <f>SUM(B7:B30)</f>
        <v>1695</v>
      </c>
      <c r="C6" s="104">
        <f>SUM(C7:C30)</f>
        <v>1019</v>
      </c>
      <c r="D6" s="148">
        <f>ROUND(C6/B6*100,1)</f>
        <v>60.1</v>
      </c>
      <c r="E6" s="104">
        <f>SUM(E7:E30)</f>
        <v>1312</v>
      </c>
      <c r="F6" s="104">
        <f>SUM(F7:F30)</f>
        <v>638</v>
      </c>
      <c r="G6" s="148">
        <f>ROUND(F6/E6*100,1)</f>
        <v>48.6</v>
      </c>
      <c r="I6" s="99"/>
      <c r="J6" s="106"/>
      <c r="K6" s="106"/>
      <c r="L6" s="107"/>
      <c r="M6" s="107"/>
      <c r="N6" s="107"/>
      <c r="O6" s="107"/>
    </row>
    <row r="7" spans="1:15" ht="31.15" customHeight="1">
      <c r="A7" s="78" t="s">
        <v>61</v>
      </c>
      <c r="B7" s="79">
        <v>254</v>
      </c>
      <c r="C7" s="79">
        <v>206</v>
      </c>
      <c r="D7" s="148">
        <f t="shared" ref="D7:D30" si="0">ROUND(C7/B7*100,1)</f>
        <v>81.099999999999994</v>
      </c>
      <c r="E7" s="79">
        <v>177</v>
      </c>
      <c r="F7" s="79">
        <v>136</v>
      </c>
      <c r="G7" s="148">
        <f t="shared" ref="G7:G30" si="1">ROUND(F7/E7*100,1)</f>
        <v>76.8</v>
      </c>
      <c r="H7" s="81"/>
      <c r="I7" s="88"/>
      <c r="J7" s="88"/>
      <c r="K7" s="88"/>
      <c r="L7" s="88"/>
      <c r="M7" s="88"/>
      <c r="N7" s="88"/>
    </row>
    <row r="8" spans="1:15" ht="31.15" customHeight="1">
      <c r="A8" s="78" t="s">
        <v>62</v>
      </c>
      <c r="B8" s="79">
        <v>26</v>
      </c>
      <c r="C8" s="79">
        <v>16</v>
      </c>
      <c r="D8" s="148">
        <f t="shared" si="0"/>
        <v>61.5</v>
      </c>
      <c r="E8" s="79">
        <v>23</v>
      </c>
      <c r="F8" s="79">
        <v>8</v>
      </c>
      <c r="G8" s="148">
        <f t="shared" si="1"/>
        <v>34.799999999999997</v>
      </c>
      <c r="H8" s="81"/>
      <c r="I8" s="88"/>
      <c r="J8" s="88"/>
      <c r="K8" s="88"/>
      <c r="L8" s="88"/>
      <c r="M8" s="88"/>
      <c r="N8" s="88"/>
    </row>
    <row r="9" spans="1:15" s="85" customFormat="1" ht="31.15" customHeight="1">
      <c r="A9" s="78" t="s">
        <v>63</v>
      </c>
      <c r="B9" s="79">
        <v>0</v>
      </c>
      <c r="C9" s="79">
        <v>0</v>
      </c>
      <c r="D9" s="148" t="s">
        <v>94</v>
      </c>
      <c r="E9" s="79">
        <v>0</v>
      </c>
      <c r="F9" s="79">
        <v>0</v>
      </c>
      <c r="G9" s="148" t="s">
        <v>94</v>
      </c>
      <c r="H9" s="81"/>
      <c r="I9" s="82"/>
      <c r="J9" s="83"/>
    </row>
    <row r="10" spans="1:15" ht="31.15" customHeight="1">
      <c r="A10" s="78" t="s">
        <v>64</v>
      </c>
      <c r="B10" s="79">
        <v>33</v>
      </c>
      <c r="C10" s="79">
        <v>22</v>
      </c>
      <c r="D10" s="148">
        <f t="shared" si="0"/>
        <v>66.7</v>
      </c>
      <c r="E10" s="79">
        <v>30</v>
      </c>
      <c r="F10" s="79">
        <v>20</v>
      </c>
      <c r="G10" s="148">
        <f t="shared" si="1"/>
        <v>66.7</v>
      </c>
      <c r="H10" s="81"/>
      <c r="I10" s="82"/>
      <c r="J10" s="83"/>
      <c r="L10" s="89"/>
    </row>
    <row r="11" spans="1:15" ht="31.15" customHeight="1">
      <c r="A11" s="78" t="s">
        <v>65</v>
      </c>
      <c r="B11" s="79">
        <v>48</v>
      </c>
      <c r="C11" s="79">
        <v>61</v>
      </c>
      <c r="D11" s="148">
        <f t="shared" si="0"/>
        <v>127.1</v>
      </c>
      <c r="E11" s="79">
        <v>29</v>
      </c>
      <c r="F11" s="79">
        <v>36</v>
      </c>
      <c r="G11" s="148">
        <f t="shared" si="1"/>
        <v>124.1</v>
      </c>
      <c r="H11" s="81"/>
      <c r="I11" s="82"/>
      <c r="J11" s="83"/>
    </row>
    <row r="12" spans="1:15" ht="31.5">
      <c r="A12" s="78" t="s">
        <v>66</v>
      </c>
      <c r="B12" s="79">
        <v>13</v>
      </c>
      <c r="C12" s="79">
        <v>14</v>
      </c>
      <c r="D12" s="148">
        <f t="shared" si="0"/>
        <v>107.7</v>
      </c>
      <c r="E12" s="79">
        <v>9</v>
      </c>
      <c r="F12" s="79">
        <v>5</v>
      </c>
      <c r="G12" s="148">
        <f t="shared" si="1"/>
        <v>55.6</v>
      </c>
      <c r="H12" s="81"/>
      <c r="I12" s="82"/>
      <c r="J12" s="83"/>
    </row>
    <row r="13" spans="1:15" ht="63">
      <c r="A13" s="78" t="s">
        <v>67</v>
      </c>
      <c r="B13" s="79">
        <v>164</v>
      </c>
      <c r="C13" s="79">
        <v>158</v>
      </c>
      <c r="D13" s="148">
        <f t="shared" si="0"/>
        <v>96.3</v>
      </c>
      <c r="E13" s="79">
        <v>138</v>
      </c>
      <c r="F13" s="79">
        <v>100</v>
      </c>
      <c r="G13" s="148">
        <f t="shared" si="1"/>
        <v>72.5</v>
      </c>
      <c r="H13" s="81"/>
      <c r="I13" s="82"/>
      <c r="J13" s="83"/>
    </row>
    <row r="14" spans="1:15" ht="31.15" customHeight="1">
      <c r="A14" s="78" t="s">
        <v>146</v>
      </c>
      <c r="B14" s="79">
        <v>17</v>
      </c>
      <c r="C14" s="79">
        <v>28</v>
      </c>
      <c r="D14" s="148">
        <f t="shared" si="0"/>
        <v>164.7</v>
      </c>
      <c r="E14" s="79">
        <v>11</v>
      </c>
      <c r="F14" s="79">
        <v>21</v>
      </c>
      <c r="G14" s="148">
        <f t="shared" si="1"/>
        <v>190.9</v>
      </c>
      <c r="H14" s="81"/>
      <c r="I14" s="82"/>
      <c r="J14" s="83"/>
    </row>
    <row r="15" spans="1:15" ht="31.5">
      <c r="A15" s="78" t="s">
        <v>69</v>
      </c>
      <c r="B15" s="79">
        <v>10</v>
      </c>
      <c r="C15" s="79">
        <v>7</v>
      </c>
      <c r="D15" s="148">
        <f t="shared" si="0"/>
        <v>70</v>
      </c>
      <c r="E15" s="79">
        <v>8</v>
      </c>
      <c r="F15" s="79">
        <v>4</v>
      </c>
      <c r="G15" s="148">
        <f t="shared" si="1"/>
        <v>50</v>
      </c>
      <c r="H15" s="81"/>
      <c r="I15" s="82"/>
      <c r="J15" s="83"/>
    </row>
    <row r="16" spans="1:15" ht="31.5">
      <c r="A16" s="78" t="s">
        <v>70</v>
      </c>
      <c r="B16" s="79">
        <v>8</v>
      </c>
      <c r="C16" s="79">
        <v>6</v>
      </c>
      <c r="D16" s="148">
        <f t="shared" si="0"/>
        <v>75</v>
      </c>
      <c r="E16" s="79">
        <v>7</v>
      </c>
      <c r="F16" s="79">
        <v>2</v>
      </c>
      <c r="G16" s="148">
        <f t="shared" si="1"/>
        <v>28.6</v>
      </c>
      <c r="H16" s="81"/>
      <c r="I16" s="82"/>
      <c r="J16" s="83"/>
    </row>
    <row r="17" spans="1:10" ht="31.5">
      <c r="A17" s="78" t="s">
        <v>71</v>
      </c>
      <c r="B17" s="79">
        <v>63</v>
      </c>
      <c r="C17" s="79">
        <v>21</v>
      </c>
      <c r="D17" s="148">
        <f t="shared" si="0"/>
        <v>33.299999999999997</v>
      </c>
      <c r="E17" s="79">
        <v>35</v>
      </c>
      <c r="F17" s="79">
        <v>11</v>
      </c>
      <c r="G17" s="148">
        <f t="shared" si="1"/>
        <v>31.4</v>
      </c>
      <c r="H17" s="81"/>
      <c r="I17" s="82"/>
      <c r="J17" s="83"/>
    </row>
    <row r="18" spans="1:10" ht="31.5">
      <c r="A18" s="78" t="s">
        <v>72</v>
      </c>
      <c r="B18" s="79">
        <v>4</v>
      </c>
      <c r="C18" s="79">
        <v>3</v>
      </c>
      <c r="D18" s="148">
        <f t="shared" si="0"/>
        <v>75</v>
      </c>
      <c r="E18" s="79">
        <v>4</v>
      </c>
      <c r="F18" s="79">
        <v>2</v>
      </c>
      <c r="G18" s="148">
        <f t="shared" si="1"/>
        <v>50</v>
      </c>
      <c r="H18" s="81"/>
      <c r="I18" s="82"/>
      <c r="J18" s="83"/>
    </row>
    <row r="19" spans="1:10" ht="31.5">
      <c r="A19" s="78" t="s">
        <v>73</v>
      </c>
      <c r="B19" s="79">
        <v>78</v>
      </c>
      <c r="C19" s="79">
        <v>38</v>
      </c>
      <c r="D19" s="148">
        <f t="shared" si="0"/>
        <v>48.7</v>
      </c>
      <c r="E19" s="79">
        <v>68</v>
      </c>
      <c r="F19" s="79">
        <v>30</v>
      </c>
      <c r="G19" s="148">
        <f t="shared" si="1"/>
        <v>44.1</v>
      </c>
      <c r="H19" s="81"/>
      <c r="I19" s="82"/>
      <c r="J19" s="83"/>
    </row>
    <row r="20" spans="1:10" ht="31.5">
      <c r="A20" s="78" t="s">
        <v>74</v>
      </c>
      <c r="B20" s="79">
        <v>497</v>
      </c>
      <c r="C20" s="79">
        <v>131</v>
      </c>
      <c r="D20" s="148">
        <f t="shared" si="0"/>
        <v>26.4</v>
      </c>
      <c r="E20" s="79">
        <v>386</v>
      </c>
      <c r="F20" s="79">
        <v>69</v>
      </c>
      <c r="G20" s="148">
        <f t="shared" si="1"/>
        <v>17.899999999999999</v>
      </c>
      <c r="H20" s="81"/>
      <c r="I20" s="82"/>
      <c r="J20" s="83"/>
    </row>
    <row r="21" spans="1:10" ht="31.15" customHeight="1">
      <c r="A21" s="78" t="s">
        <v>75</v>
      </c>
      <c r="B21" s="79">
        <v>8</v>
      </c>
      <c r="C21" s="79">
        <v>12</v>
      </c>
      <c r="D21" s="148">
        <f t="shared" si="0"/>
        <v>150</v>
      </c>
      <c r="E21" s="79">
        <v>7</v>
      </c>
      <c r="F21" s="79">
        <v>7</v>
      </c>
      <c r="G21" s="148">
        <f t="shared" si="1"/>
        <v>100</v>
      </c>
      <c r="H21" s="81"/>
      <c r="I21" s="82"/>
      <c r="J21" s="83"/>
    </row>
    <row r="22" spans="1:10" ht="31.5">
      <c r="A22" s="78" t="s">
        <v>126</v>
      </c>
      <c r="B22" s="79">
        <v>33</v>
      </c>
      <c r="C22" s="79">
        <v>33</v>
      </c>
      <c r="D22" s="148">
        <f t="shared" si="0"/>
        <v>100</v>
      </c>
      <c r="E22" s="79">
        <v>21</v>
      </c>
      <c r="F22" s="79">
        <v>12</v>
      </c>
      <c r="G22" s="148">
        <f t="shared" si="1"/>
        <v>57.1</v>
      </c>
      <c r="H22" s="81"/>
      <c r="I22" s="82"/>
      <c r="J22" s="83"/>
    </row>
    <row r="23" spans="1:10" ht="31.5">
      <c r="A23" s="78" t="s">
        <v>77</v>
      </c>
      <c r="B23" s="79">
        <v>8</v>
      </c>
      <c r="C23" s="79">
        <v>3</v>
      </c>
      <c r="D23" s="148">
        <f t="shared" si="0"/>
        <v>37.5</v>
      </c>
      <c r="E23" s="79">
        <v>6</v>
      </c>
      <c r="F23" s="79">
        <v>3</v>
      </c>
      <c r="G23" s="148">
        <f t="shared" si="1"/>
        <v>50</v>
      </c>
      <c r="H23" s="81"/>
      <c r="I23" s="82"/>
      <c r="J23" s="86"/>
    </row>
    <row r="24" spans="1:10" ht="31.15" customHeight="1">
      <c r="A24" s="78" t="s">
        <v>127</v>
      </c>
      <c r="B24" s="79">
        <v>27</v>
      </c>
      <c r="C24" s="79">
        <v>40</v>
      </c>
      <c r="D24" s="148">
        <f t="shared" si="0"/>
        <v>148.1</v>
      </c>
      <c r="E24" s="79">
        <v>20</v>
      </c>
      <c r="F24" s="79">
        <v>29</v>
      </c>
      <c r="G24" s="148">
        <f t="shared" si="1"/>
        <v>145</v>
      </c>
      <c r="H24" s="81"/>
      <c r="I24" s="82"/>
      <c r="J24" s="86"/>
    </row>
    <row r="25" spans="1:10" ht="31.5">
      <c r="A25" s="78" t="s">
        <v>128</v>
      </c>
      <c r="B25" s="79">
        <v>26</v>
      </c>
      <c r="C25" s="79">
        <v>14</v>
      </c>
      <c r="D25" s="148">
        <f t="shared" si="0"/>
        <v>53.8</v>
      </c>
      <c r="E25" s="79">
        <v>22</v>
      </c>
      <c r="F25" s="79">
        <v>9</v>
      </c>
      <c r="G25" s="148">
        <f t="shared" si="1"/>
        <v>40.9</v>
      </c>
      <c r="H25" s="81"/>
      <c r="I25" s="82"/>
      <c r="J25" s="86"/>
    </row>
    <row r="26" spans="1:10" ht="31.5">
      <c r="A26" s="78" t="s">
        <v>78</v>
      </c>
      <c r="B26" s="79">
        <v>247</v>
      </c>
      <c r="C26" s="79">
        <v>141</v>
      </c>
      <c r="D26" s="148">
        <f t="shared" si="0"/>
        <v>57.1</v>
      </c>
      <c r="E26" s="79">
        <v>200</v>
      </c>
      <c r="F26" s="79">
        <v>101</v>
      </c>
      <c r="G26" s="148">
        <f t="shared" si="1"/>
        <v>50.5</v>
      </c>
      <c r="I26" s="82"/>
    </row>
    <row r="27" spans="1:10" ht="31.15" customHeight="1">
      <c r="A27" s="78" t="s">
        <v>79</v>
      </c>
      <c r="B27" s="79">
        <v>1</v>
      </c>
      <c r="C27" s="79">
        <v>3</v>
      </c>
      <c r="D27" s="376" t="s">
        <v>349</v>
      </c>
      <c r="E27" s="79">
        <v>1</v>
      </c>
      <c r="F27" s="79">
        <v>1</v>
      </c>
      <c r="G27" s="148">
        <f t="shared" si="1"/>
        <v>100</v>
      </c>
      <c r="I27" s="82"/>
    </row>
    <row r="28" spans="1:10" ht="31.15" customHeight="1">
      <c r="A28" s="78" t="s">
        <v>80</v>
      </c>
      <c r="B28" s="79">
        <v>73</v>
      </c>
      <c r="C28" s="79">
        <v>36</v>
      </c>
      <c r="D28" s="148">
        <f t="shared" si="0"/>
        <v>49.3</v>
      </c>
      <c r="E28" s="79">
        <v>64</v>
      </c>
      <c r="F28" s="79">
        <v>18</v>
      </c>
      <c r="G28" s="148">
        <f t="shared" si="1"/>
        <v>28.1</v>
      </c>
      <c r="I28" s="82"/>
    </row>
    <row r="29" spans="1:10" ht="31.15" customHeight="1">
      <c r="A29" s="78" t="s">
        <v>81</v>
      </c>
      <c r="B29" s="79">
        <v>22</v>
      </c>
      <c r="C29" s="79">
        <v>10</v>
      </c>
      <c r="D29" s="148">
        <f t="shared" si="0"/>
        <v>45.5</v>
      </c>
      <c r="E29" s="79">
        <v>21</v>
      </c>
      <c r="F29" s="79">
        <v>5</v>
      </c>
      <c r="G29" s="148">
        <f t="shared" si="1"/>
        <v>23.8</v>
      </c>
      <c r="I29" s="82"/>
    </row>
    <row r="30" spans="1:10" ht="31.15" customHeight="1">
      <c r="A30" s="78" t="s">
        <v>129</v>
      </c>
      <c r="B30" s="79">
        <v>35</v>
      </c>
      <c r="C30" s="79">
        <v>16</v>
      </c>
      <c r="D30" s="148">
        <f t="shared" si="0"/>
        <v>45.7</v>
      </c>
      <c r="E30" s="79">
        <v>25</v>
      </c>
      <c r="F30" s="79">
        <v>9</v>
      </c>
      <c r="G30" s="148">
        <f t="shared" si="1"/>
        <v>36</v>
      </c>
      <c r="I30" s="82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82" customWidth="1"/>
    <col min="2" max="2" width="11.85546875" style="142" customWidth="1"/>
    <col min="3" max="3" width="13" style="142" customWidth="1"/>
    <col min="4" max="4" width="12" style="142" customWidth="1"/>
    <col min="5" max="5" width="13" style="142" customWidth="1"/>
    <col min="6" max="6" width="12.140625" style="142" customWidth="1"/>
    <col min="7" max="7" width="13.140625" style="142" customWidth="1"/>
    <col min="8" max="8" width="12.7109375" style="142" customWidth="1"/>
    <col min="9" max="9" width="13" style="142" customWidth="1"/>
    <col min="10" max="241" width="8.85546875" style="82"/>
    <col min="242" max="242" width="37.140625" style="82" customWidth="1"/>
    <col min="243" max="244" width="10.5703125" style="82" customWidth="1"/>
    <col min="245" max="245" width="13" style="82" customWidth="1"/>
    <col min="246" max="247" width="10.28515625" style="82" customWidth="1"/>
    <col min="248" max="248" width="12.42578125" style="82" customWidth="1"/>
    <col min="249" max="250" width="8.85546875" style="82"/>
    <col min="251" max="251" width="7.85546875" style="82" customWidth="1"/>
    <col min="252" max="497" width="8.85546875" style="82"/>
    <col min="498" max="498" width="37.140625" style="82" customWidth="1"/>
    <col min="499" max="500" width="10.5703125" style="82" customWidth="1"/>
    <col min="501" max="501" width="13" style="82" customWidth="1"/>
    <col min="502" max="503" width="10.28515625" style="82" customWidth="1"/>
    <col min="504" max="504" width="12.42578125" style="82" customWidth="1"/>
    <col min="505" max="506" width="8.85546875" style="82"/>
    <col min="507" max="507" width="7.85546875" style="82" customWidth="1"/>
    <col min="508" max="753" width="8.85546875" style="82"/>
    <col min="754" max="754" width="37.140625" style="82" customWidth="1"/>
    <col min="755" max="756" width="10.5703125" style="82" customWidth="1"/>
    <col min="757" max="757" width="13" style="82" customWidth="1"/>
    <col min="758" max="759" width="10.28515625" style="82" customWidth="1"/>
    <col min="760" max="760" width="12.42578125" style="82" customWidth="1"/>
    <col min="761" max="762" width="8.85546875" style="82"/>
    <col min="763" max="763" width="7.85546875" style="82" customWidth="1"/>
    <col min="764" max="1009" width="8.85546875" style="82"/>
    <col min="1010" max="1010" width="37.140625" style="82" customWidth="1"/>
    <col min="1011" max="1012" width="10.5703125" style="82" customWidth="1"/>
    <col min="1013" max="1013" width="13" style="82" customWidth="1"/>
    <col min="1014" max="1015" width="10.28515625" style="82" customWidth="1"/>
    <col min="1016" max="1016" width="12.42578125" style="82" customWidth="1"/>
    <col min="1017" max="1018" width="8.85546875" style="82"/>
    <col min="1019" max="1019" width="7.85546875" style="82" customWidth="1"/>
    <col min="1020" max="1265" width="8.85546875" style="82"/>
    <col min="1266" max="1266" width="37.140625" style="82" customWidth="1"/>
    <col min="1267" max="1268" width="10.5703125" style="82" customWidth="1"/>
    <col min="1269" max="1269" width="13" style="82" customWidth="1"/>
    <col min="1270" max="1271" width="10.28515625" style="82" customWidth="1"/>
    <col min="1272" max="1272" width="12.42578125" style="82" customWidth="1"/>
    <col min="1273" max="1274" width="8.85546875" style="82"/>
    <col min="1275" max="1275" width="7.85546875" style="82" customWidth="1"/>
    <col min="1276" max="1521" width="8.85546875" style="82"/>
    <col min="1522" max="1522" width="37.140625" style="82" customWidth="1"/>
    <col min="1523" max="1524" width="10.5703125" style="82" customWidth="1"/>
    <col min="1525" max="1525" width="13" style="82" customWidth="1"/>
    <col min="1526" max="1527" width="10.28515625" style="82" customWidth="1"/>
    <col min="1528" max="1528" width="12.42578125" style="82" customWidth="1"/>
    <col min="1529" max="1530" width="8.85546875" style="82"/>
    <col min="1531" max="1531" width="7.85546875" style="82" customWidth="1"/>
    <col min="1532" max="1777" width="8.85546875" style="82"/>
    <col min="1778" max="1778" width="37.140625" style="82" customWidth="1"/>
    <col min="1779" max="1780" width="10.5703125" style="82" customWidth="1"/>
    <col min="1781" max="1781" width="13" style="82" customWidth="1"/>
    <col min="1782" max="1783" width="10.28515625" style="82" customWidth="1"/>
    <col min="1784" max="1784" width="12.42578125" style="82" customWidth="1"/>
    <col min="1785" max="1786" width="8.85546875" style="82"/>
    <col min="1787" max="1787" width="7.85546875" style="82" customWidth="1"/>
    <col min="1788" max="2033" width="8.85546875" style="82"/>
    <col min="2034" max="2034" width="37.140625" style="82" customWidth="1"/>
    <col min="2035" max="2036" width="10.5703125" style="82" customWidth="1"/>
    <col min="2037" max="2037" width="13" style="82" customWidth="1"/>
    <col min="2038" max="2039" width="10.28515625" style="82" customWidth="1"/>
    <col min="2040" max="2040" width="12.42578125" style="82" customWidth="1"/>
    <col min="2041" max="2042" width="8.85546875" style="82"/>
    <col min="2043" max="2043" width="7.85546875" style="82" customWidth="1"/>
    <col min="2044" max="2289" width="8.85546875" style="82"/>
    <col min="2290" max="2290" width="37.140625" style="82" customWidth="1"/>
    <col min="2291" max="2292" width="10.5703125" style="82" customWidth="1"/>
    <col min="2293" max="2293" width="13" style="82" customWidth="1"/>
    <col min="2294" max="2295" width="10.28515625" style="82" customWidth="1"/>
    <col min="2296" max="2296" width="12.42578125" style="82" customWidth="1"/>
    <col min="2297" max="2298" width="8.85546875" style="82"/>
    <col min="2299" max="2299" width="7.85546875" style="82" customWidth="1"/>
    <col min="2300" max="2545" width="8.85546875" style="82"/>
    <col min="2546" max="2546" width="37.140625" style="82" customWidth="1"/>
    <col min="2547" max="2548" width="10.5703125" style="82" customWidth="1"/>
    <col min="2549" max="2549" width="13" style="82" customWidth="1"/>
    <col min="2550" max="2551" width="10.28515625" style="82" customWidth="1"/>
    <col min="2552" max="2552" width="12.42578125" style="82" customWidth="1"/>
    <col min="2553" max="2554" width="8.85546875" style="82"/>
    <col min="2555" max="2555" width="7.85546875" style="82" customWidth="1"/>
    <col min="2556" max="2801" width="8.85546875" style="82"/>
    <col min="2802" max="2802" width="37.140625" style="82" customWidth="1"/>
    <col min="2803" max="2804" width="10.5703125" style="82" customWidth="1"/>
    <col min="2805" max="2805" width="13" style="82" customWidth="1"/>
    <col min="2806" max="2807" width="10.28515625" style="82" customWidth="1"/>
    <col min="2808" max="2808" width="12.42578125" style="82" customWidth="1"/>
    <col min="2809" max="2810" width="8.85546875" style="82"/>
    <col min="2811" max="2811" width="7.85546875" style="82" customWidth="1"/>
    <col min="2812" max="3057" width="8.85546875" style="82"/>
    <col min="3058" max="3058" width="37.140625" style="82" customWidth="1"/>
    <col min="3059" max="3060" width="10.5703125" style="82" customWidth="1"/>
    <col min="3061" max="3061" width="13" style="82" customWidth="1"/>
    <col min="3062" max="3063" width="10.28515625" style="82" customWidth="1"/>
    <col min="3064" max="3064" width="12.42578125" style="82" customWidth="1"/>
    <col min="3065" max="3066" width="8.85546875" style="82"/>
    <col min="3067" max="3067" width="7.85546875" style="82" customWidth="1"/>
    <col min="3068" max="3313" width="8.85546875" style="82"/>
    <col min="3314" max="3314" width="37.140625" style="82" customWidth="1"/>
    <col min="3315" max="3316" width="10.5703125" style="82" customWidth="1"/>
    <col min="3317" max="3317" width="13" style="82" customWidth="1"/>
    <col min="3318" max="3319" width="10.28515625" style="82" customWidth="1"/>
    <col min="3320" max="3320" width="12.42578125" style="82" customWidth="1"/>
    <col min="3321" max="3322" width="8.85546875" style="82"/>
    <col min="3323" max="3323" width="7.85546875" style="82" customWidth="1"/>
    <col min="3324" max="3569" width="8.85546875" style="82"/>
    <col min="3570" max="3570" width="37.140625" style="82" customWidth="1"/>
    <col min="3571" max="3572" width="10.5703125" style="82" customWidth="1"/>
    <col min="3573" max="3573" width="13" style="82" customWidth="1"/>
    <col min="3574" max="3575" width="10.28515625" style="82" customWidth="1"/>
    <col min="3576" max="3576" width="12.42578125" style="82" customWidth="1"/>
    <col min="3577" max="3578" width="8.85546875" style="82"/>
    <col min="3579" max="3579" width="7.85546875" style="82" customWidth="1"/>
    <col min="3580" max="3825" width="8.85546875" style="82"/>
    <col min="3826" max="3826" width="37.140625" style="82" customWidth="1"/>
    <col min="3827" max="3828" width="10.5703125" style="82" customWidth="1"/>
    <col min="3829" max="3829" width="13" style="82" customWidth="1"/>
    <col min="3830" max="3831" width="10.28515625" style="82" customWidth="1"/>
    <col min="3832" max="3832" width="12.42578125" style="82" customWidth="1"/>
    <col min="3833" max="3834" width="8.85546875" style="82"/>
    <col min="3835" max="3835" width="7.85546875" style="82" customWidth="1"/>
    <col min="3836" max="4081" width="8.85546875" style="82"/>
    <col min="4082" max="4082" width="37.140625" style="82" customWidth="1"/>
    <col min="4083" max="4084" width="10.5703125" style="82" customWidth="1"/>
    <col min="4085" max="4085" width="13" style="82" customWidth="1"/>
    <col min="4086" max="4087" width="10.28515625" style="82" customWidth="1"/>
    <col min="4088" max="4088" width="12.42578125" style="82" customWidth="1"/>
    <col min="4089" max="4090" width="8.85546875" style="82"/>
    <col min="4091" max="4091" width="7.85546875" style="82" customWidth="1"/>
    <col min="4092" max="4337" width="8.85546875" style="82"/>
    <col min="4338" max="4338" width="37.140625" style="82" customWidth="1"/>
    <col min="4339" max="4340" width="10.5703125" style="82" customWidth="1"/>
    <col min="4341" max="4341" width="13" style="82" customWidth="1"/>
    <col min="4342" max="4343" width="10.28515625" style="82" customWidth="1"/>
    <col min="4344" max="4344" width="12.42578125" style="82" customWidth="1"/>
    <col min="4345" max="4346" width="8.85546875" style="82"/>
    <col min="4347" max="4347" width="7.85546875" style="82" customWidth="1"/>
    <col min="4348" max="4593" width="8.85546875" style="82"/>
    <col min="4594" max="4594" width="37.140625" style="82" customWidth="1"/>
    <col min="4595" max="4596" width="10.5703125" style="82" customWidth="1"/>
    <col min="4597" max="4597" width="13" style="82" customWidth="1"/>
    <col min="4598" max="4599" width="10.28515625" style="82" customWidth="1"/>
    <col min="4600" max="4600" width="12.42578125" style="82" customWidth="1"/>
    <col min="4601" max="4602" width="8.85546875" style="82"/>
    <col min="4603" max="4603" width="7.85546875" style="82" customWidth="1"/>
    <col min="4604" max="4849" width="8.85546875" style="82"/>
    <col min="4850" max="4850" width="37.140625" style="82" customWidth="1"/>
    <col min="4851" max="4852" width="10.5703125" style="82" customWidth="1"/>
    <col min="4853" max="4853" width="13" style="82" customWidth="1"/>
    <col min="4854" max="4855" width="10.28515625" style="82" customWidth="1"/>
    <col min="4856" max="4856" width="12.42578125" style="82" customWidth="1"/>
    <col min="4857" max="4858" width="8.85546875" style="82"/>
    <col min="4859" max="4859" width="7.85546875" style="82" customWidth="1"/>
    <col min="4860" max="5105" width="8.85546875" style="82"/>
    <col min="5106" max="5106" width="37.140625" style="82" customWidth="1"/>
    <col min="5107" max="5108" width="10.5703125" style="82" customWidth="1"/>
    <col min="5109" max="5109" width="13" style="82" customWidth="1"/>
    <col min="5110" max="5111" width="10.28515625" style="82" customWidth="1"/>
    <col min="5112" max="5112" width="12.42578125" style="82" customWidth="1"/>
    <col min="5113" max="5114" width="8.85546875" style="82"/>
    <col min="5115" max="5115" width="7.85546875" style="82" customWidth="1"/>
    <col min="5116" max="5361" width="8.85546875" style="82"/>
    <col min="5362" max="5362" width="37.140625" style="82" customWidth="1"/>
    <col min="5363" max="5364" width="10.5703125" style="82" customWidth="1"/>
    <col min="5365" max="5365" width="13" style="82" customWidth="1"/>
    <col min="5366" max="5367" width="10.28515625" style="82" customWidth="1"/>
    <col min="5368" max="5368" width="12.42578125" style="82" customWidth="1"/>
    <col min="5369" max="5370" width="8.85546875" style="82"/>
    <col min="5371" max="5371" width="7.85546875" style="82" customWidth="1"/>
    <col min="5372" max="5617" width="8.85546875" style="82"/>
    <col min="5618" max="5618" width="37.140625" style="82" customWidth="1"/>
    <col min="5619" max="5620" width="10.5703125" style="82" customWidth="1"/>
    <col min="5621" max="5621" width="13" style="82" customWidth="1"/>
    <col min="5622" max="5623" width="10.28515625" style="82" customWidth="1"/>
    <col min="5624" max="5624" width="12.42578125" style="82" customWidth="1"/>
    <col min="5625" max="5626" width="8.85546875" style="82"/>
    <col min="5627" max="5627" width="7.85546875" style="82" customWidth="1"/>
    <col min="5628" max="5873" width="8.85546875" style="82"/>
    <col min="5874" max="5874" width="37.140625" style="82" customWidth="1"/>
    <col min="5875" max="5876" width="10.5703125" style="82" customWidth="1"/>
    <col min="5877" max="5877" width="13" style="82" customWidth="1"/>
    <col min="5878" max="5879" width="10.28515625" style="82" customWidth="1"/>
    <col min="5880" max="5880" width="12.42578125" style="82" customWidth="1"/>
    <col min="5881" max="5882" width="8.85546875" style="82"/>
    <col min="5883" max="5883" width="7.85546875" style="82" customWidth="1"/>
    <col min="5884" max="6129" width="8.85546875" style="82"/>
    <col min="6130" max="6130" width="37.140625" style="82" customWidth="1"/>
    <col min="6131" max="6132" width="10.5703125" style="82" customWidth="1"/>
    <col min="6133" max="6133" width="13" style="82" customWidth="1"/>
    <col min="6134" max="6135" width="10.28515625" style="82" customWidth="1"/>
    <col min="6136" max="6136" width="12.42578125" style="82" customWidth="1"/>
    <col min="6137" max="6138" width="8.85546875" style="82"/>
    <col min="6139" max="6139" width="7.85546875" style="82" customWidth="1"/>
    <col min="6140" max="6385" width="8.85546875" style="82"/>
    <col min="6386" max="6386" width="37.140625" style="82" customWidth="1"/>
    <col min="6387" max="6388" width="10.5703125" style="82" customWidth="1"/>
    <col min="6389" max="6389" width="13" style="82" customWidth="1"/>
    <col min="6390" max="6391" width="10.28515625" style="82" customWidth="1"/>
    <col min="6392" max="6392" width="12.42578125" style="82" customWidth="1"/>
    <col min="6393" max="6394" width="8.85546875" style="82"/>
    <col min="6395" max="6395" width="7.85546875" style="82" customWidth="1"/>
    <col min="6396" max="6641" width="8.85546875" style="82"/>
    <col min="6642" max="6642" width="37.140625" style="82" customWidth="1"/>
    <col min="6643" max="6644" width="10.5703125" style="82" customWidth="1"/>
    <col min="6645" max="6645" width="13" style="82" customWidth="1"/>
    <col min="6646" max="6647" width="10.28515625" style="82" customWidth="1"/>
    <col min="6648" max="6648" width="12.42578125" style="82" customWidth="1"/>
    <col min="6649" max="6650" width="8.85546875" style="82"/>
    <col min="6651" max="6651" width="7.85546875" style="82" customWidth="1"/>
    <col min="6652" max="6897" width="8.85546875" style="82"/>
    <col min="6898" max="6898" width="37.140625" style="82" customWidth="1"/>
    <col min="6899" max="6900" width="10.5703125" style="82" customWidth="1"/>
    <col min="6901" max="6901" width="13" style="82" customWidth="1"/>
    <col min="6902" max="6903" width="10.28515625" style="82" customWidth="1"/>
    <col min="6904" max="6904" width="12.42578125" style="82" customWidth="1"/>
    <col min="6905" max="6906" width="8.85546875" style="82"/>
    <col min="6907" max="6907" width="7.85546875" style="82" customWidth="1"/>
    <col min="6908" max="7153" width="8.85546875" style="82"/>
    <col min="7154" max="7154" width="37.140625" style="82" customWidth="1"/>
    <col min="7155" max="7156" width="10.5703125" style="82" customWidth="1"/>
    <col min="7157" max="7157" width="13" style="82" customWidth="1"/>
    <col min="7158" max="7159" width="10.28515625" style="82" customWidth="1"/>
    <col min="7160" max="7160" width="12.42578125" style="82" customWidth="1"/>
    <col min="7161" max="7162" width="8.85546875" style="82"/>
    <col min="7163" max="7163" width="7.85546875" style="82" customWidth="1"/>
    <col min="7164" max="7409" width="8.85546875" style="82"/>
    <col min="7410" max="7410" width="37.140625" style="82" customWidth="1"/>
    <col min="7411" max="7412" width="10.5703125" style="82" customWidth="1"/>
    <col min="7413" max="7413" width="13" style="82" customWidth="1"/>
    <col min="7414" max="7415" width="10.28515625" style="82" customWidth="1"/>
    <col min="7416" max="7416" width="12.42578125" style="82" customWidth="1"/>
    <col min="7417" max="7418" width="8.85546875" style="82"/>
    <col min="7419" max="7419" width="7.85546875" style="82" customWidth="1"/>
    <col min="7420" max="7665" width="8.85546875" style="82"/>
    <col min="7666" max="7666" width="37.140625" style="82" customWidth="1"/>
    <col min="7667" max="7668" width="10.5703125" style="82" customWidth="1"/>
    <col min="7669" max="7669" width="13" style="82" customWidth="1"/>
    <col min="7670" max="7671" width="10.28515625" style="82" customWidth="1"/>
    <col min="7672" max="7672" width="12.42578125" style="82" customWidth="1"/>
    <col min="7673" max="7674" width="8.85546875" style="82"/>
    <col min="7675" max="7675" width="7.85546875" style="82" customWidth="1"/>
    <col min="7676" max="7921" width="8.85546875" style="82"/>
    <col min="7922" max="7922" width="37.140625" style="82" customWidth="1"/>
    <col min="7923" max="7924" width="10.5703125" style="82" customWidth="1"/>
    <col min="7925" max="7925" width="13" style="82" customWidth="1"/>
    <col min="7926" max="7927" width="10.28515625" style="82" customWidth="1"/>
    <col min="7928" max="7928" width="12.42578125" style="82" customWidth="1"/>
    <col min="7929" max="7930" width="8.85546875" style="82"/>
    <col min="7931" max="7931" width="7.85546875" style="82" customWidth="1"/>
    <col min="7932" max="8177" width="8.85546875" style="82"/>
    <col min="8178" max="8178" width="37.140625" style="82" customWidth="1"/>
    <col min="8179" max="8180" width="10.5703125" style="82" customWidth="1"/>
    <col min="8181" max="8181" width="13" style="82" customWidth="1"/>
    <col min="8182" max="8183" width="10.28515625" style="82" customWidth="1"/>
    <col min="8184" max="8184" width="12.42578125" style="82" customWidth="1"/>
    <col min="8185" max="8186" width="8.85546875" style="82"/>
    <col min="8187" max="8187" width="7.85546875" style="82" customWidth="1"/>
    <col min="8188" max="8433" width="8.85546875" style="82"/>
    <col min="8434" max="8434" width="37.140625" style="82" customWidth="1"/>
    <col min="8435" max="8436" width="10.5703125" style="82" customWidth="1"/>
    <col min="8437" max="8437" width="13" style="82" customWidth="1"/>
    <col min="8438" max="8439" width="10.28515625" style="82" customWidth="1"/>
    <col min="8440" max="8440" width="12.42578125" style="82" customWidth="1"/>
    <col min="8441" max="8442" width="8.85546875" style="82"/>
    <col min="8443" max="8443" width="7.85546875" style="82" customWidth="1"/>
    <col min="8444" max="8689" width="8.85546875" style="82"/>
    <col min="8690" max="8690" width="37.140625" style="82" customWidth="1"/>
    <col min="8691" max="8692" width="10.5703125" style="82" customWidth="1"/>
    <col min="8693" max="8693" width="13" style="82" customWidth="1"/>
    <col min="8694" max="8695" width="10.28515625" style="82" customWidth="1"/>
    <col min="8696" max="8696" width="12.42578125" style="82" customWidth="1"/>
    <col min="8697" max="8698" width="8.85546875" style="82"/>
    <col min="8699" max="8699" width="7.85546875" style="82" customWidth="1"/>
    <col min="8700" max="8945" width="8.85546875" style="82"/>
    <col min="8946" max="8946" width="37.140625" style="82" customWidth="1"/>
    <col min="8947" max="8948" width="10.5703125" style="82" customWidth="1"/>
    <col min="8949" max="8949" width="13" style="82" customWidth="1"/>
    <col min="8950" max="8951" width="10.28515625" style="82" customWidth="1"/>
    <col min="8952" max="8952" width="12.42578125" style="82" customWidth="1"/>
    <col min="8953" max="8954" width="8.85546875" style="82"/>
    <col min="8955" max="8955" width="7.85546875" style="82" customWidth="1"/>
    <col min="8956" max="9201" width="8.85546875" style="82"/>
    <col min="9202" max="9202" width="37.140625" style="82" customWidth="1"/>
    <col min="9203" max="9204" width="10.5703125" style="82" customWidth="1"/>
    <col min="9205" max="9205" width="13" style="82" customWidth="1"/>
    <col min="9206" max="9207" width="10.28515625" style="82" customWidth="1"/>
    <col min="9208" max="9208" width="12.42578125" style="82" customWidth="1"/>
    <col min="9209" max="9210" width="8.85546875" style="82"/>
    <col min="9211" max="9211" width="7.85546875" style="82" customWidth="1"/>
    <col min="9212" max="9457" width="8.85546875" style="82"/>
    <col min="9458" max="9458" width="37.140625" style="82" customWidth="1"/>
    <col min="9459" max="9460" width="10.5703125" style="82" customWidth="1"/>
    <col min="9461" max="9461" width="13" style="82" customWidth="1"/>
    <col min="9462" max="9463" width="10.28515625" style="82" customWidth="1"/>
    <col min="9464" max="9464" width="12.42578125" style="82" customWidth="1"/>
    <col min="9465" max="9466" width="8.85546875" style="82"/>
    <col min="9467" max="9467" width="7.85546875" style="82" customWidth="1"/>
    <col min="9468" max="9713" width="8.85546875" style="82"/>
    <col min="9714" max="9714" width="37.140625" style="82" customWidth="1"/>
    <col min="9715" max="9716" width="10.5703125" style="82" customWidth="1"/>
    <col min="9717" max="9717" width="13" style="82" customWidth="1"/>
    <col min="9718" max="9719" width="10.28515625" style="82" customWidth="1"/>
    <col min="9720" max="9720" width="12.42578125" style="82" customWidth="1"/>
    <col min="9721" max="9722" width="8.85546875" style="82"/>
    <col min="9723" max="9723" width="7.85546875" style="82" customWidth="1"/>
    <col min="9724" max="9969" width="8.85546875" style="82"/>
    <col min="9970" max="9970" width="37.140625" style="82" customWidth="1"/>
    <col min="9971" max="9972" width="10.5703125" style="82" customWidth="1"/>
    <col min="9973" max="9973" width="13" style="82" customWidth="1"/>
    <col min="9974" max="9975" width="10.28515625" style="82" customWidth="1"/>
    <col min="9976" max="9976" width="12.42578125" style="82" customWidth="1"/>
    <col min="9977" max="9978" width="8.85546875" style="82"/>
    <col min="9979" max="9979" width="7.85546875" style="82" customWidth="1"/>
    <col min="9980" max="10225" width="8.85546875" style="82"/>
    <col min="10226" max="10226" width="37.140625" style="82" customWidth="1"/>
    <col min="10227" max="10228" width="10.5703125" style="82" customWidth="1"/>
    <col min="10229" max="10229" width="13" style="82" customWidth="1"/>
    <col min="10230" max="10231" width="10.28515625" style="82" customWidth="1"/>
    <col min="10232" max="10232" width="12.42578125" style="82" customWidth="1"/>
    <col min="10233" max="10234" width="8.85546875" style="82"/>
    <col min="10235" max="10235" width="7.85546875" style="82" customWidth="1"/>
    <col min="10236" max="10481" width="8.85546875" style="82"/>
    <col min="10482" max="10482" width="37.140625" style="82" customWidth="1"/>
    <col min="10483" max="10484" width="10.5703125" style="82" customWidth="1"/>
    <col min="10485" max="10485" width="13" style="82" customWidth="1"/>
    <col min="10486" max="10487" width="10.28515625" style="82" customWidth="1"/>
    <col min="10488" max="10488" width="12.42578125" style="82" customWidth="1"/>
    <col min="10489" max="10490" width="8.85546875" style="82"/>
    <col min="10491" max="10491" width="7.85546875" style="82" customWidth="1"/>
    <col min="10492" max="10737" width="8.85546875" style="82"/>
    <col min="10738" max="10738" width="37.140625" style="82" customWidth="1"/>
    <col min="10739" max="10740" width="10.5703125" style="82" customWidth="1"/>
    <col min="10741" max="10741" width="13" style="82" customWidth="1"/>
    <col min="10742" max="10743" width="10.28515625" style="82" customWidth="1"/>
    <col min="10744" max="10744" width="12.42578125" style="82" customWidth="1"/>
    <col min="10745" max="10746" width="8.85546875" style="82"/>
    <col min="10747" max="10747" width="7.85546875" style="82" customWidth="1"/>
    <col min="10748" max="10993" width="8.85546875" style="82"/>
    <col min="10994" max="10994" width="37.140625" style="82" customWidth="1"/>
    <col min="10995" max="10996" width="10.5703125" style="82" customWidth="1"/>
    <col min="10997" max="10997" width="13" style="82" customWidth="1"/>
    <col min="10998" max="10999" width="10.28515625" style="82" customWidth="1"/>
    <col min="11000" max="11000" width="12.42578125" style="82" customWidth="1"/>
    <col min="11001" max="11002" width="8.85546875" style="82"/>
    <col min="11003" max="11003" width="7.85546875" style="82" customWidth="1"/>
    <col min="11004" max="11249" width="8.85546875" style="82"/>
    <col min="11250" max="11250" width="37.140625" style="82" customWidth="1"/>
    <col min="11251" max="11252" width="10.5703125" style="82" customWidth="1"/>
    <col min="11253" max="11253" width="13" style="82" customWidth="1"/>
    <col min="11254" max="11255" width="10.28515625" style="82" customWidth="1"/>
    <col min="11256" max="11256" width="12.42578125" style="82" customWidth="1"/>
    <col min="11257" max="11258" width="8.85546875" style="82"/>
    <col min="11259" max="11259" width="7.85546875" style="82" customWidth="1"/>
    <col min="11260" max="11505" width="8.85546875" style="82"/>
    <col min="11506" max="11506" width="37.140625" style="82" customWidth="1"/>
    <col min="11507" max="11508" width="10.5703125" style="82" customWidth="1"/>
    <col min="11509" max="11509" width="13" style="82" customWidth="1"/>
    <col min="11510" max="11511" width="10.28515625" style="82" customWidth="1"/>
    <col min="11512" max="11512" width="12.42578125" style="82" customWidth="1"/>
    <col min="11513" max="11514" width="8.85546875" style="82"/>
    <col min="11515" max="11515" width="7.85546875" style="82" customWidth="1"/>
    <col min="11516" max="11761" width="8.85546875" style="82"/>
    <col min="11762" max="11762" width="37.140625" style="82" customWidth="1"/>
    <col min="11763" max="11764" width="10.5703125" style="82" customWidth="1"/>
    <col min="11765" max="11765" width="13" style="82" customWidth="1"/>
    <col min="11766" max="11767" width="10.28515625" style="82" customWidth="1"/>
    <col min="11768" max="11768" width="12.42578125" style="82" customWidth="1"/>
    <col min="11769" max="11770" width="8.85546875" style="82"/>
    <col min="11771" max="11771" width="7.85546875" style="82" customWidth="1"/>
    <col min="11772" max="12017" width="8.85546875" style="82"/>
    <col min="12018" max="12018" width="37.140625" style="82" customWidth="1"/>
    <col min="12019" max="12020" width="10.5703125" style="82" customWidth="1"/>
    <col min="12021" max="12021" width="13" style="82" customWidth="1"/>
    <col min="12022" max="12023" width="10.28515625" style="82" customWidth="1"/>
    <col min="12024" max="12024" width="12.42578125" style="82" customWidth="1"/>
    <col min="12025" max="12026" width="8.85546875" style="82"/>
    <col min="12027" max="12027" width="7.85546875" style="82" customWidth="1"/>
    <col min="12028" max="12273" width="8.85546875" style="82"/>
    <col min="12274" max="12274" width="37.140625" style="82" customWidth="1"/>
    <col min="12275" max="12276" width="10.5703125" style="82" customWidth="1"/>
    <col min="12277" max="12277" width="13" style="82" customWidth="1"/>
    <col min="12278" max="12279" width="10.28515625" style="82" customWidth="1"/>
    <col min="12280" max="12280" width="12.42578125" style="82" customWidth="1"/>
    <col min="12281" max="12282" width="8.85546875" style="82"/>
    <col min="12283" max="12283" width="7.85546875" style="82" customWidth="1"/>
    <col min="12284" max="12529" width="8.85546875" style="82"/>
    <col min="12530" max="12530" width="37.140625" style="82" customWidth="1"/>
    <col min="12531" max="12532" width="10.5703125" style="82" customWidth="1"/>
    <col min="12533" max="12533" width="13" style="82" customWidth="1"/>
    <col min="12534" max="12535" width="10.28515625" style="82" customWidth="1"/>
    <col min="12536" max="12536" width="12.42578125" style="82" customWidth="1"/>
    <col min="12537" max="12538" width="8.85546875" style="82"/>
    <col min="12539" max="12539" width="7.85546875" style="82" customWidth="1"/>
    <col min="12540" max="12785" width="8.85546875" style="82"/>
    <col min="12786" max="12786" width="37.140625" style="82" customWidth="1"/>
    <col min="12787" max="12788" width="10.5703125" style="82" customWidth="1"/>
    <col min="12789" max="12789" width="13" style="82" customWidth="1"/>
    <col min="12790" max="12791" width="10.28515625" style="82" customWidth="1"/>
    <col min="12792" max="12792" width="12.42578125" style="82" customWidth="1"/>
    <col min="12793" max="12794" width="8.85546875" style="82"/>
    <col min="12795" max="12795" width="7.85546875" style="82" customWidth="1"/>
    <col min="12796" max="13041" width="8.85546875" style="82"/>
    <col min="13042" max="13042" width="37.140625" style="82" customWidth="1"/>
    <col min="13043" max="13044" width="10.5703125" style="82" customWidth="1"/>
    <col min="13045" max="13045" width="13" style="82" customWidth="1"/>
    <col min="13046" max="13047" width="10.28515625" style="82" customWidth="1"/>
    <col min="13048" max="13048" width="12.42578125" style="82" customWidth="1"/>
    <col min="13049" max="13050" width="8.85546875" style="82"/>
    <col min="13051" max="13051" width="7.85546875" style="82" customWidth="1"/>
    <col min="13052" max="13297" width="8.85546875" style="82"/>
    <col min="13298" max="13298" width="37.140625" style="82" customWidth="1"/>
    <col min="13299" max="13300" width="10.5703125" style="82" customWidth="1"/>
    <col min="13301" max="13301" width="13" style="82" customWidth="1"/>
    <col min="13302" max="13303" width="10.28515625" style="82" customWidth="1"/>
    <col min="13304" max="13304" width="12.42578125" style="82" customWidth="1"/>
    <col min="13305" max="13306" width="8.85546875" style="82"/>
    <col min="13307" max="13307" width="7.85546875" style="82" customWidth="1"/>
    <col min="13308" max="13553" width="8.85546875" style="82"/>
    <col min="13554" max="13554" width="37.140625" style="82" customWidth="1"/>
    <col min="13555" max="13556" width="10.5703125" style="82" customWidth="1"/>
    <col min="13557" max="13557" width="13" style="82" customWidth="1"/>
    <col min="13558" max="13559" width="10.28515625" style="82" customWidth="1"/>
    <col min="13560" max="13560" width="12.42578125" style="82" customWidth="1"/>
    <col min="13561" max="13562" width="8.85546875" style="82"/>
    <col min="13563" max="13563" width="7.85546875" style="82" customWidth="1"/>
    <col min="13564" max="13809" width="8.85546875" style="82"/>
    <col min="13810" max="13810" width="37.140625" style="82" customWidth="1"/>
    <col min="13811" max="13812" width="10.5703125" style="82" customWidth="1"/>
    <col min="13813" max="13813" width="13" style="82" customWidth="1"/>
    <col min="13814" max="13815" width="10.28515625" style="82" customWidth="1"/>
    <col min="13816" max="13816" width="12.42578125" style="82" customWidth="1"/>
    <col min="13817" max="13818" width="8.85546875" style="82"/>
    <col min="13819" max="13819" width="7.85546875" style="82" customWidth="1"/>
    <col min="13820" max="14065" width="8.85546875" style="82"/>
    <col min="14066" max="14066" width="37.140625" style="82" customWidth="1"/>
    <col min="14067" max="14068" width="10.5703125" style="82" customWidth="1"/>
    <col min="14069" max="14069" width="13" style="82" customWidth="1"/>
    <col min="14070" max="14071" width="10.28515625" style="82" customWidth="1"/>
    <col min="14072" max="14072" width="12.42578125" style="82" customWidth="1"/>
    <col min="14073" max="14074" width="8.85546875" style="82"/>
    <col min="14075" max="14075" width="7.85546875" style="82" customWidth="1"/>
    <col min="14076" max="14321" width="8.85546875" style="82"/>
    <col min="14322" max="14322" width="37.140625" style="82" customWidth="1"/>
    <col min="14323" max="14324" width="10.5703125" style="82" customWidth="1"/>
    <col min="14325" max="14325" width="13" style="82" customWidth="1"/>
    <col min="14326" max="14327" width="10.28515625" style="82" customWidth="1"/>
    <col min="14328" max="14328" width="12.42578125" style="82" customWidth="1"/>
    <col min="14329" max="14330" width="8.85546875" style="82"/>
    <col min="14331" max="14331" width="7.85546875" style="82" customWidth="1"/>
    <col min="14332" max="14577" width="8.85546875" style="82"/>
    <col min="14578" max="14578" width="37.140625" style="82" customWidth="1"/>
    <col min="14579" max="14580" width="10.5703125" style="82" customWidth="1"/>
    <col min="14581" max="14581" width="13" style="82" customWidth="1"/>
    <col min="14582" max="14583" width="10.28515625" style="82" customWidth="1"/>
    <col min="14584" max="14584" width="12.42578125" style="82" customWidth="1"/>
    <col min="14585" max="14586" width="8.85546875" style="82"/>
    <col min="14587" max="14587" width="7.85546875" style="82" customWidth="1"/>
    <col min="14588" max="14833" width="8.85546875" style="82"/>
    <col min="14834" max="14834" width="37.140625" style="82" customWidth="1"/>
    <col min="14835" max="14836" width="10.5703125" style="82" customWidth="1"/>
    <col min="14837" max="14837" width="13" style="82" customWidth="1"/>
    <col min="14838" max="14839" width="10.28515625" style="82" customWidth="1"/>
    <col min="14840" max="14840" width="12.42578125" style="82" customWidth="1"/>
    <col min="14841" max="14842" width="8.85546875" style="82"/>
    <col min="14843" max="14843" width="7.85546875" style="82" customWidth="1"/>
    <col min="14844" max="15089" width="8.85546875" style="82"/>
    <col min="15090" max="15090" width="37.140625" style="82" customWidth="1"/>
    <col min="15091" max="15092" width="10.5703125" style="82" customWidth="1"/>
    <col min="15093" max="15093" width="13" style="82" customWidth="1"/>
    <col min="15094" max="15095" width="10.28515625" style="82" customWidth="1"/>
    <col min="15096" max="15096" width="12.42578125" style="82" customWidth="1"/>
    <col min="15097" max="15098" width="8.85546875" style="82"/>
    <col min="15099" max="15099" width="7.85546875" style="82" customWidth="1"/>
    <col min="15100" max="15345" width="8.85546875" style="82"/>
    <col min="15346" max="15346" width="37.140625" style="82" customWidth="1"/>
    <col min="15347" max="15348" width="10.5703125" style="82" customWidth="1"/>
    <col min="15349" max="15349" width="13" style="82" customWidth="1"/>
    <col min="15350" max="15351" width="10.28515625" style="82" customWidth="1"/>
    <col min="15352" max="15352" width="12.42578125" style="82" customWidth="1"/>
    <col min="15353" max="15354" width="8.85546875" style="82"/>
    <col min="15355" max="15355" width="7.85546875" style="82" customWidth="1"/>
    <col min="15356" max="15601" width="8.85546875" style="82"/>
    <col min="15602" max="15602" width="37.140625" style="82" customWidth="1"/>
    <col min="15603" max="15604" width="10.5703125" style="82" customWidth="1"/>
    <col min="15605" max="15605" width="13" style="82" customWidth="1"/>
    <col min="15606" max="15607" width="10.28515625" style="82" customWidth="1"/>
    <col min="15608" max="15608" width="12.42578125" style="82" customWidth="1"/>
    <col min="15609" max="15610" width="8.85546875" style="82"/>
    <col min="15611" max="15611" width="7.85546875" style="82" customWidth="1"/>
    <col min="15612" max="15857" width="8.85546875" style="82"/>
    <col min="15858" max="15858" width="37.140625" style="82" customWidth="1"/>
    <col min="15859" max="15860" width="10.5703125" style="82" customWidth="1"/>
    <col min="15861" max="15861" width="13" style="82" customWidth="1"/>
    <col min="15862" max="15863" width="10.28515625" style="82" customWidth="1"/>
    <col min="15864" max="15864" width="12.42578125" style="82" customWidth="1"/>
    <col min="15865" max="15866" width="8.85546875" style="82"/>
    <col min="15867" max="15867" width="7.85546875" style="82" customWidth="1"/>
    <col min="15868" max="16113" width="8.85546875" style="82"/>
    <col min="16114" max="16114" width="37.140625" style="82" customWidth="1"/>
    <col min="16115" max="16116" width="10.5703125" style="82" customWidth="1"/>
    <col min="16117" max="16117" width="13" style="82" customWidth="1"/>
    <col min="16118" max="16119" width="10.28515625" style="82" customWidth="1"/>
    <col min="16120" max="16120" width="12.42578125" style="82" customWidth="1"/>
    <col min="16121" max="16122" width="8.85546875" style="82"/>
    <col min="16123" max="16123" width="7.85546875" style="82" customWidth="1"/>
    <col min="16124" max="16384" width="8.85546875" style="82"/>
  </cols>
  <sheetData>
    <row r="1" spans="1:11" s="67" customFormat="1" ht="22.5">
      <c r="A1" s="418" t="s">
        <v>144</v>
      </c>
      <c r="B1" s="418"/>
      <c r="C1" s="418"/>
      <c r="D1" s="418"/>
      <c r="E1" s="418"/>
      <c r="F1" s="418"/>
      <c r="G1" s="418"/>
      <c r="H1" s="418"/>
      <c r="I1" s="418"/>
      <c r="J1" s="195"/>
    </row>
    <row r="2" spans="1:11" s="67" customFormat="1" ht="19.5" customHeight="1">
      <c r="A2" s="419" t="s">
        <v>87</v>
      </c>
      <c r="B2" s="419"/>
      <c r="C2" s="419"/>
      <c r="D2" s="419"/>
      <c r="E2" s="419"/>
      <c r="F2" s="419"/>
      <c r="G2" s="419"/>
      <c r="H2" s="419"/>
      <c r="I2" s="419"/>
      <c r="J2" s="196"/>
    </row>
    <row r="3" spans="1:11" s="70" customFormat="1" ht="14.45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</row>
    <row r="4" spans="1:11" s="70" customFormat="1" ht="26.45" customHeight="1">
      <c r="A4" s="420"/>
      <c r="B4" s="421" t="s">
        <v>313</v>
      </c>
      <c r="C4" s="422"/>
      <c r="D4" s="422"/>
      <c r="E4" s="423"/>
      <c r="F4" s="424" t="s">
        <v>312</v>
      </c>
      <c r="G4" s="425"/>
      <c r="H4" s="425"/>
      <c r="I4" s="426"/>
    </row>
    <row r="5" spans="1:11" s="70" customFormat="1" ht="64.150000000000006" customHeight="1">
      <c r="A5" s="420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</row>
    <row r="6" spans="1:11" s="73" customFormat="1" ht="34.5" customHeight="1">
      <c r="A6" s="100" t="s">
        <v>88</v>
      </c>
      <c r="B6" s="223">
        <f>SUM(B7:B30)</f>
        <v>659</v>
      </c>
      <c r="C6" s="331">
        <v>64.7</v>
      </c>
      <c r="D6" s="223">
        <f>SUM(D7:D30)</f>
        <v>360</v>
      </c>
      <c r="E6" s="332">
        <v>35.299999999999997</v>
      </c>
      <c r="F6" s="223">
        <f>SUM(F7:F30)</f>
        <v>445</v>
      </c>
      <c r="G6" s="331">
        <v>69.7</v>
      </c>
      <c r="H6" s="223">
        <f>SUM(H7:H30)</f>
        <v>193</v>
      </c>
      <c r="I6" s="332">
        <v>30.3</v>
      </c>
      <c r="K6" s="510"/>
    </row>
    <row r="7" spans="1:11" ht="15.75">
      <c r="A7" s="78" t="s">
        <v>61</v>
      </c>
      <c r="B7" s="289">
        <v>159</v>
      </c>
      <c r="C7" s="291">
        <v>77.2</v>
      </c>
      <c r="D7" s="292">
        <v>47</v>
      </c>
      <c r="E7" s="294">
        <v>22.8</v>
      </c>
      <c r="F7" s="378">
        <v>109</v>
      </c>
      <c r="G7" s="296">
        <v>80.099999999999994</v>
      </c>
      <c r="H7" s="297">
        <v>27</v>
      </c>
      <c r="I7" s="295">
        <v>19.899999999999999</v>
      </c>
      <c r="J7" s="81"/>
      <c r="K7" s="510"/>
    </row>
    <row r="8" spans="1:11" ht="15.75">
      <c r="A8" s="78" t="s">
        <v>62</v>
      </c>
      <c r="B8" s="290">
        <v>10</v>
      </c>
      <c r="C8" s="291">
        <v>62.5</v>
      </c>
      <c r="D8" s="293">
        <v>6</v>
      </c>
      <c r="E8" s="295">
        <v>37.5</v>
      </c>
      <c r="F8" s="379">
        <v>6</v>
      </c>
      <c r="G8" s="296">
        <v>75</v>
      </c>
      <c r="H8" s="298">
        <v>2</v>
      </c>
      <c r="I8" s="295">
        <v>25</v>
      </c>
      <c r="J8" s="81"/>
      <c r="K8" s="510"/>
    </row>
    <row r="9" spans="1:11" s="85" customFormat="1" ht="15.75">
      <c r="A9" s="78" t="s">
        <v>63</v>
      </c>
      <c r="B9" s="290">
        <v>0</v>
      </c>
      <c r="C9" s="377" t="s">
        <v>94</v>
      </c>
      <c r="D9" s="293">
        <v>0</v>
      </c>
      <c r="E9" s="295" t="s">
        <v>94</v>
      </c>
      <c r="F9" s="379">
        <v>0</v>
      </c>
      <c r="G9" s="377" t="s">
        <v>94</v>
      </c>
      <c r="H9" s="298">
        <v>0</v>
      </c>
      <c r="I9" s="295" t="s">
        <v>94</v>
      </c>
      <c r="J9" s="81"/>
      <c r="K9" s="510"/>
    </row>
    <row r="10" spans="1:11" ht="15.75">
      <c r="A10" s="78" t="s">
        <v>64</v>
      </c>
      <c r="B10" s="290">
        <v>20</v>
      </c>
      <c r="C10" s="291">
        <v>90.9</v>
      </c>
      <c r="D10" s="293">
        <v>2</v>
      </c>
      <c r="E10" s="295">
        <v>9.1</v>
      </c>
      <c r="F10" s="379">
        <v>18</v>
      </c>
      <c r="G10" s="296">
        <v>90</v>
      </c>
      <c r="H10" s="298">
        <v>2</v>
      </c>
      <c r="I10" s="295">
        <v>10</v>
      </c>
      <c r="J10" s="81"/>
      <c r="K10" s="510"/>
    </row>
    <row r="11" spans="1:11" ht="15.75">
      <c r="A11" s="78" t="s">
        <v>65</v>
      </c>
      <c r="B11" s="290">
        <v>59</v>
      </c>
      <c r="C11" s="291">
        <v>96.7</v>
      </c>
      <c r="D11" s="293">
        <v>2</v>
      </c>
      <c r="E11" s="295">
        <v>3.3</v>
      </c>
      <c r="F11" s="379">
        <v>35</v>
      </c>
      <c r="G11" s="296">
        <v>97.2</v>
      </c>
      <c r="H11" s="298">
        <v>1</v>
      </c>
      <c r="I11" s="295">
        <v>2.8</v>
      </c>
      <c r="J11" s="81"/>
      <c r="K11" s="510"/>
    </row>
    <row r="12" spans="1:11" ht="15.75">
      <c r="A12" s="78" t="s">
        <v>66</v>
      </c>
      <c r="B12" s="290">
        <v>9</v>
      </c>
      <c r="C12" s="291">
        <v>64.3</v>
      </c>
      <c r="D12" s="293">
        <v>5</v>
      </c>
      <c r="E12" s="295">
        <v>35.700000000000003</v>
      </c>
      <c r="F12" s="379">
        <v>4</v>
      </c>
      <c r="G12" s="296">
        <v>80</v>
      </c>
      <c r="H12" s="298">
        <v>1</v>
      </c>
      <c r="I12" s="295">
        <v>20</v>
      </c>
      <c r="J12" s="81"/>
      <c r="K12" s="510"/>
    </row>
    <row r="13" spans="1:11" ht="47.25">
      <c r="A13" s="78" t="s">
        <v>67</v>
      </c>
      <c r="B13" s="290">
        <v>66</v>
      </c>
      <c r="C13" s="291">
        <v>41.8</v>
      </c>
      <c r="D13" s="293">
        <v>92</v>
      </c>
      <c r="E13" s="295">
        <v>58.2</v>
      </c>
      <c r="F13" s="379">
        <v>45</v>
      </c>
      <c r="G13" s="296">
        <v>45</v>
      </c>
      <c r="H13" s="298">
        <v>55</v>
      </c>
      <c r="I13" s="295">
        <v>55</v>
      </c>
      <c r="J13" s="81"/>
      <c r="K13" s="510"/>
    </row>
    <row r="14" spans="1:11" ht="15.75">
      <c r="A14" s="78" t="s">
        <v>146</v>
      </c>
      <c r="B14" s="290">
        <v>17</v>
      </c>
      <c r="C14" s="291">
        <v>60.7</v>
      </c>
      <c r="D14" s="293">
        <v>11</v>
      </c>
      <c r="E14" s="295">
        <v>39.299999999999997</v>
      </c>
      <c r="F14" s="379">
        <v>13</v>
      </c>
      <c r="G14" s="296">
        <v>61.9</v>
      </c>
      <c r="H14" s="298">
        <v>8</v>
      </c>
      <c r="I14" s="295">
        <v>38.1</v>
      </c>
      <c r="J14" s="81"/>
      <c r="K14" s="510"/>
    </row>
    <row r="15" spans="1:11" ht="15.75">
      <c r="A15" s="78" t="s">
        <v>69</v>
      </c>
      <c r="B15" s="290">
        <v>6</v>
      </c>
      <c r="C15" s="291">
        <v>85.7</v>
      </c>
      <c r="D15" s="293">
        <v>1</v>
      </c>
      <c r="E15" s="295">
        <v>14.3</v>
      </c>
      <c r="F15" s="379">
        <v>4</v>
      </c>
      <c r="G15" s="296">
        <v>100</v>
      </c>
      <c r="H15" s="298">
        <v>0</v>
      </c>
      <c r="I15" s="295">
        <v>0</v>
      </c>
      <c r="J15" s="81"/>
      <c r="K15" s="510"/>
    </row>
    <row r="16" spans="1:11" ht="15.75">
      <c r="A16" s="78" t="s">
        <v>70</v>
      </c>
      <c r="B16" s="290">
        <v>5</v>
      </c>
      <c r="C16" s="291">
        <v>83.3</v>
      </c>
      <c r="D16" s="293">
        <v>1</v>
      </c>
      <c r="E16" s="295">
        <v>16.7</v>
      </c>
      <c r="F16" s="379">
        <v>2</v>
      </c>
      <c r="G16" s="296">
        <v>100</v>
      </c>
      <c r="H16" s="298">
        <v>0</v>
      </c>
      <c r="I16" s="295">
        <v>0</v>
      </c>
      <c r="J16" s="81"/>
      <c r="K16" s="510"/>
    </row>
    <row r="17" spans="1:11" ht="15.75">
      <c r="A17" s="78" t="s">
        <v>71</v>
      </c>
      <c r="B17" s="290">
        <v>10</v>
      </c>
      <c r="C17" s="291">
        <v>47.6</v>
      </c>
      <c r="D17" s="293">
        <v>11</v>
      </c>
      <c r="E17" s="295">
        <v>52.4</v>
      </c>
      <c r="F17" s="379">
        <v>7</v>
      </c>
      <c r="G17" s="296">
        <v>63.6</v>
      </c>
      <c r="H17" s="298">
        <v>4</v>
      </c>
      <c r="I17" s="295">
        <v>36.4</v>
      </c>
      <c r="J17" s="81"/>
      <c r="K17" s="510"/>
    </row>
    <row r="18" spans="1:11" ht="31.5">
      <c r="A18" s="78" t="s">
        <v>72</v>
      </c>
      <c r="B18" s="290">
        <v>3</v>
      </c>
      <c r="C18" s="291">
        <v>100</v>
      </c>
      <c r="D18" s="293">
        <v>0</v>
      </c>
      <c r="E18" s="295">
        <v>0</v>
      </c>
      <c r="F18" s="379">
        <v>2</v>
      </c>
      <c r="G18" s="296">
        <v>100</v>
      </c>
      <c r="H18" s="298">
        <v>0</v>
      </c>
      <c r="I18" s="295">
        <v>0</v>
      </c>
      <c r="J18" s="81"/>
      <c r="K18" s="510"/>
    </row>
    <row r="19" spans="1:11" ht="15.75">
      <c r="A19" s="78" t="s">
        <v>73</v>
      </c>
      <c r="B19" s="290">
        <v>21</v>
      </c>
      <c r="C19" s="291">
        <v>55.3</v>
      </c>
      <c r="D19" s="293">
        <v>17</v>
      </c>
      <c r="E19" s="295">
        <v>44.7</v>
      </c>
      <c r="F19" s="379">
        <v>17</v>
      </c>
      <c r="G19" s="296">
        <v>56.7</v>
      </c>
      <c r="H19" s="298">
        <v>13</v>
      </c>
      <c r="I19" s="295">
        <v>43.3</v>
      </c>
      <c r="J19" s="81"/>
      <c r="K19" s="510"/>
    </row>
    <row r="20" spans="1:11" ht="15.75">
      <c r="A20" s="78" t="s">
        <v>74</v>
      </c>
      <c r="B20" s="290">
        <v>49</v>
      </c>
      <c r="C20" s="291">
        <v>37.4</v>
      </c>
      <c r="D20" s="293">
        <v>82</v>
      </c>
      <c r="E20" s="295">
        <v>62.6</v>
      </c>
      <c r="F20" s="379">
        <v>29</v>
      </c>
      <c r="G20" s="296">
        <v>42</v>
      </c>
      <c r="H20" s="298">
        <v>40</v>
      </c>
      <c r="I20" s="295">
        <v>58</v>
      </c>
      <c r="J20" s="81"/>
      <c r="K20" s="510"/>
    </row>
    <row r="21" spans="1:11" ht="15.75">
      <c r="A21" s="78" t="s">
        <v>75</v>
      </c>
      <c r="B21" s="290">
        <v>7</v>
      </c>
      <c r="C21" s="291">
        <v>58.3</v>
      </c>
      <c r="D21" s="293">
        <v>5</v>
      </c>
      <c r="E21" s="295">
        <v>41.7</v>
      </c>
      <c r="F21" s="379">
        <v>3</v>
      </c>
      <c r="G21" s="296">
        <v>42.9</v>
      </c>
      <c r="H21" s="298">
        <v>4</v>
      </c>
      <c r="I21" s="295">
        <v>57.1</v>
      </c>
      <c r="J21" s="81"/>
      <c r="K21" s="510"/>
    </row>
    <row r="22" spans="1:11" ht="31.5">
      <c r="A22" s="78" t="s">
        <v>126</v>
      </c>
      <c r="B22" s="290">
        <v>20</v>
      </c>
      <c r="C22" s="291">
        <v>60.6</v>
      </c>
      <c r="D22" s="293">
        <v>13</v>
      </c>
      <c r="E22" s="295">
        <v>39.4</v>
      </c>
      <c r="F22" s="379">
        <v>8</v>
      </c>
      <c r="G22" s="296">
        <v>66.7</v>
      </c>
      <c r="H22" s="298">
        <v>4</v>
      </c>
      <c r="I22" s="295">
        <v>33.299999999999997</v>
      </c>
      <c r="J22" s="81"/>
      <c r="K22" s="510"/>
    </row>
    <row r="23" spans="1:11" ht="18.75" customHeight="1">
      <c r="A23" s="78" t="s">
        <v>77</v>
      </c>
      <c r="B23" s="290">
        <v>0</v>
      </c>
      <c r="C23" s="291">
        <v>0</v>
      </c>
      <c r="D23" s="293">
        <v>3</v>
      </c>
      <c r="E23" s="295">
        <v>100</v>
      </c>
      <c r="F23" s="379">
        <v>0</v>
      </c>
      <c r="G23" s="296">
        <v>0</v>
      </c>
      <c r="H23" s="298">
        <v>3</v>
      </c>
      <c r="I23" s="295">
        <v>100</v>
      </c>
      <c r="J23" s="81"/>
      <c r="K23" s="510"/>
    </row>
    <row r="24" spans="1:11" ht="15.75">
      <c r="A24" s="78" t="s">
        <v>127</v>
      </c>
      <c r="B24" s="290">
        <v>29</v>
      </c>
      <c r="C24" s="291">
        <v>72.5</v>
      </c>
      <c r="D24" s="293">
        <v>11</v>
      </c>
      <c r="E24" s="295">
        <v>27.5</v>
      </c>
      <c r="F24" s="379">
        <v>23</v>
      </c>
      <c r="G24" s="296">
        <v>79.3</v>
      </c>
      <c r="H24" s="298">
        <v>6</v>
      </c>
      <c r="I24" s="295">
        <v>20.7</v>
      </c>
      <c r="J24" s="81"/>
      <c r="K24" s="510"/>
    </row>
    <row r="25" spans="1:11" ht="15.75">
      <c r="A25" s="78" t="s">
        <v>128</v>
      </c>
      <c r="B25" s="290">
        <v>7</v>
      </c>
      <c r="C25" s="291">
        <v>50</v>
      </c>
      <c r="D25" s="293">
        <v>7</v>
      </c>
      <c r="E25" s="295">
        <v>50</v>
      </c>
      <c r="F25" s="379">
        <v>5</v>
      </c>
      <c r="G25" s="296">
        <v>55.6</v>
      </c>
      <c r="H25" s="298">
        <v>4</v>
      </c>
      <c r="I25" s="295">
        <v>44.4</v>
      </c>
      <c r="J25" s="81"/>
      <c r="K25" s="510"/>
    </row>
    <row r="26" spans="1:11" ht="15" customHeight="1">
      <c r="A26" s="78" t="s">
        <v>78</v>
      </c>
      <c r="B26" s="290">
        <v>125</v>
      </c>
      <c r="C26" s="291">
        <v>88.7</v>
      </c>
      <c r="D26" s="293">
        <v>16</v>
      </c>
      <c r="E26" s="295">
        <v>11.3</v>
      </c>
      <c r="F26" s="379">
        <v>93</v>
      </c>
      <c r="G26" s="296">
        <v>92.1</v>
      </c>
      <c r="H26" s="298">
        <v>8</v>
      </c>
      <c r="I26" s="295">
        <v>7.9</v>
      </c>
      <c r="K26" s="510"/>
    </row>
    <row r="27" spans="1:11" ht="15.75">
      <c r="A27" s="78" t="s">
        <v>79</v>
      </c>
      <c r="B27" s="290">
        <v>2</v>
      </c>
      <c r="C27" s="291">
        <v>66.7</v>
      </c>
      <c r="D27" s="293">
        <v>1</v>
      </c>
      <c r="E27" s="295">
        <v>33.299999999999997</v>
      </c>
      <c r="F27" s="379">
        <v>1</v>
      </c>
      <c r="G27" s="295">
        <v>100</v>
      </c>
      <c r="H27" s="298">
        <v>0</v>
      </c>
      <c r="I27" s="295">
        <v>0</v>
      </c>
      <c r="K27" s="510"/>
    </row>
    <row r="28" spans="1:11" ht="15.75">
      <c r="A28" s="78" t="s">
        <v>80</v>
      </c>
      <c r="B28" s="290">
        <v>21</v>
      </c>
      <c r="C28" s="291">
        <v>58.3</v>
      </c>
      <c r="D28" s="293">
        <v>15</v>
      </c>
      <c r="E28" s="295">
        <v>41.7</v>
      </c>
      <c r="F28" s="379">
        <v>13</v>
      </c>
      <c r="G28" s="296">
        <v>72.2</v>
      </c>
      <c r="H28" s="298">
        <v>5</v>
      </c>
      <c r="I28" s="295">
        <v>27.8</v>
      </c>
      <c r="K28" s="510"/>
    </row>
    <row r="29" spans="1:11" ht="15.75">
      <c r="A29" s="78" t="s">
        <v>81</v>
      </c>
      <c r="B29" s="290">
        <v>7</v>
      </c>
      <c r="C29" s="291">
        <v>70</v>
      </c>
      <c r="D29" s="293">
        <v>3</v>
      </c>
      <c r="E29" s="295">
        <v>30</v>
      </c>
      <c r="F29" s="379">
        <v>3</v>
      </c>
      <c r="G29" s="296">
        <v>60</v>
      </c>
      <c r="H29" s="298">
        <v>2</v>
      </c>
      <c r="I29" s="295">
        <v>40</v>
      </c>
      <c r="K29" s="510"/>
    </row>
    <row r="30" spans="1:11" ht="15.75">
      <c r="A30" s="78" t="s">
        <v>129</v>
      </c>
      <c r="B30" s="290">
        <v>7</v>
      </c>
      <c r="C30" s="291">
        <v>43.8</v>
      </c>
      <c r="D30" s="293">
        <v>9</v>
      </c>
      <c r="E30" s="295">
        <v>56.2</v>
      </c>
      <c r="F30" s="379">
        <v>5</v>
      </c>
      <c r="G30" s="296">
        <v>55.6</v>
      </c>
      <c r="H30" s="298">
        <v>4</v>
      </c>
      <c r="I30" s="295">
        <v>44.4</v>
      </c>
      <c r="K30" s="51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G17" sqref="G17"/>
    </sheetView>
  </sheetViews>
  <sheetFormatPr defaultColWidth="9.140625" defaultRowHeight="15.75"/>
  <cols>
    <col min="1" max="1" width="3.140625" style="123" customWidth="1"/>
    <col min="2" max="2" width="46.7109375" style="128" customWidth="1"/>
    <col min="3" max="3" width="21.140625" style="124" customWidth="1"/>
    <col min="4" max="4" width="25.2851562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06" t="s">
        <v>136</v>
      </c>
      <c r="B1" s="406"/>
      <c r="C1" s="406"/>
      <c r="D1" s="406"/>
    </row>
    <row r="2" spans="1:6" ht="20.45" customHeight="1">
      <c r="A2" s="406" t="s">
        <v>113</v>
      </c>
      <c r="B2" s="406"/>
      <c r="C2" s="406"/>
      <c r="D2" s="406"/>
    </row>
    <row r="3" spans="1:6" ht="20.25" customHeight="1">
      <c r="A3" s="406" t="s">
        <v>96</v>
      </c>
      <c r="B3" s="406"/>
      <c r="C3" s="406"/>
      <c r="D3" s="406"/>
    </row>
    <row r="5" spans="1:6" s="125" customFormat="1" ht="35.450000000000003" customHeight="1">
      <c r="A5" s="245"/>
      <c r="B5" s="192" t="s">
        <v>97</v>
      </c>
      <c r="C5" s="143" t="s">
        <v>315</v>
      </c>
      <c r="D5" s="357" t="s">
        <v>312</v>
      </c>
    </row>
    <row r="6" spans="1:6" ht="48" customHeight="1">
      <c r="A6" s="126">
        <v>1</v>
      </c>
      <c r="B6" s="280" t="s">
        <v>394</v>
      </c>
      <c r="C6" s="168">
        <v>550</v>
      </c>
      <c r="D6" s="168">
        <v>345</v>
      </c>
      <c r="F6" s="135"/>
    </row>
    <row r="7" spans="1:6" ht="15.95" customHeight="1">
      <c r="A7" s="126">
        <v>2</v>
      </c>
      <c r="B7" s="280" t="s">
        <v>350</v>
      </c>
      <c r="C7" s="168">
        <v>423</v>
      </c>
      <c r="D7" s="168">
        <v>280</v>
      </c>
      <c r="F7" s="135"/>
    </row>
    <row r="8" spans="1:6">
      <c r="A8" s="126">
        <v>3</v>
      </c>
      <c r="B8" s="280" t="s">
        <v>351</v>
      </c>
      <c r="C8" s="168">
        <v>254</v>
      </c>
      <c r="D8" s="168">
        <v>151</v>
      </c>
      <c r="F8" s="135"/>
    </row>
    <row r="9" spans="1:6" s="127" customFormat="1" ht="15.95" customHeight="1">
      <c r="A9" s="126">
        <v>4</v>
      </c>
      <c r="B9" s="280" t="s">
        <v>352</v>
      </c>
      <c r="C9" s="168">
        <v>205</v>
      </c>
      <c r="D9" s="168">
        <v>159</v>
      </c>
      <c r="F9" s="135"/>
    </row>
    <row r="10" spans="1:6" s="127" customFormat="1" ht="32.1" customHeight="1">
      <c r="A10" s="126">
        <v>5</v>
      </c>
      <c r="B10" s="280" t="s">
        <v>353</v>
      </c>
      <c r="C10" s="168">
        <v>187</v>
      </c>
      <c r="D10" s="168">
        <v>122</v>
      </c>
      <c r="F10" s="135"/>
    </row>
    <row r="11" spans="1:6" s="127" customFormat="1" ht="32.1" customHeight="1">
      <c r="A11" s="126">
        <v>6</v>
      </c>
      <c r="B11" s="280" t="s">
        <v>354</v>
      </c>
      <c r="C11" s="168">
        <v>149</v>
      </c>
      <c r="D11" s="168">
        <v>99</v>
      </c>
      <c r="F11" s="135"/>
    </row>
    <row r="12" spans="1:6" s="127" customFormat="1" ht="31.15" customHeight="1">
      <c r="A12" s="126">
        <v>7</v>
      </c>
      <c r="B12" s="280" t="s">
        <v>395</v>
      </c>
      <c r="C12" s="168">
        <v>141</v>
      </c>
      <c r="D12" s="168">
        <v>101</v>
      </c>
      <c r="F12" s="135"/>
    </row>
    <row r="13" spans="1:6" s="127" customFormat="1" ht="15.95" customHeight="1">
      <c r="A13" s="126">
        <v>8</v>
      </c>
      <c r="B13" s="280" t="s">
        <v>355</v>
      </c>
      <c r="C13" s="168">
        <v>123</v>
      </c>
      <c r="D13" s="168">
        <v>61</v>
      </c>
      <c r="F13" s="135"/>
    </row>
    <row r="14" spans="1:6" s="127" customFormat="1" ht="15.6" customHeight="1">
      <c r="A14" s="126">
        <v>9</v>
      </c>
      <c r="B14" s="280" t="s">
        <v>356</v>
      </c>
      <c r="C14" s="168">
        <v>120</v>
      </c>
      <c r="D14" s="168">
        <v>70</v>
      </c>
      <c r="F14" s="135"/>
    </row>
    <row r="15" spans="1:6" s="127" customFormat="1" ht="32.1" customHeight="1">
      <c r="A15" s="126">
        <v>10</v>
      </c>
      <c r="B15" s="280" t="s">
        <v>357</v>
      </c>
      <c r="C15" s="168">
        <v>117</v>
      </c>
      <c r="D15" s="168">
        <v>66</v>
      </c>
      <c r="F15" s="135"/>
    </row>
    <row r="16" spans="1:6" s="127" customFormat="1" ht="15.6" customHeight="1">
      <c r="A16" s="126">
        <v>11</v>
      </c>
      <c r="B16" s="280" t="s">
        <v>358</v>
      </c>
      <c r="C16" s="168">
        <v>116</v>
      </c>
      <c r="D16" s="168">
        <v>76</v>
      </c>
      <c r="F16" s="135"/>
    </row>
    <row r="17" spans="1:6" s="127" customFormat="1" ht="31.15" customHeight="1">
      <c r="A17" s="126">
        <v>12</v>
      </c>
      <c r="B17" s="280" t="s">
        <v>396</v>
      </c>
      <c r="C17" s="168">
        <v>114</v>
      </c>
      <c r="D17" s="168">
        <v>73</v>
      </c>
      <c r="F17" s="135"/>
    </row>
    <row r="18" spans="1:6" s="127" customFormat="1" ht="15.6" customHeight="1">
      <c r="A18" s="126">
        <v>13</v>
      </c>
      <c r="B18" s="280" t="s">
        <v>359</v>
      </c>
      <c r="C18" s="168">
        <v>105</v>
      </c>
      <c r="D18" s="168">
        <v>74</v>
      </c>
      <c r="F18" s="135"/>
    </row>
    <row r="19" spans="1:6" s="127" customFormat="1" ht="15.6" customHeight="1">
      <c r="A19" s="126">
        <v>14</v>
      </c>
      <c r="B19" s="280" t="s">
        <v>360</v>
      </c>
      <c r="C19" s="168">
        <v>95</v>
      </c>
      <c r="D19" s="168">
        <v>46</v>
      </c>
      <c r="F19" s="135"/>
    </row>
    <row r="20" spans="1:6" s="127" customFormat="1" ht="15.6" customHeight="1">
      <c r="A20" s="126">
        <v>15</v>
      </c>
      <c r="B20" s="280" t="s">
        <v>397</v>
      </c>
      <c r="C20" s="168">
        <v>87</v>
      </c>
      <c r="D20" s="168">
        <v>64</v>
      </c>
      <c r="F20" s="135"/>
    </row>
    <row r="21" spans="1:6" s="127" customFormat="1" ht="15.95" customHeight="1">
      <c r="A21" s="126">
        <v>16</v>
      </c>
      <c r="B21" s="280" t="s">
        <v>361</v>
      </c>
      <c r="C21" s="168">
        <v>70</v>
      </c>
      <c r="D21" s="168">
        <v>37</v>
      </c>
      <c r="F21" s="135"/>
    </row>
    <row r="22" spans="1:6" s="127" customFormat="1" ht="32.1" customHeight="1">
      <c r="A22" s="126">
        <v>17</v>
      </c>
      <c r="B22" s="280" t="s">
        <v>362</v>
      </c>
      <c r="C22" s="168">
        <v>60</v>
      </c>
      <c r="D22" s="168">
        <v>37</v>
      </c>
      <c r="F22" s="135"/>
    </row>
    <row r="23" spans="1:6" s="127" customFormat="1" ht="32.1" customHeight="1">
      <c r="A23" s="126">
        <v>18</v>
      </c>
      <c r="B23" s="280" t="s">
        <v>363</v>
      </c>
      <c r="C23" s="168">
        <v>58</v>
      </c>
      <c r="D23" s="168">
        <v>30</v>
      </c>
      <c r="F23" s="135"/>
    </row>
    <row r="24" spans="1:6" s="127" customFormat="1" ht="31.15" customHeight="1">
      <c r="A24" s="126">
        <v>19</v>
      </c>
      <c r="B24" s="280" t="s">
        <v>364</v>
      </c>
      <c r="C24" s="168">
        <v>54</v>
      </c>
      <c r="D24" s="168">
        <v>30</v>
      </c>
      <c r="F24" s="135"/>
    </row>
    <row r="25" spans="1:6" s="127" customFormat="1" ht="15.6" customHeight="1">
      <c r="A25" s="126">
        <v>20</v>
      </c>
      <c r="B25" s="280" t="s">
        <v>365</v>
      </c>
      <c r="C25" s="168">
        <v>53</v>
      </c>
      <c r="D25" s="168">
        <v>35</v>
      </c>
      <c r="F25" s="135"/>
    </row>
    <row r="26" spans="1:6" s="127" customFormat="1" ht="46.15" customHeight="1">
      <c r="A26" s="126">
        <v>21</v>
      </c>
      <c r="B26" s="280" t="s">
        <v>398</v>
      </c>
      <c r="C26" s="168">
        <v>51</v>
      </c>
      <c r="D26" s="168">
        <v>31</v>
      </c>
      <c r="F26" s="135"/>
    </row>
    <row r="27" spans="1:6" s="127" customFormat="1" ht="15.95" customHeight="1">
      <c r="A27" s="126">
        <v>22</v>
      </c>
      <c r="B27" s="280" t="s">
        <v>366</v>
      </c>
      <c r="C27" s="168">
        <v>51</v>
      </c>
      <c r="D27" s="168">
        <v>30</v>
      </c>
      <c r="F27" s="135"/>
    </row>
    <row r="28" spans="1:6" s="127" customFormat="1" ht="15.6" customHeight="1">
      <c r="A28" s="126">
        <v>23</v>
      </c>
      <c r="B28" s="280" t="s">
        <v>367</v>
      </c>
      <c r="C28" s="168">
        <v>49</v>
      </c>
      <c r="D28" s="168">
        <v>31</v>
      </c>
      <c r="F28" s="135"/>
    </row>
    <row r="29" spans="1:6" s="127" customFormat="1" ht="15.95" customHeight="1">
      <c r="A29" s="126">
        <v>24</v>
      </c>
      <c r="B29" s="280" t="s">
        <v>368</v>
      </c>
      <c r="C29" s="168">
        <v>49</v>
      </c>
      <c r="D29" s="168">
        <v>23</v>
      </c>
      <c r="F29" s="135"/>
    </row>
    <row r="30" spans="1:6" s="127" customFormat="1" ht="15.6" customHeight="1">
      <c r="A30" s="126">
        <v>25</v>
      </c>
      <c r="B30" s="280" t="s">
        <v>369</v>
      </c>
      <c r="C30" s="168">
        <v>43</v>
      </c>
      <c r="D30" s="168">
        <v>27</v>
      </c>
      <c r="F30" s="135"/>
    </row>
    <row r="31" spans="1:6" s="127" customFormat="1" ht="32.1" customHeight="1">
      <c r="A31" s="126">
        <v>26</v>
      </c>
      <c r="B31" s="280" t="s">
        <v>370</v>
      </c>
      <c r="C31" s="168">
        <v>43</v>
      </c>
      <c r="D31" s="168">
        <v>31</v>
      </c>
      <c r="F31" s="135"/>
    </row>
    <row r="32" spans="1:6" s="127" customFormat="1" ht="31.15" customHeight="1">
      <c r="A32" s="126">
        <v>27</v>
      </c>
      <c r="B32" s="280" t="s">
        <v>371</v>
      </c>
      <c r="C32" s="168">
        <v>42</v>
      </c>
      <c r="D32" s="168">
        <v>29</v>
      </c>
      <c r="F32" s="135"/>
    </row>
    <row r="33" spans="1:6" s="127" customFormat="1" ht="15.6" customHeight="1">
      <c r="A33" s="126">
        <v>28</v>
      </c>
      <c r="B33" s="280" t="s">
        <v>372</v>
      </c>
      <c r="C33" s="168">
        <v>42</v>
      </c>
      <c r="D33" s="168">
        <v>27</v>
      </c>
      <c r="F33" s="135"/>
    </row>
    <row r="34" spans="1:6" s="127" customFormat="1" ht="61.5" customHeight="1">
      <c r="A34" s="126">
        <v>29</v>
      </c>
      <c r="B34" s="280" t="s">
        <v>399</v>
      </c>
      <c r="C34" s="168">
        <v>37</v>
      </c>
      <c r="D34" s="168">
        <v>23</v>
      </c>
      <c r="F34" s="135"/>
    </row>
    <row r="35" spans="1:6" s="127" customFormat="1" ht="31.15" customHeight="1">
      <c r="A35" s="126">
        <v>30</v>
      </c>
      <c r="B35" s="280" t="s">
        <v>373</v>
      </c>
      <c r="C35" s="168">
        <v>37</v>
      </c>
      <c r="D35" s="168">
        <v>20</v>
      </c>
      <c r="F35" s="135"/>
    </row>
    <row r="36" spans="1:6" s="127" customFormat="1" ht="15.6" customHeight="1">
      <c r="A36" s="126">
        <v>31</v>
      </c>
      <c r="B36" s="280" t="s">
        <v>374</v>
      </c>
      <c r="C36" s="168">
        <v>36</v>
      </c>
      <c r="D36" s="168">
        <v>20</v>
      </c>
      <c r="F36" s="135"/>
    </row>
    <row r="37" spans="1:6" s="127" customFormat="1" ht="15.95" customHeight="1">
      <c r="A37" s="126">
        <v>32</v>
      </c>
      <c r="B37" s="280" t="s">
        <v>375</v>
      </c>
      <c r="C37" s="168">
        <v>36</v>
      </c>
      <c r="D37" s="168">
        <v>21</v>
      </c>
      <c r="F37" s="135"/>
    </row>
    <row r="38" spans="1:6" s="127" customFormat="1" ht="15.6" customHeight="1">
      <c r="A38" s="126">
        <v>33</v>
      </c>
      <c r="B38" s="280" t="s">
        <v>376</v>
      </c>
      <c r="C38" s="168">
        <v>35</v>
      </c>
      <c r="D38" s="168">
        <v>18</v>
      </c>
      <c r="F38" s="135"/>
    </row>
    <row r="39" spans="1:6" s="127" customFormat="1" ht="15.95" customHeight="1">
      <c r="A39" s="126">
        <v>34</v>
      </c>
      <c r="B39" s="280" t="s">
        <v>377</v>
      </c>
      <c r="C39" s="168">
        <v>35</v>
      </c>
      <c r="D39" s="168">
        <v>17</v>
      </c>
      <c r="F39" s="135"/>
    </row>
    <row r="40" spans="1:6" s="127" customFormat="1" ht="32.1" customHeight="1">
      <c r="A40" s="126">
        <v>35</v>
      </c>
      <c r="B40" s="280" t="s">
        <v>378</v>
      </c>
      <c r="C40" s="168">
        <v>34</v>
      </c>
      <c r="D40" s="168">
        <v>20</v>
      </c>
      <c r="F40" s="135"/>
    </row>
    <row r="41" spans="1:6" s="127" customFormat="1" ht="31.15" customHeight="1">
      <c r="A41" s="126">
        <v>36</v>
      </c>
      <c r="B41" s="280" t="s">
        <v>379</v>
      </c>
      <c r="C41" s="168">
        <v>33</v>
      </c>
      <c r="D41" s="168">
        <v>19</v>
      </c>
      <c r="F41" s="135"/>
    </row>
    <row r="42" spans="1:6" ht="15.95" customHeight="1">
      <c r="A42" s="126">
        <v>37</v>
      </c>
      <c r="B42" s="280" t="s">
        <v>380</v>
      </c>
      <c r="C42" s="168">
        <v>33</v>
      </c>
      <c r="D42" s="168">
        <v>27</v>
      </c>
      <c r="F42" s="135"/>
    </row>
    <row r="43" spans="1:6" ht="15.6" customHeight="1">
      <c r="A43" s="126">
        <v>38</v>
      </c>
      <c r="B43" s="280" t="s">
        <v>381</v>
      </c>
      <c r="C43" s="168">
        <v>31</v>
      </c>
      <c r="D43" s="168">
        <v>24</v>
      </c>
      <c r="F43" s="135"/>
    </row>
    <row r="44" spans="1:6" ht="31.15" customHeight="1">
      <c r="A44" s="126">
        <v>39</v>
      </c>
      <c r="B44" s="280" t="s">
        <v>382</v>
      </c>
      <c r="C44" s="168">
        <v>31</v>
      </c>
      <c r="D44" s="168">
        <v>22</v>
      </c>
      <c r="F44" s="135"/>
    </row>
    <row r="45" spans="1:6" ht="31.15" customHeight="1">
      <c r="A45" s="126">
        <v>40</v>
      </c>
      <c r="B45" s="280" t="s">
        <v>383</v>
      </c>
      <c r="C45" s="168">
        <v>30</v>
      </c>
      <c r="D45" s="168">
        <v>11</v>
      </c>
      <c r="F45" s="135"/>
    </row>
    <row r="46" spans="1:6" ht="15.6" customHeight="1">
      <c r="A46" s="126">
        <v>41</v>
      </c>
      <c r="B46" s="280" t="s">
        <v>384</v>
      </c>
      <c r="C46" s="168">
        <v>30</v>
      </c>
      <c r="D46" s="168">
        <v>16</v>
      </c>
      <c r="F46" s="135"/>
    </row>
    <row r="47" spans="1:6" ht="15.95" customHeight="1">
      <c r="A47" s="126">
        <v>42</v>
      </c>
      <c r="B47" s="280" t="s">
        <v>385</v>
      </c>
      <c r="C47" s="168">
        <v>29</v>
      </c>
      <c r="D47" s="168">
        <v>17</v>
      </c>
      <c r="F47" s="135"/>
    </row>
    <row r="48" spans="1:6" ht="15.6" customHeight="1">
      <c r="A48" s="126">
        <v>43</v>
      </c>
      <c r="B48" s="280" t="s">
        <v>386</v>
      </c>
      <c r="C48" s="168">
        <v>29</v>
      </c>
      <c r="D48" s="168">
        <v>22</v>
      </c>
      <c r="F48" s="135"/>
    </row>
    <row r="49" spans="1:6" ht="15.6" customHeight="1">
      <c r="A49" s="126">
        <v>44</v>
      </c>
      <c r="B49" s="280" t="s">
        <v>387</v>
      </c>
      <c r="C49" s="168">
        <v>27</v>
      </c>
      <c r="D49" s="168">
        <v>11</v>
      </c>
      <c r="F49" s="135"/>
    </row>
    <row r="50" spans="1:6" ht="31.15" customHeight="1">
      <c r="A50" s="126">
        <v>45</v>
      </c>
      <c r="B50" s="280" t="s">
        <v>388</v>
      </c>
      <c r="C50" s="168">
        <v>26</v>
      </c>
      <c r="D50" s="168">
        <v>15</v>
      </c>
      <c r="F50" s="135"/>
    </row>
    <row r="51" spans="1:6" ht="32.1" customHeight="1">
      <c r="A51" s="126">
        <v>46</v>
      </c>
      <c r="B51" s="280" t="s">
        <v>389</v>
      </c>
      <c r="C51" s="168">
        <v>26</v>
      </c>
      <c r="D51" s="168">
        <v>17</v>
      </c>
      <c r="F51" s="135"/>
    </row>
    <row r="52" spans="1:6" ht="15.95" customHeight="1">
      <c r="A52" s="126">
        <v>47</v>
      </c>
      <c r="B52" s="280" t="s">
        <v>390</v>
      </c>
      <c r="C52" s="168">
        <v>25</v>
      </c>
      <c r="D52" s="168">
        <v>21</v>
      </c>
      <c r="F52" s="135"/>
    </row>
    <row r="53" spans="1:6" ht="31.15" customHeight="1">
      <c r="A53" s="126">
        <v>48</v>
      </c>
      <c r="B53" s="280" t="s">
        <v>391</v>
      </c>
      <c r="C53" s="168">
        <v>25</v>
      </c>
      <c r="D53" s="168">
        <v>15</v>
      </c>
      <c r="F53" s="135"/>
    </row>
    <row r="54" spans="1:6" ht="15.6" customHeight="1">
      <c r="A54" s="126">
        <v>49</v>
      </c>
      <c r="B54" s="280" t="s">
        <v>392</v>
      </c>
      <c r="C54" s="168">
        <v>25</v>
      </c>
      <c r="D54" s="168">
        <v>16</v>
      </c>
      <c r="F54" s="135"/>
    </row>
    <row r="55" spans="1:6" ht="15.6" customHeight="1">
      <c r="A55" s="126">
        <v>50</v>
      </c>
      <c r="B55" s="280" t="s">
        <v>393</v>
      </c>
      <c r="C55" s="168">
        <v>24</v>
      </c>
      <c r="D55" s="168">
        <v>16</v>
      </c>
      <c r="F55" s="135"/>
    </row>
    <row r="56" spans="1:6">
      <c r="F56" s="135"/>
    </row>
    <row r="57" spans="1:6">
      <c r="F57" s="135"/>
    </row>
    <row r="58" spans="1:6">
      <c r="F58" s="135"/>
    </row>
    <row r="59" spans="1:6">
      <c r="F59" s="135"/>
    </row>
    <row r="60" spans="1:6">
      <c r="F60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G19" sqref="G19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1.28515625" style="124" customWidth="1"/>
    <col min="4" max="4" width="24.8554687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06" t="s">
        <v>137</v>
      </c>
      <c r="B1" s="406"/>
      <c r="C1" s="406"/>
      <c r="D1" s="406"/>
    </row>
    <row r="2" spans="1:6" ht="19.899999999999999" customHeight="1">
      <c r="A2" s="406" t="s">
        <v>113</v>
      </c>
      <c r="B2" s="406"/>
      <c r="C2" s="406"/>
      <c r="D2" s="406"/>
    </row>
    <row r="3" spans="1:6" ht="20.25" customHeight="1">
      <c r="A3" s="406" t="s">
        <v>96</v>
      </c>
      <c r="B3" s="406"/>
      <c r="C3" s="406"/>
      <c r="D3" s="406"/>
    </row>
    <row r="5" spans="1:6" s="125" customFormat="1" ht="35.450000000000003" customHeight="1">
      <c r="A5" s="191"/>
      <c r="B5" s="272" t="s">
        <v>97</v>
      </c>
      <c r="C5" s="143" t="s">
        <v>315</v>
      </c>
      <c r="D5" s="363" t="s">
        <v>312</v>
      </c>
    </row>
    <row r="6" spans="1:6" ht="48" customHeight="1">
      <c r="A6" s="126">
        <v>1</v>
      </c>
      <c r="B6" s="280" t="s">
        <v>394</v>
      </c>
      <c r="C6" s="168">
        <v>488</v>
      </c>
      <c r="D6" s="168">
        <v>303</v>
      </c>
      <c r="F6" s="135"/>
    </row>
    <row r="7" spans="1:6" ht="15.95" customHeight="1">
      <c r="A7" s="126">
        <v>2</v>
      </c>
      <c r="B7" s="280" t="s">
        <v>350</v>
      </c>
      <c r="C7" s="168">
        <v>362</v>
      </c>
      <c r="D7" s="168">
        <v>245</v>
      </c>
      <c r="F7" s="135"/>
    </row>
    <row r="8" spans="1:6" ht="15.95" customHeight="1">
      <c r="A8" s="126">
        <v>3</v>
      </c>
      <c r="B8" s="280" t="s">
        <v>351</v>
      </c>
      <c r="C8" s="168">
        <v>224</v>
      </c>
      <c r="D8" s="168">
        <v>128</v>
      </c>
      <c r="F8" s="135"/>
    </row>
    <row r="9" spans="1:6" s="127" customFormat="1" ht="31.15" customHeight="1">
      <c r="A9" s="126">
        <v>4</v>
      </c>
      <c r="B9" s="280" t="s">
        <v>353</v>
      </c>
      <c r="C9" s="168">
        <v>173</v>
      </c>
      <c r="D9" s="168">
        <v>113</v>
      </c>
      <c r="F9" s="135"/>
    </row>
    <row r="10" spans="1:6" s="127" customFormat="1" ht="31.15" customHeight="1">
      <c r="A10" s="126">
        <v>5</v>
      </c>
      <c r="B10" s="280" t="s">
        <v>354</v>
      </c>
      <c r="C10" s="168">
        <v>141</v>
      </c>
      <c r="D10" s="168">
        <v>94</v>
      </c>
      <c r="F10" s="135"/>
    </row>
    <row r="11" spans="1:6" s="127" customFormat="1" ht="31.15" customHeight="1">
      <c r="A11" s="126">
        <v>6</v>
      </c>
      <c r="B11" s="280" t="s">
        <v>395</v>
      </c>
      <c r="C11" s="168">
        <v>125</v>
      </c>
      <c r="D11" s="168">
        <v>93</v>
      </c>
      <c r="F11" s="135"/>
    </row>
    <row r="12" spans="1:6" s="127" customFormat="1" ht="15.6" customHeight="1">
      <c r="A12" s="126">
        <v>7</v>
      </c>
      <c r="B12" s="280" t="s">
        <v>355</v>
      </c>
      <c r="C12" s="168">
        <v>118</v>
      </c>
      <c r="D12" s="168">
        <v>59</v>
      </c>
      <c r="F12" s="135"/>
    </row>
    <row r="13" spans="1:6" s="127" customFormat="1" ht="15.6" customHeight="1">
      <c r="A13" s="126">
        <v>8</v>
      </c>
      <c r="B13" s="280" t="s">
        <v>356</v>
      </c>
      <c r="C13" s="168">
        <v>104</v>
      </c>
      <c r="D13" s="168">
        <v>62</v>
      </c>
      <c r="F13" s="135"/>
    </row>
    <row r="14" spans="1:6" s="127" customFormat="1">
      <c r="A14" s="126">
        <v>9</v>
      </c>
      <c r="B14" s="280" t="s">
        <v>359</v>
      </c>
      <c r="C14" s="168">
        <v>97</v>
      </c>
      <c r="D14" s="168">
        <v>71</v>
      </c>
      <c r="F14" s="135"/>
    </row>
    <row r="15" spans="1:6" s="127" customFormat="1" ht="32.1" customHeight="1">
      <c r="A15" s="126">
        <v>10</v>
      </c>
      <c r="B15" s="280" t="s">
        <v>396</v>
      </c>
      <c r="C15" s="168">
        <v>97</v>
      </c>
      <c r="D15" s="168">
        <v>63</v>
      </c>
      <c r="F15" s="135"/>
    </row>
    <row r="16" spans="1:6" s="127" customFormat="1" ht="15" customHeight="1">
      <c r="A16" s="126">
        <v>11</v>
      </c>
      <c r="B16" s="280" t="s">
        <v>360</v>
      </c>
      <c r="C16" s="168">
        <v>86</v>
      </c>
      <c r="D16" s="168">
        <v>43</v>
      </c>
      <c r="F16" s="135"/>
    </row>
    <row r="17" spans="1:6" s="127" customFormat="1" ht="31.15" customHeight="1">
      <c r="A17" s="126">
        <v>12</v>
      </c>
      <c r="B17" s="280" t="s">
        <v>357</v>
      </c>
      <c r="C17" s="168">
        <v>75</v>
      </c>
      <c r="D17" s="168">
        <v>54</v>
      </c>
      <c r="F17" s="135"/>
    </row>
    <row r="18" spans="1:6" s="127" customFormat="1" ht="15.6" customHeight="1">
      <c r="A18" s="126">
        <v>13</v>
      </c>
      <c r="B18" s="280" t="s">
        <v>397</v>
      </c>
      <c r="C18" s="168">
        <v>72</v>
      </c>
      <c r="D18" s="168">
        <v>53</v>
      </c>
      <c r="F18" s="135"/>
    </row>
    <row r="19" spans="1:6" s="127" customFormat="1" ht="46.9" customHeight="1">
      <c r="A19" s="126">
        <v>14</v>
      </c>
      <c r="B19" s="280" t="s">
        <v>398</v>
      </c>
      <c r="C19" s="168">
        <v>49</v>
      </c>
      <c r="D19" s="168">
        <v>31</v>
      </c>
      <c r="F19" s="135"/>
    </row>
    <row r="20" spans="1:6" s="127" customFormat="1" ht="15.95" customHeight="1">
      <c r="A20" s="126">
        <v>15</v>
      </c>
      <c r="B20" s="280" t="s">
        <v>358</v>
      </c>
      <c r="C20" s="168">
        <v>48</v>
      </c>
      <c r="D20" s="168">
        <v>34</v>
      </c>
      <c r="F20" s="135"/>
    </row>
    <row r="21" spans="1:6" s="127" customFormat="1" ht="15.6" customHeight="1">
      <c r="A21" s="126">
        <v>16</v>
      </c>
      <c r="B21" s="280" t="s">
        <v>368</v>
      </c>
      <c r="C21" s="168">
        <v>47</v>
      </c>
      <c r="D21" s="168">
        <v>21</v>
      </c>
      <c r="F21" s="135"/>
    </row>
    <row r="22" spans="1:6" s="127" customFormat="1" ht="15.6" customHeight="1">
      <c r="A22" s="126">
        <v>17</v>
      </c>
      <c r="B22" s="280" t="s">
        <v>365</v>
      </c>
      <c r="C22" s="168">
        <v>46</v>
      </c>
      <c r="D22" s="168">
        <v>33</v>
      </c>
      <c r="F22" s="135"/>
    </row>
    <row r="23" spans="1:6" s="127" customFormat="1" ht="15.6" customHeight="1">
      <c r="A23" s="126">
        <v>18</v>
      </c>
      <c r="B23" s="280" t="s">
        <v>366</v>
      </c>
      <c r="C23" s="168">
        <v>46</v>
      </c>
      <c r="D23" s="168">
        <v>27</v>
      </c>
      <c r="F23" s="135"/>
    </row>
    <row r="24" spans="1:6" s="127" customFormat="1" ht="32.1" customHeight="1">
      <c r="A24" s="126">
        <v>19</v>
      </c>
      <c r="B24" s="280" t="s">
        <v>370</v>
      </c>
      <c r="C24" s="168">
        <v>41</v>
      </c>
      <c r="D24" s="168">
        <v>29</v>
      </c>
      <c r="F24" s="135"/>
    </row>
    <row r="25" spans="1:6" s="127" customFormat="1" ht="32.1" customHeight="1">
      <c r="A25" s="126">
        <v>20</v>
      </c>
      <c r="B25" s="280" t="s">
        <v>371</v>
      </c>
      <c r="C25" s="168">
        <v>41</v>
      </c>
      <c r="D25" s="168">
        <v>29</v>
      </c>
      <c r="F25" s="135"/>
    </row>
    <row r="26" spans="1:6" s="127" customFormat="1" ht="31.9" customHeight="1">
      <c r="A26" s="126">
        <v>21</v>
      </c>
      <c r="B26" s="280" t="s">
        <v>364</v>
      </c>
      <c r="C26" s="168">
        <v>41</v>
      </c>
      <c r="D26" s="168">
        <v>25</v>
      </c>
      <c r="F26" s="135"/>
    </row>
    <row r="27" spans="1:6" s="127" customFormat="1" ht="31.15" customHeight="1">
      <c r="A27" s="126">
        <v>22</v>
      </c>
      <c r="B27" s="280" t="s">
        <v>362</v>
      </c>
      <c r="C27" s="168">
        <v>39</v>
      </c>
      <c r="D27" s="168">
        <v>26</v>
      </c>
      <c r="F27" s="135"/>
    </row>
    <row r="28" spans="1:6" s="127" customFormat="1" ht="15.6" customHeight="1">
      <c r="A28" s="126">
        <v>23</v>
      </c>
      <c r="B28" s="280" t="s">
        <v>372</v>
      </c>
      <c r="C28" s="168">
        <v>38</v>
      </c>
      <c r="D28" s="168">
        <v>25</v>
      </c>
      <c r="F28" s="135"/>
    </row>
    <row r="29" spans="1:6" s="127" customFormat="1" ht="31.15" customHeight="1">
      <c r="A29" s="126">
        <v>24</v>
      </c>
      <c r="B29" s="280" t="s">
        <v>373</v>
      </c>
      <c r="C29" s="168">
        <v>37</v>
      </c>
      <c r="D29" s="168">
        <v>20</v>
      </c>
      <c r="F29" s="135"/>
    </row>
    <row r="30" spans="1:6" s="127" customFormat="1" ht="15.6" customHeight="1">
      <c r="A30" s="126">
        <v>25</v>
      </c>
      <c r="B30" s="280" t="s">
        <v>376</v>
      </c>
      <c r="C30" s="168">
        <v>29</v>
      </c>
      <c r="D30" s="168">
        <v>14</v>
      </c>
      <c r="F30" s="135"/>
    </row>
    <row r="31" spans="1:6" s="127" customFormat="1" ht="31.15" customHeight="1">
      <c r="A31" s="126">
        <v>26</v>
      </c>
      <c r="B31" s="280" t="s">
        <v>378</v>
      </c>
      <c r="C31" s="168">
        <v>29</v>
      </c>
      <c r="D31" s="168">
        <v>17</v>
      </c>
      <c r="F31" s="135"/>
    </row>
    <row r="32" spans="1:6" s="127" customFormat="1" ht="15.6" customHeight="1">
      <c r="A32" s="126">
        <v>27</v>
      </c>
      <c r="B32" s="280" t="s">
        <v>374</v>
      </c>
      <c r="C32" s="168">
        <v>28</v>
      </c>
      <c r="D32" s="168">
        <v>17</v>
      </c>
      <c r="F32" s="135"/>
    </row>
    <row r="33" spans="1:6" s="127" customFormat="1" ht="15.6" customHeight="1">
      <c r="A33" s="126">
        <v>28</v>
      </c>
      <c r="B33" s="280" t="s">
        <v>386</v>
      </c>
      <c r="C33" s="168">
        <v>28</v>
      </c>
      <c r="D33" s="168">
        <v>21</v>
      </c>
      <c r="F33" s="135"/>
    </row>
    <row r="34" spans="1:6" s="127" customFormat="1" ht="61.5" customHeight="1">
      <c r="A34" s="126">
        <v>29</v>
      </c>
      <c r="B34" s="280" t="s">
        <v>399</v>
      </c>
      <c r="C34" s="168">
        <v>26</v>
      </c>
      <c r="D34" s="168">
        <v>16</v>
      </c>
      <c r="F34" s="135"/>
    </row>
    <row r="35" spans="1:6" s="127" customFormat="1" ht="31.9" customHeight="1">
      <c r="A35" s="126">
        <v>30</v>
      </c>
      <c r="B35" s="280" t="s">
        <v>389</v>
      </c>
      <c r="C35" s="168">
        <v>26</v>
      </c>
      <c r="D35" s="168">
        <v>17</v>
      </c>
      <c r="F35" s="135"/>
    </row>
    <row r="36" spans="1:6" s="127" customFormat="1" ht="15.6" customHeight="1">
      <c r="A36" s="126">
        <v>31</v>
      </c>
      <c r="B36" s="280" t="s">
        <v>390</v>
      </c>
      <c r="C36" s="168">
        <v>25</v>
      </c>
      <c r="D36" s="168">
        <v>21</v>
      </c>
      <c r="F36" s="135"/>
    </row>
    <row r="37" spans="1:6" s="127" customFormat="1" ht="15.6" customHeight="1">
      <c r="A37" s="126">
        <v>32</v>
      </c>
      <c r="B37" s="280" t="s">
        <v>361</v>
      </c>
      <c r="C37" s="168">
        <v>23</v>
      </c>
      <c r="D37" s="168">
        <v>13</v>
      </c>
      <c r="F37" s="135"/>
    </row>
    <row r="38" spans="1:6" s="127" customFormat="1" ht="15.95" customHeight="1">
      <c r="A38" s="126">
        <v>33</v>
      </c>
      <c r="B38" s="280" t="s">
        <v>375</v>
      </c>
      <c r="C38" s="168">
        <v>23</v>
      </c>
      <c r="D38" s="168">
        <v>12</v>
      </c>
      <c r="F38" s="135"/>
    </row>
    <row r="39" spans="1:6" s="127" customFormat="1" ht="31.15" customHeight="1">
      <c r="A39" s="126">
        <v>34</v>
      </c>
      <c r="B39" s="280" t="s">
        <v>379</v>
      </c>
      <c r="C39" s="168">
        <v>22</v>
      </c>
      <c r="D39" s="168">
        <v>11</v>
      </c>
      <c r="F39" s="135"/>
    </row>
    <row r="40" spans="1:6" s="127" customFormat="1" ht="32.450000000000003" customHeight="1">
      <c r="A40" s="126">
        <v>35</v>
      </c>
      <c r="B40" s="280" t="s">
        <v>400</v>
      </c>
      <c r="C40" s="168">
        <v>22</v>
      </c>
      <c r="D40" s="168">
        <v>14</v>
      </c>
      <c r="F40" s="135"/>
    </row>
    <row r="41" spans="1:6" s="127" customFormat="1" ht="15.6" customHeight="1">
      <c r="A41" s="126">
        <v>36</v>
      </c>
      <c r="B41" s="280" t="s">
        <v>401</v>
      </c>
      <c r="C41" s="168">
        <v>21</v>
      </c>
      <c r="D41" s="168">
        <v>7</v>
      </c>
      <c r="F41" s="135"/>
    </row>
    <row r="42" spans="1:6" ht="32.1" customHeight="1">
      <c r="A42" s="126">
        <v>37</v>
      </c>
      <c r="B42" s="280" t="s">
        <v>363</v>
      </c>
      <c r="C42" s="168">
        <v>21</v>
      </c>
      <c r="D42" s="168">
        <v>14</v>
      </c>
      <c r="F42" s="135"/>
    </row>
    <row r="43" spans="1:6" ht="15.95" customHeight="1">
      <c r="A43" s="126">
        <v>38</v>
      </c>
      <c r="B43" s="280" t="s">
        <v>381</v>
      </c>
      <c r="C43" s="168">
        <v>21</v>
      </c>
      <c r="D43" s="168">
        <v>18</v>
      </c>
      <c r="F43" s="135"/>
    </row>
    <row r="44" spans="1:6" ht="31.15" customHeight="1">
      <c r="A44" s="126">
        <v>39</v>
      </c>
      <c r="B44" s="280" t="s">
        <v>402</v>
      </c>
      <c r="C44" s="168">
        <v>21</v>
      </c>
      <c r="D44" s="168">
        <v>11</v>
      </c>
      <c r="F44" s="135"/>
    </row>
    <row r="45" spans="1:6" ht="32.1" customHeight="1">
      <c r="A45" s="126">
        <v>40</v>
      </c>
      <c r="B45" s="280" t="s">
        <v>388</v>
      </c>
      <c r="C45" s="168">
        <v>21</v>
      </c>
      <c r="D45" s="168">
        <v>12</v>
      </c>
      <c r="F45" s="135"/>
    </row>
    <row r="46" spans="1:6" ht="32.1" customHeight="1">
      <c r="A46" s="126">
        <v>41</v>
      </c>
      <c r="B46" s="280" t="s">
        <v>403</v>
      </c>
      <c r="C46" s="168">
        <v>20</v>
      </c>
      <c r="D46" s="168">
        <v>18</v>
      </c>
      <c r="F46" s="135"/>
    </row>
    <row r="47" spans="1:6" ht="15.95" customHeight="1">
      <c r="A47" s="126">
        <v>42</v>
      </c>
      <c r="B47" s="280" t="s">
        <v>393</v>
      </c>
      <c r="C47" s="168">
        <v>19</v>
      </c>
      <c r="D47" s="168">
        <v>13</v>
      </c>
      <c r="F47" s="135"/>
    </row>
    <row r="48" spans="1:6" ht="15.95" customHeight="1">
      <c r="A48" s="126">
        <v>43</v>
      </c>
      <c r="B48" s="280" t="s">
        <v>352</v>
      </c>
      <c r="C48" s="168">
        <v>19</v>
      </c>
      <c r="D48" s="168">
        <v>16</v>
      </c>
      <c r="F48" s="135"/>
    </row>
    <row r="49" spans="1:6" ht="15.6" customHeight="1">
      <c r="A49" s="126">
        <v>44</v>
      </c>
      <c r="B49" s="280" t="s">
        <v>367</v>
      </c>
      <c r="C49" s="168">
        <v>18</v>
      </c>
      <c r="D49" s="168">
        <v>11</v>
      </c>
      <c r="F49" s="135"/>
    </row>
    <row r="50" spans="1:6" ht="15.6" customHeight="1">
      <c r="A50" s="126">
        <v>45</v>
      </c>
      <c r="B50" s="280" t="s">
        <v>380</v>
      </c>
      <c r="C50" s="168">
        <v>18</v>
      </c>
      <c r="D50" s="168">
        <v>16</v>
      </c>
      <c r="F50" s="135"/>
    </row>
    <row r="51" spans="1:6" ht="15.95" customHeight="1">
      <c r="A51" s="126">
        <v>46</v>
      </c>
      <c r="B51" s="280" t="s">
        <v>404</v>
      </c>
      <c r="C51" s="168">
        <v>18</v>
      </c>
      <c r="D51" s="168">
        <v>15</v>
      </c>
      <c r="F51" s="135"/>
    </row>
    <row r="52" spans="1:6" ht="31.15" customHeight="1">
      <c r="A52" s="126">
        <v>47</v>
      </c>
      <c r="B52" s="280" t="s">
        <v>382</v>
      </c>
      <c r="C52" s="168">
        <v>17</v>
      </c>
      <c r="D52" s="168">
        <v>12</v>
      </c>
      <c r="F52" s="135"/>
    </row>
    <row r="53" spans="1:6" ht="31.15" customHeight="1">
      <c r="A53" s="126">
        <v>48</v>
      </c>
      <c r="B53" s="280" t="s">
        <v>405</v>
      </c>
      <c r="C53" s="168">
        <v>16</v>
      </c>
      <c r="D53" s="168">
        <v>6</v>
      </c>
      <c r="F53" s="135"/>
    </row>
    <row r="54" spans="1:6" ht="15.6" customHeight="1">
      <c r="A54" s="126">
        <v>49</v>
      </c>
      <c r="B54" s="280" t="s">
        <v>387</v>
      </c>
      <c r="C54" s="168">
        <v>16</v>
      </c>
      <c r="D54" s="168">
        <v>8</v>
      </c>
      <c r="F54" s="135"/>
    </row>
    <row r="55" spans="1:6" ht="31.9" customHeight="1">
      <c r="A55" s="126">
        <v>50</v>
      </c>
      <c r="B55" s="280" t="s">
        <v>406</v>
      </c>
      <c r="C55" s="168">
        <v>16</v>
      </c>
      <c r="D55" s="168">
        <v>10</v>
      </c>
      <c r="F55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F18" sqref="F18"/>
    </sheetView>
  </sheetViews>
  <sheetFormatPr defaultColWidth="9.140625" defaultRowHeight="15.75"/>
  <cols>
    <col min="1" max="1" width="3.140625" style="123" customWidth="1"/>
    <col min="2" max="2" width="46.85546875" style="128" customWidth="1"/>
    <col min="3" max="3" width="22.140625" style="124" customWidth="1"/>
    <col min="4" max="4" width="25.7109375" style="124" customWidth="1"/>
    <col min="5" max="5" width="9.140625" style="124"/>
    <col min="6" max="6" width="56.5703125" style="124" customWidth="1"/>
    <col min="7" max="16384" width="9.140625" style="124"/>
  </cols>
  <sheetData>
    <row r="1" spans="1:4" ht="42" customHeight="1">
      <c r="A1" s="406" t="s">
        <v>138</v>
      </c>
      <c r="B1" s="406"/>
      <c r="C1" s="406"/>
      <c r="D1" s="406"/>
    </row>
    <row r="2" spans="1:4" ht="19.899999999999999" customHeight="1">
      <c r="A2" s="406" t="s">
        <v>113</v>
      </c>
      <c r="B2" s="406"/>
      <c r="C2" s="406"/>
      <c r="D2" s="406"/>
    </row>
    <row r="3" spans="1:4" ht="20.25" customHeight="1">
      <c r="A3" s="406" t="s">
        <v>96</v>
      </c>
      <c r="B3" s="406"/>
      <c r="C3" s="406"/>
      <c r="D3" s="406"/>
    </row>
    <row r="4" spans="1:4" ht="14.45" customHeight="1"/>
    <row r="5" spans="1:4" s="125" customFormat="1" ht="35.450000000000003" customHeight="1">
      <c r="A5" s="191"/>
      <c r="B5" s="238" t="s">
        <v>97</v>
      </c>
      <c r="C5" s="143" t="s">
        <v>315</v>
      </c>
      <c r="D5" s="363" t="s">
        <v>312</v>
      </c>
    </row>
    <row r="6" spans="1:4" ht="15.95" customHeight="1">
      <c r="A6" s="126">
        <v>1</v>
      </c>
      <c r="B6" s="280" t="s">
        <v>352</v>
      </c>
      <c r="C6" s="361">
        <v>186</v>
      </c>
      <c r="D6" s="168">
        <v>143</v>
      </c>
    </row>
    <row r="7" spans="1:4" ht="15.6" customHeight="1">
      <c r="A7" s="126">
        <v>2</v>
      </c>
      <c r="B7" s="280" t="s">
        <v>358</v>
      </c>
      <c r="C7" s="361">
        <v>68</v>
      </c>
      <c r="D7" s="168">
        <v>42</v>
      </c>
    </row>
    <row r="8" spans="1:4" ht="46.9" customHeight="1">
      <c r="A8" s="126">
        <v>3</v>
      </c>
      <c r="B8" s="280" t="s">
        <v>394</v>
      </c>
      <c r="C8" s="361">
        <v>62</v>
      </c>
      <c r="D8" s="168">
        <v>42</v>
      </c>
    </row>
    <row r="9" spans="1:4" s="127" customFormat="1" ht="15.6" customHeight="1">
      <c r="A9" s="126">
        <v>4</v>
      </c>
      <c r="B9" s="280" t="s">
        <v>350</v>
      </c>
      <c r="C9" s="361">
        <v>61</v>
      </c>
      <c r="D9" s="168">
        <v>35</v>
      </c>
    </row>
    <row r="10" spans="1:4" s="127" customFormat="1" ht="15.6" customHeight="1">
      <c r="A10" s="126">
        <v>5</v>
      </c>
      <c r="B10" s="380" t="s">
        <v>361</v>
      </c>
      <c r="C10" s="382">
        <v>47</v>
      </c>
      <c r="D10" s="168">
        <v>24</v>
      </c>
    </row>
    <row r="11" spans="1:4" s="127" customFormat="1" ht="31.15" customHeight="1">
      <c r="A11" s="126">
        <v>6</v>
      </c>
      <c r="B11" s="280" t="s">
        <v>357</v>
      </c>
      <c r="C11" s="361">
        <v>42</v>
      </c>
      <c r="D11" s="168">
        <v>12</v>
      </c>
    </row>
    <row r="12" spans="1:4" s="127" customFormat="1" ht="31.15" customHeight="1">
      <c r="A12" s="126">
        <v>7</v>
      </c>
      <c r="B12" s="280" t="s">
        <v>363</v>
      </c>
      <c r="C12" s="361">
        <v>37</v>
      </c>
      <c r="D12" s="168">
        <v>16</v>
      </c>
    </row>
    <row r="13" spans="1:4" s="127" customFormat="1">
      <c r="A13" s="126">
        <v>8</v>
      </c>
      <c r="B13" s="280" t="s">
        <v>367</v>
      </c>
      <c r="C13" s="361">
        <v>31</v>
      </c>
      <c r="D13" s="168">
        <v>20</v>
      </c>
    </row>
    <row r="14" spans="1:4" s="127" customFormat="1" ht="15.6" customHeight="1">
      <c r="A14" s="126">
        <v>9</v>
      </c>
      <c r="B14" s="280" t="s">
        <v>369</v>
      </c>
      <c r="C14" s="361">
        <v>31</v>
      </c>
      <c r="D14" s="381">
        <v>17</v>
      </c>
    </row>
    <row r="15" spans="1:4" s="127" customFormat="1">
      <c r="A15" s="126">
        <v>10</v>
      </c>
      <c r="B15" s="280" t="s">
        <v>351</v>
      </c>
      <c r="C15" s="361">
        <v>30</v>
      </c>
      <c r="D15" s="168">
        <v>23</v>
      </c>
    </row>
    <row r="16" spans="1:4" s="127" customFormat="1">
      <c r="A16" s="126">
        <v>11</v>
      </c>
      <c r="B16" s="280" t="s">
        <v>384</v>
      </c>
      <c r="C16" s="361">
        <v>23</v>
      </c>
      <c r="D16" s="168">
        <v>11</v>
      </c>
    </row>
    <row r="17" spans="1:4" s="127" customFormat="1" ht="31.15" customHeight="1">
      <c r="A17" s="126">
        <v>12</v>
      </c>
      <c r="B17" s="280" t="s">
        <v>362</v>
      </c>
      <c r="C17" s="361">
        <v>21</v>
      </c>
      <c r="D17" s="168">
        <v>11</v>
      </c>
    </row>
    <row r="18" spans="1:4" s="127" customFormat="1" ht="18" customHeight="1">
      <c r="A18" s="126">
        <v>13</v>
      </c>
      <c r="B18" s="280" t="s">
        <v>377</v>
      </c>
      <c r="C18" s="361">
        <v>21</v>
      </c>
      <c r="D18" s="381">
        <v>8</v>
      </c>
    </row>
    <row r="19" spans="1:4" s="127" customFormat="1" ht="15.6" customHeight="1">
      <c r="A19" s="126">
        <v>14</v>
      </c>
      <c r="B19" s="280" t="s">
        <v>385</v>
      </c>
      <c r="C19" s="361">
        <v>21</v>
      </c>
      <c r="D19" s="168">
        <v>13</v>
      </c>
    </row>
    <row r="20" spans="1:4" s="127" customFormat="1" ht="31.15" customHeight="1">
      <c r="A20" s="126">
        <v>15</v>
      </c>
      <c r="B20" s="280" t="s">
        <v>407</v>
      </c>
      <c r="C20" s="361">
        <v>18</v>
      </c>
      <c r="D20" s="168">
        <v>8</v>
      </c>
    </row>
    <row r="21" spans="1:4" s="127" customFormat="1" ht="15.6" customHeight="1">
      <c r="A21" s="126">
        <v>16</v>
      </c>
      <c r="B21" s="280" t="s">
        <v>383</v>
      </c>
      <c r="C21" s="361">
        <v>18</v>
      </c>
      <c r="D21" s="168">
        <v>8</v>
      </c>
    </row>
    <row r="22" spans="1:4" s="127" customFormat="1" ht="31.15" customHeight="1">
      <c r="A22" s="126">
        <v>17</v>
      </c>
      <c r="B22" s="280" t="s">
        <v>396</v>
      </c>
      <c r="C22" s="361">
        <v>17</v>
      </c>
      <c r="D22" s="168">
        <v>10</v>
      </c>
    </row>
    <row r="23" spans="1:4" s="127" customFormat="1" ht="31.15" customHeight="1">
      <c r="A23" s="126">
        <v>18</v>
      </c>
      <c r="B23" s="280" t="s">
        <v>395</v>
      </c>
      <c r="C23" s="361">
        <v>16</v>
      </c>
      <c r="D23" s="381">
        <v>8</v>
      </c>
    </row>
    <row r="24" spans="1:4" s="127" customFormat="1" ht="18" customHeight="1">
      <c r="A24" s="126">
        <v>19</v>
      </c>
      <c r="B24" s="280" t="s">
        <v>356</v>
      </c>
      <c r="C24" s="361">
        <v>16</v>
      </c>
      <c r="D24" s="168">
        <v>8</v>
      </c>
    </row>
    <row r="25" spans="1:4" s="127" customFormat="1" ht="15.6" customHeight="1">
      <c r="A25" s="126">
        <v>20</v>
      </c>
      <c r="B25" s="280" t="s">
        <v>397</v>
      </c>
      <c r="C25" s="361">
        <v>15</v>
      </c>
      <c r="D25" s="168">
        <v>11</v>
      </c>
    </row>
    <row r="26" spans="1:4" s="127" customFormat="1" ht="15.6" customHeight="1">
      <c r="A26" s="126">
        <v>21</v>
      </c>
      <c r="B26" s="280" t="s">
        <v>380</v>
      </c>
      <c r="C26" s="361">
        <v>15</v>
      </c>
      <c r="D26" s="168">
        <v>11</v>
      </c>
    </row>
    <row r="27" spans="1:4" s="127" customFormat="1" ht="15.6" customHeight="1">
      <c r="A27" s="126">
        <v>22</v>
      </c>
      <c r="B27" s="280" t="s">
        <v>408</v>
      </c>
      <c r="C27" s="361">
        <v>14</v>
      </c>
      <c r="D27" s="168">
        <v>8</v>
      </c>
    </row>
    <row r="28" spans="1:4" s="127" customFormat="1" ht="31.15" customHeight="1">
      <c r="A28" s="126">
        <v>23</v>
      </c>
      <c r="B28" s="280" t="s">
        <v>391</v>
      </c>
      <c r="C28" s="361">
        <v>14</v>
      </c>
      <c r="D28" s="168">
        <v>7</v>
      </c>
    </row>
    <row r="29" spans="1:4" s="127" customFormat="1" ht="31.15" customHeight="1">
      <c r="A29" s="126">
        <v>24</v>
      </c>
      <c r="B29" s="280" t="s">
        <v>353</v>
      </c>
      <c r="C29" s="361">
        <v>14</v>
      </c>
      <c r="D29" s="168">
        <v>9</v>
      </c>
    </row>
    <row r="30" spans="1:4" s="127" customFormat="1" ht="31.15" customHeight="1">
      <c r="A30" s="126">
        <v>25</v>
      </c>
      <c r="B30" s="280" t="s">
        <v>382</v>
      </c>
      <c r="C30" s="361">
        <v>14</v>
      </c>
      <c r="D30" s="168">
        <v>10</v>
      </c>
    </row>
    <row r="31" spans="1:4" s="127" customFormat="1" ht="15.6" customHeight="1">
      <c r="A31" s="126">
        <v>26</v>
      </c>
      <c r="B31" s="280" t="s">
        <v>409</v>
      </c>
      <c r="C31" s="361">
        <v>13</v>
      </c>
      <c r="D31" s="168">
        <v>11</v>
      </c>
    </row>
    <row r="32" spans="1:4" s="127" customFormat="1" ht="15.6" customHeight="1">
      <c r="A32" s="126">
        <v>27</v>
      </c>
      <c r="B32" s="280" t="s">
        <v>375</v>
      </c>
      <c r="C32" s="361">
        <v>13</v>
      </c>
      <c r="D32" s="168">
        <v>9</v>
      </c>
    </row>
    <row r="33" spans="1:4" s="127" customFormat="1" ht="31.15" customHeight="1">
      <c r="A33" s="126">
        <v>28</v>
      </c>
      <c r="B33" s="280" t="s">
        <v>364</v>
      </c>
      <c r="C33" s="361">
        <v>13</v>
      </c>
      <c r="D33" s="168">
        <v>5</v>
      </c>
    </row>
    <row r="34" spans="1:4" s="127" customFormat="1" ht="46.9" customHeight="1">
      <c r="A34" s="126">
        <v>29</v>
      </c>
      <c r="B34" s="280" t="s">
        <v>410</v>
      </c>
      <c r="C34" s="361">
        <v>12</v>
      </c>
      <c r="D34" s="168">
        <v>3</v>
      </c>
    </row>
    <row r="35" spans="1:4" s="127" customFormat="1" ht="18" customHeight="1">
      <c r="A35" s="126">
        <v>30</v>
      </c>
      <c r="B35" s="280" t="s">
        <v>387</v>
      </c>
      <c r="C35" s="361">
        <v>11</v>
      </c>
      <c r="D35" s="168">
        <v>3</v>
      </c>
    </row>
    <row r="36" spans="1:4" s="127" customFormat="1" ht="31.15" customHeight="1">
      <c r="A36" s="126">
        <v>31</v>
      </c>
      <c r="B36" s="280" t="s">
        <v>379</v>
      </c>
      <c r="C36" s="361">
        <v>11</v>
      </c>
      <c r="D36" s="168">
        <v>8</v>
      </c>
    </row>
    <row r="37" spans="1:4" s="127" customFormat="1" ht="62.45" customHeight="1">
      <c r="A37" s="126">
        <v>32</v>
      </c>
      <c r="B37" s="280" t="s">
        <v>399</v>
      </c>
      <c r="C37" s="361">
        <v>11</v>
      </c>
      <c r="D37" s="381">
        <v>7</v>
      </c>
    </row>
    <row r="38" spans="1:4" s="127" customFormat="1" ht="15.6" customHeight="1">
      <c r="A38" s="126">
        <v>33</v>
      </c>
      <c r="B38" s="280" t="s">
        <v>411</v>
      </c>
      <c r="C38" s="361">
        <v>10</v>
      </c>
      <c r="D38" s="168">
        <v>7</v>
      </c>
    </row>
    <row r="39" spans="1:4" s="127" customFormat="1" ht="15.6" customHeight="1">
      <c r="A39" s="126">
        <v>34</v>
      </c>
      <c r="B39" s="280" t="s">
        <v>381</v>
      </c>
      <c r="C39" s="361">
        <v>10</v>
      </c>
      <c r="D39" s="168">
        <v>6</v>
      </c>
    </row>
    <row r="40" spans="1:4" s="127" customFormat="1" ht="46.9" customHeight="1">
      <c r="A40" s="126">
        <v>35</v>
      </c>
      <c r="B40" s="280" t="s">
        <v>412</v>
      </c>
      <c r="C40" s="361">
        <v>9</v>
      </c>
      <c r="D40" s="168">
        <v>7</v>
      </c>
    </row>
    <row r="41" spans="1:4" s="127" customFormat="1" ht="18" customHeight="1">
      <c r="A41" s="126">
        <v>36</v>
      </c>
      <c r="B41" s="280" t="s">
        <v>360</v>
      </c>
      <c r="C41" s="361">
        <v>9</v>
      </c>
      <c r="D41" s="168">
        <v>3</v>
      </c>
    </row>
    <row r="42" spans="1:4" ht="15.95" customHeight="1">
      <c r="A42" s="126">
        <v>37</v>
      </c>
      <c r="B42" s="280" t="s">
        <v>392</v>
      </c>
      <c r="C42" s="361">
        <v>9</v>
      </c>
      <c r="D42" s="381">
        <v>5</v>
      </c>
    </row>
    <row r="43" spans="1:4" ht="15.6" customHeight="1">
      <c r="A43" s="126">
        <v>38</v>
      </c>
      <c r="B43" s="280" t="s">
        <v>413</v>
      </c>
      <c r="C43" s="361">
        <v>8</v>
      </c>
      <c r="D43" s="168">
        <v>2</v>
      </c>
    </row>
    <row r="44" spans="1:4" ht="32.1" customHeight="1">
      <c r="A44" s="126">
        <v>39</v>
      </c>
      <c r="B44" s="280" t="s">
        <v>414</v>
      </c>
      <c r="C44" s="361">
        <v>8</v>
      </c>
      <c r="D44" s="168">
        <v>6</v>
      </c>
    </row>
    <row r="45" spans="1:4" ht="15.6" customHeight="1">
      <c r="A45" s="126">
        <v>40</v>
      </c>
      <c r="B45" s="280" t="s">
        <v>374</v>
      </c>
      <c r="C45" s="361">
        <v>8</v>
      </c>
      <c r="D45" s="168">
        <v>3</v>
      </c>
    </row>
    <row r="46" spans="1:4" ht="15" customHeight="1">
      <c r="A46" s="126">
        <v>41</v>
      </c>
      <c r="B46" s="280" t="s">
        <v>415</v>
      </c>
      <c r="C46" s="361">
        <v>8</v>
      </c>
      <c r="D46" s="168">
        <v>3</v>
      </c>
    </row>
    <row r="47" spans="1:4" ht="32.1" customHeight="1">
      <c r="A47" s="126">
        <v>42</v>
      </c>
      <c r="B47" s="280" t="s">
        <v>416</v>
      </c>
      <c r="C47" s="361">
        <v>8</v>
      </c>
      <c r="D47" s="168">
        <v>4</v>
      </c>
    </row>
    <row r="48" spans="1:4" ht="31.15" customHeight="1">
      <c r="A48" s="126">
        <v>43</v>
      </c>
      <c r="B48" s="280" t="s">
        <v>417</v>
      </c>
      <c r="C48" s="361">
        <v>8</v>
      </c>
      <c r="D48" s="168">
        <v>5</v>
      </c>
    </row>
    <row r="49" spans="1:4" ht="31.15" customHeight="1">
      <c r="A49" s="126">
        <v>44</v>
      </c>
      <c r="B49" s="280" t="s">
        <v>418</v>
      </c>
      <c r="C49" s="361">
        <v>8</v>
      </c>
      <c r="D49" s="381">
        <v>7</v>
      </c>
    </row>
    <row r="50" spans="1:4" ht="31.15" customHeight="1">
      <c r="A50" s="126">
        <v>45</v>
      </c>
      <c r="B50" s="280" t="s">
        <v>354</v>
      </c>
      <c r="C50" s="361">
        <v>8</v>
      </c>
      <c r="D50" s="168">
        <v>5</v>
      </c>
    </row>
    <row r="51" spans="1:4" ht="15.95" customHeight="1">
      <c r="A51" s="126">
        <v>46</v>
      </c>
      <c r="B51" s="280" t="s">
        <v>419</v>
      </c>
      <c r="C51" s="361">
        <v>8</v>
      </c>
      <c r="D51" s="168">
        <v>4</v>
      </c>
    </row>
    <row r="52" spans="1:4" ht="15.6" customHeight="1">
      <c r="A52" s="126">
        <v>47</v>
      </c>
      <c r="B52" s="280" t="s">
        <v>359</v>
      </c>
      <c r="C52" s="361">
        <v>8</v>
      </c>
      <c r="D52" s="168">
        <v>3</v>
      </c>
    </row>
    <row r="53" spans="1:4" ht="31.15" customHeight="1">
      <c r="A53" s="126">
        <v>48</v>
      </c>
      <c r="B53" s="280" t="s">
        <v>420</v>
      </c>
      <c r="C53" s="361">
        <v>8</v>
      </c>
      <c r="D53" s="168">
        <v>4</v>
      </c>
    </row>
    <row r="54" spans="1:4" ht="15.95" customHeight="1">
      <c r="A54" s="126">
        <v>49</v>
      </c>
      <c r="B54" s="280" t="s">
        <v>365</v>
      </c>
      <c r="C54" s="361">
        <v>7</v>
      </c>
      <c r="D54" s="168">
        <v>2</v>
      </c>
    </row>
    <row r="55" spans="1:4" ht="15.6" customHeight="1">
      <c r="A55" s="126">
        <v>50</v>
      </c>
      <c r="B55" s="280" t="s">
        <v>421</v>
      </c>
      <c r="C55" s="361">
        <v>7</v>
      </c>
      <c r="D55" s="168">
        <v>1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F6" sqref="F6"/>
    </sheetView>
  </sheetViews>
  <sheetFormatPr defaultColWidth="8.85546875" defaultRowHeight="12.75"/>
  <cols>
    <col min="1" max="1" width="51.5703125" style="82" customWidth="1"/>
    <col min="2" max="2" width="18.140625" style="82" customWidth="1"/>
    <col min="3" max="3" width="17.85546875" style="82" customWidth="1"/>
    <col min="4" max="4" width="13.7109375" style="82" customWidth="1"/>
    <col min="5" max="5" width="15.140625" style="82" customWidth="1"/>
    <col min="6" max="6" width="15" style="82" customWidth="1"/>
    <col min="7" max="7" width="15.7109375" style="82" customWidth="1"/>
    <col min="8" max="255" width="8.85546875" style="82"/>
    <col min="256" max="256" width="51.5703125" style="82" customWidth="1"/>
    <col min="257" max="257" width="14.42578125" style="82" customWidth="1"/>
    <col min="258" max="258" width="15.5703125" style="82" customWidth="1"/>
    <col min="259" max="259" width="13.7109375" style="82" customWidth="1"/>
    <col min="260" max="260" width="15.140625" style="82" customWidth="1"/>
    <col min="261" max="261" width="15" style="82" customWidth="1"/>
    <col min="262" max="262" width="15.7109375" style="82" customWidth="1"/>
    <col min="263" max="511" width="8.85546875" style="82"/>
    <col min="512" max="512" width="51.5703125" style="82" customWidth="1"/>
    <col min="513" max="513" width="14.42578125" style="82" customWidth="1"/>
    <col min="514" max="514" width="15.5703125" style="82" customWidth="1"/>
    <col min="515" max="515" width="13.7109375" style="82" customWidth="1"/>
    <col min="516" max="516" width="15.140625" style="82" customWidth="1"/>
    <col min="517" max="517" width="15" style="82" customWidth="1"/>
    <col min="518" max="518" width="15.7109375" style="82" customWidth="1"/>
    <col min="519" max="767" width="8.85546875" style="82"/>
    <col min="768" max="768" width="51.5703125" style="82" customWidth="1"/>
    <col min="769" max="769" width="14.42578125" style="82" customWidth="1"/>
    <col min="770" max="770" width="15.5703125" style="82" customWidth="1"/>
    <col min="771" max="771" width="13.7109375" style="82" customWidth="1"/>
    <col min="772" max="772" width="15.140625" style="82" customWidth="1"/>
    <col min="773" max="773" width="15" style="82" customWidth="1"/>
    <col min="774" max="774" width="15.7109375" style="82" customWidth="1"/>
    <col min="775" max="1023" width="8.85546875" style="82"/>
    <col min="1024" max="1024" width="51.5703125" style="82" customWidth="1"/>
    <col min="1025" max="1025" width="14.42578125" style="82" customWidth="1"/>
    <col min="1026" max="1026" width="15.5703125" style="82" customWidth="1"/>
    <col min="1027" max="1027" width="13.7109375" style="82" customWidth="1"/>
    <col min="1028" max="1028" width="15.140625" style="82" customWidth="1"/>
    <col min="1029" max="1029" width="15" style="82" customWidth="1"/>
    <col min="1030" max="1030" width="15.7109375" style="82" customWidth="1"/>
    <col min="1031" max="1279" width="8.85546875" style="82"/>
    <col min="1280" max="1280" width="51.5703125" style="82" customWidth="1"/>
    <col min="1281" max="1281" width="14.42578125" style="82" customWidth="1"/>
    <col min="1282" max="1282" width="15.5703125" style="82" customWidth="1"/>
    <col min="1283" max="1283" width="13.7109375" style="82" customWidth="1"/>
    <col min="1284" max="1284" width="15.140625" style="82" customWidth="1"/>
    <col min="1285" max="1285" width="15" style="82" customWidth="1"/>
    <col min="1286" max="1286" width="15.7109375" style="82" customWidth="1"/>
    <col min="1287" max="1535" width="8.85546875" style="82"/>
    <col min="1536" max="1536" width="51.5703125" style="82" customWidth="1"/>
    <col min="1537" max="1537" width="14.42578125" style="82" customWidth="1"/>
    <col min="1538" max="1538" width="15.5703125" style="82" customWidth="1"/>
    <col min="1539" max="1539" width="13.7109375" style="82" customWidth="1"/>
    <col min="1540" max="1540" width="15.140625" style="82" customWidth="1"/>
    <col min="1541" max="1541" width="15" style="82" customWidth="1"/>
    <col min="1542" max="1542" width="15.7109375" style="82" customWidth="1"/>
    <col min="1543" max="1791" width="8.85546875" style="82"/>
    <col min="1792" max="1792" width="51.5703125" style="82" customWidth="1"/>
    <col min="1793" max="1793" width="14.42578125" style="82" customWidth="1"/>
    <col min="1794" max="1794" width="15.5703125" style="82" customWidth="1"/>
    <col min="1795" max="1795" width="13.7109375" style="82" customWidth="1"/>
    <col min="1796" max="1796" width="15.140625" style="82" customWidth="1"/>
    <col min="1797" max="1797" width="15" style="82" customWidth="1"/>
    <col min="1798" max="1798" width="15.7109375" style="82" customWidth="1"/>
    <col min="1799" max="2047" width="8.85546875" style="82"/>
    <col min="2048" max="2048" width="51.5703125" style="82" customWidth="1"/>
    <col min="2049" max="2049" width="14.42578125" style="82" customWidth="1"/>
    <col min="2050" max="2050" width="15.5703125" style="82" customWidth="1"/>
    <col min="2051" max="2051" width="13.7109375" style="82" customWidth="1"/>
    <col min="2052" max="2052" width="15.140625" style="82" customWidth="1"/>
    <col min="2053" max="2053" width="15" style="82" customWidth="1"/>
    <col min="2054" max="2054" width="15.7109375" style="82" customWidth="1"/>
    <col min="2055" max="2303" width="8.85546875" style="82"/>
    <col min="2304" max="2304" width="51.5703125" style="82" customWidth="1"/>
    <col min="2305" max="2305" width="14.42578125" style="82" customWidth="1"/>
    <col min="2306" max="2306" width="15.5703125" style="82" customWidth="1"/>
    <col min="2307" max="2307" width="13.7109375" style="82" customWidth="1"/>
    <col min="2308" max="2308" width="15.140625" style="82" customWidth="1"/>
    <col min="2309" max="2309" width="15" style="82" customWidth="1"/>
    <col min="2310" max="2310" width="15.7109375" style="82" customWidth="1"/>
    <col min="2311" max="2559" width="8.85546875" style="82"/>
    <col min="2560" max="2560" width="51.5703125" style="82" customWidth="1"/>
    <col min="2561" max="2561" width="14.42578125" style="82" customWidth="1"/>
    <col min="2562" max="2562" width="15.5703125" style="82" customWidth="1"/>
    <col min="2563" max="2563" width="13.7109375" style="82" customWidth="1"/>
    <col min="2564" max="2564" width="15.140625" style="82" customWidth="1"/>
    <col min="2565" max="2565" width="15" style="82" customWidth="1"/>
    <col min="2566" max="2566" width="15.7109375" style="82" customWidth="1"/>
    <col min="2567" max="2815" width="8.85546875" style="82"/>
    <col min="2816" max="2816" width="51.5703125" style="82" customWidth="1"/>
    <col min="2817" max="2817" width="14.42578125" style="82" customWidth="1"/>
    <col min="2818" max="2818" width="15.5703125" style="82" customWidth="1"/>
    <col min="2819" max="2819" width="13.7109375" style="82" customWidth="1"/>
    <col min="2820" max="2820" width="15.140625" style="82" customWidth="1"/>
    <col min="2821" max="2821" width="15" style="82" customWidth="1"/>
    <col min="2822" max="2822" width="15.7109375" style="82" customWidth="1"/>
    <col min="2823" max="3071" width="8.85546875" style="82"/>
    <col min="3072" max="3072" width="51.5703125" style="82" customWidth="1"/>
    <col min="3073" max="3073" width="14.42578125" style="82" customWidth="1"/>
    <col min="3074" max="3074" width="15.5703125" style="82" customWidth="1"/>
    <col min="3075" max="3075" width="13.7109375" style="82" customWidth="1"/>
    <col min="3076" max="3076" width="15.140625" style="82" customWidth="1"/>
    <col min="3077" max="3077" width="15" style="82" customWidth="1"/>
    <col min="3078" max="3078" width="15.7109375" style="82" customWidth="1"/>
    <col min="3079" max="3327" width="8.85546875" style="82"/>
    <col min="3328" max="3328" width="51.5703125" style="82" customWidth="1"/>
    <col min="3329" max="3329" width="14.42578125" style="82" customWidth="1"/>
    <col min="3330" max="3330" width="15.5703125" style="82" customWidth="1"/>
    <col min="3331" max="3331" width="13.7109375" style="82" customWidth="1"/>
    <col min="3332" max="3332" width="15.140625" style="82" customWidth="1"/>
    <col min="3333" max="3333" width="15" style="82" customWidth="1"/>
    <col min="3334" max="3334" width="15.7109375" style="82" customWidth="1"/>
    <col min="3335" max="3583" width="8.85546875" style="82"/>
    <col min="3584" max="3584" width="51.5703125" style="82" customWidth="1"/>
    <col min="3585" max="3585" width="14.42578125" style="82" customWidth="1"/>
    <col min="3586" max="3586" width="15.5703125" style="82" customWidth="1"/>
    <col min="3587" max="3587" width="13.7109375" style="82" customWidth="1"/>
    <col min="3588" max="3588" width="15.140625" style="82" customWidth="1"/>
    <col min="3589" max="3589" width="15" style="82" customWidth="1"/>
    <col min="3590" max="3590" width="15.7109375" style="82" customWidth="1"/>
    <col min="3591" max="3839" width="8.85546875" style="82"/>
    <col min="3840" max="3840" width="51.5703125" style="82" customWidth="1"/>
    <col min="3841" max="3841" width="14.42578125" style="82" customWidth="1"/>
    <col min="3842" max="3842" width="15.5703125" style="82" customWidth="1"/>
    <col min="3843" max="3843" width="13.7109375" style="82" customWidth="1"/>
    <col min="3844" max="3844" width="15.140625" style="82" customWidth="1"/>
    <col min="3845" max="3845" width="15" style="82" customWidth="1"/>
    <col min="3846" max="3846" width="15.7109375" style="82" customWidth="1"/>
    <col min="3847" max="4095" width="8.85546875" style="82"/>
    <col min="4096" max="4096" width="51.5703125" style="82" customWidth="1"/>
    <col min="4097" max="4097" width="14.42578125" style="82" customWidth="1"/>
    <col min="4098" max="4098" width="15.5703125" style="82" customWidth="1"/>
    <col min="4099" max="4099" width="13.7109375" style="82" customWidth="1"/>
    <col min="4100" max="4100" width="15.140625" style="82" customWidth="1"/>
    <col min="4101" max="4101" width="15" style="82" customWidth="1"/>
    <col min="4102" max="4102" width="15.7109375" style="82" customWidth="1"/>
    <col min="4103" max="4351" width="8.85546875" style="82"/>
    <col min="4352" max="4352" width="51.5703125" style="82" customWidth="1"/>
    <col min="4353" max="4353" width="14.42578125" style="82" customWidth="1"/>
    <col min="4354" max="4354" width="15.5703125" style="82" customWidth="1"/>
    <col min="4355" max="4355" width="13.7109375" style="82" customWidth="1"/>
    <col min="4356" max="4356" width="15.140625" style="82" customWidth="1"/>
    <col min="4357" max="4357" width="15" style="82" customWidth="1"/>
    <col min="4358" max="4358" width="15.7109375" style="82" customWidth="1"/>
    <col min="4359" max="4607" width="8.85546875" style="82"/>
    <col min="4608" max="4608" width="51.5703125" style="82" customWidth="1"/>
    <col min="4609" max="4609" width="14.42578125" style="82" customWidth="1"/>
    <col min="4610" max="4610" width="15.5703125" style="82" customWidth="1"/>
    <col min="4611" max="4611" width="13.7109375" style="82" customWidth="1"/>
    <col min="4612" max="4612" width="15.140625" style="82" customWidth="1"/>
    <col min="4613" max="4613" width="15" style="82" customWidth="1"/>
    <col min="4614" max="4614" width="15.7109375" style="82" customWidth="1"/>
    <col min="4615" max="4863" width="8.85546875" style="82"/>
    <col min="4864" max="4864" width="51.5703125" style="82" customWidth="1"/>
    <col min="4865" max="4865" width="14.42578125" style="82" customWidth="1"/>
    <col min="4866" max="4866" width="15.5703125" style="82" customWidth="1"/>
    <col min="4867" max="4867" width="13.7109375" style="82" customWidth="1"/>
    <col min="4868" max="4868" width="15.140625" style="82" customWidth="1"/>
    <col min="4869" max="4869" width="15" style="82" customWidth="1"/>
    <col min="4870" max="4870" width="15.7109375" style="82" customWidth="1"/>
    <col min="4871" max="5119" width="8.85546875" style="82"/>
    <col min="5120" max="5120" width="51.5703125" style="82" customWidth="1"/>
    <col min="5121" max="5121" width="14.42578125" style="82" customWidth="1"/>
    <col min="5122" max="5122" width="15.5703125" style="82" customWidth="1"/>
    <col min="5123" max="5123" width="13.7109375" style="82" customWidth="1"/>
    <col min="5124" max="5124" width="15.140625" style="82" customWidth="1"/>
    <col min="5125" max="5125" width="15" style="82" customWidth="1"/>
    <col min="5126" max="5126" width="15.7109375" style="82" customWidth="1"/>
    <col min="5127" max="5375" width="8.85546875" style="82"/>
    <col min="5376" max="5376" width="51.5703125" style="82" customWidth="1"/>
    <col min="5377" max="5377" width="14.42578125" style="82" customWidth="1"/>
    <col min="5378" max="5378" width="15.5703125" style="82" customWidth="1"/>
    <col min="5379" max="5379" width="13.7109375" style="82" customWidth="1"/>
    <col min="5380" max="5380" width="15.140625" style="82" customWidth="1"/>
    <col min="5381" max="5381" width="15" style="82" customWidth="1"/>
    <col min="5382" max="5382" width="15.7109375" style="82" customWidth="1"/>
    <col min="5383" max="5631" width="8.85546875" style="82"/>
    <col min="5632" max="5632" width="51.5703125" style="82" customWidth="1"/>
    <col min="5633" max="5633" width="14.42578125" style="82" customWidth="1"/>
    <col min="5634" max="5634" width="15.5703125" style="82" customWidth="1"/>
    <col min="5635" max="5635" width="13.7109375" style="82" customWidth="1"/>
    <col min="5636" max="5636" width="15.140625" style="82" customWidth="1"/>
    <col min="5637" max="5637" width="15" style="82" customWidth="1"/>
    <col min="5638" max="5638" width="15.7109375" style="82" customWidth="1"/>
    <col min="5639" max="5887" width="8.85546875" style="82"/>
    <col min="5888" max="5888" width="51.5703125" style="82" customWidth="1"/>
    <col min="5889" max="5889" width="14.42578125" style="82" customWidth="1"/>
    <col min="5890" max="5890" width="15.5703125" style="82" customWidth="1"/>
    <col min="5891" max="5891" width="13.7109375" style="82" customWidth="1"/>
    <col min="5892" max="5892" width="15.140625" style="82" customWidth="1"/>
    <col min="5893" max="5893" width="15" style="82" customWidth="1"/>
    <col min="5894" max="5894" width="15.7109375" style="82" customWidth="1"/>
    <col min="5895" max="6143" width="8.85546875" style="82"/>
    <col min="6144" max="6144" width="51.5703125" style="82" customWidth="1"/>
    <col min="6145" max="6145" width="14.42578125" style="82" customWidth="1"/>
    <col min="6146" max="6146" width="15.5703125" style="82" customWidth="1"/>
    <col min="6147" max="6147" width="13.7109375" style="82" customWidth="1"/>
    <col min="6148" max="6148" width="15.140625" style="82" customWidth="1"/>
    <col min="6149" max="6149" width="15" style="82" customWidth="1"/>
    <col min="6150" max="6150" width="15.7109375" style="82" customWidth="1"/>
    <col min="6151" max="6399" width="8.85546875" style="82"/>
    <col min="6400" max="6400" width="51.5703125" style="82" customWidth="1"/>
    <col min="6401" max="6401" width="14.42578125" style="82" customWidth="1"/>
    <col min="6402" max="6402" width="15.5703125" style="82" customWidth="1"/>
    <col min="6403" max="6403" width="13.7109375" style="82" customWidth="1"/>
    <col min="6404" max="6404" width="15.140625" style="82" customWidth="1"/>
    <col min="6405" max="6405" width="15" style="82" customWidth="1"/>
    <col min="6406" max="6406" width="15.7109375" style="82" customWidth="1"/>
    <col min="6407" max="6655" width="8.85546875" style="82"/>
    <col min="6656" max="6656" width="51.5703125" style="82" customWidth="1"/>
    <col min="6657" max="6657" width="14.42578125" style="82" customWidth="1"/>
    <col min="6658" max="6658" width="15.5703125" style="82" customWidth="1"/>
    <col min="6659" max="6659" width="13.7109375" style="82" customWidth="1"/>
    <col min="6660" max="6660" width="15.140625" style="82" customWidth="1"/>
    <col min="6661" max="6661" width="15" style="82" customWidth="1"/>
    <col min="6662" max="6662" width="15.7109375" style="82" customWidth="1"/>
    <col min="6663" max="6911" width="8.85546875" style="82"/>
    <col min="6912" max="6912" width="51.5703125" style="82" customWidth="1"/>
    <col min="6913" max="6913" width="14.42578125" style="82" customWidth="1"/>
    <col min="6914" max="6914" width="15.5703125" style="82" customWidth="1"/>
    <col min="6915" max="6915" width="13.7109375" style="82" customWidth="1"/>
    <col min="6916" max="6916" width="15.140625" style="82" customWidth="1"/>
    <col min="6917" max="6917" width="15" style="82" customWidth="1"/>
    <col min="6918" max="6918" width="15.7109375" style="82" customWidth="1"/>
    <col min="6919" max="7167" width="8.85546875" style="82"/>
    <col min="7168" max="7168" width="51.5703125" style="82" customWidth="1"/>
    <col min="7169" max="7169" width="14.42578125" style="82" customWidth="1"/>
    <col min="7170" max="7170" width="15.5703125" style="82" customWidth="1"/>
    <col min="7171" max="7171" width="13.7109375" style="82" customWidth="1"/>
    <col min="7172" max="7172" width="15.140625" style="82" customWidth="1"/>
    <col min="7173" max="7173" width="15" style="82" customWidth="1"/>
    <col min="7174" max="7174" width="15.7109375" style="82" customWidth="1"/>
    <col min="7175" max="7423" width="8.85546875" style="82"/>
    <col min="7424" max="7424" width="51.5703125" style="82" customWidth="1"/>
    <col min="7425" max="7425" width="14.42578125" style="82" customWidth="1"/>
    <col min="7426" max="7426" width="15.5703125" style="82" customWidth="1"/>
    <col min="7427" max="7427" width="13.7109375" style="82" customWidth="1"/>
    <col min="7428" max="7428" width="15.140625" style="82" customWidth="1"/>
    <col min="7429" max="7429" width="15" style="82" customWidth="1"/>
    <col min="7430" max="7430" width="15.7109375" style="82" customWidth="1"/>
    <col min="7431" max="7679" width="8.85546875" style="82"/>
    <col min="7680" max="7680" width="51.5703125" style="82" customWidth="1"/>
    <col min="7681" max="7681" width="14.42578125" style="82" customWidth="1"/>
    <col min="7682" max="7682" width="15.5703125" style="82" customWidth="1"/>
    <col min="7683" max="7683" width="13.7109375" style="82" customWidth="1"/>
    <col min="7684" max="7684" width="15.140625" style="82" customWidth="1"/>
    <col min="7685" max="7685" width="15" style="82" customWidth="1"/>
    <col min="7686" max="7686" width="15.7109375" style="82" customWidth="1"/>
    <col min="7687" max="7935" width="8.85546875" style="82"/>
    <col min="7936" max="7936" width="51.5703125" style="82" customWidth="1"/>
    <col min="7937" max="7937" width="14.42578125" style="82" customWidth="1"/>
    <col min="7938" max="7938" width="15.5703125" style="82" customWidth="1"/>
    <col min="7939" max="7939" width="13.7109375" style="82" customWidth="1"/>
    <col min="7940" max="7940" width="15.140625" style="82" customWidth="1"/>
    <col min="7941" max="7941" width="15" style="82" customWidth="1"/>
    <col min="7942" max="7942" width="15.7109375" style="82" customWidth="1"/>
    <col min="7943" max="8191" width="8.85546875" style="82"/>
    <col min="8192" max="8192" width="51.5703125" style="82" customWidth="1"/>
    <col min="8193" max="8193" width="14.42578125" style="82" customWidth="1"/>
    <col min="8194" max="8194" width="15.5703125" style="82" customWidth="1"/>
    <col min="8195" max="8195" width="13.7109375" style="82" customWidth="1"/>
    <col min="8196" max="8196" width="15.140625" style="82" customWidth="1"/>
    <col min="8197" max="8197" width="15" style="82" customWidth="1"/>
    <col min="8198" max="8198" width="15.7109375" style="82" customWidth="1"/>
    <col min="8199" max="8447" width="8.85546875" style="82"/>
    <col min="8448" max="8448" width="51.5703125" style="82" customWidth="1"/>
    <col min="8449" max="8449" width="14.42578125" style="82" customWidth="1"/>
    <col min="8450" max="8450" width="15.5703125" style="82" customWidth="1"/>
    <col min="8451" max="8451" width="13.7109375" style="82" customWidth="1"/>
    <col min="8452" max="8452" width="15.140625" style="82" customWidth="1"/>
    <col min="8453" max="8453" width="15" style="82" customWidth="1"/>
    <col min="8454" max="8454" width="15.7109375" style="82" customWidth="1"/>
    <col min="8455" max="8703" width="8.85546875" style="82"/>
    <col min="8704" max="8704" width="51.5703125" style="82" customWidth="1"/>
    <col min="8705" max="8705" width="14.42578125" style="82" customWidth="1"/>
    <col min="8706" max="8706" width="15.5703125" style="82" customWidth="1"/>
    <col min="8707" max="8707" width="13.7109375" style="82" customWidth="1"/>
    <col min="8708" max="8708" width="15.140625" style="82" customWidth="1"/>
    <col min="8709" max="8709" width="15" style="82" customWidth="1"/>
    <col min="8710" max="8710" width="15.7109375" style="82" customWidth="1"/>
    <col min="8711" max="8959" width="8.85546875" style="82"/>
    <col min="8960" max="8960" width="51.5703125" style="82" customWidth="1"/>
    <col min="8961" max="8961" width="14.42578125" style="82" customWidth="1"/>
    <col min="8962" max="8962" width="15.5703125" style="82" customWidth="1"/>
    <col min="8963" max="8963" width="13.7109375" style="82" customWidth="1"/>
    <col min="8964" max="8964" width="15.140625" style="82" customWidth="1"/>
    <col min="8965" max="8965" width="15" style="82" customWidth="1"/>
    <col min="8966" max="8966" width="15.7109375" style="82" customWidth="1"/>
    <col min="8967" max="9215" width="8.85546875" style="82"/>
    <col min="9216" max="9216" width="51.5703125" style="82" customWidth="1"/>
    <col min="9217" max="9217" width="14.42578125" style="82" customWidth="1"/>
    <col min="9218" max="9218" width="15.5703125" style="82" customWidth="1"/>
    <col min="9219" max="9219" width="13.7109375" style="82" customWidth="1"/>
    <col min="9220" max="9220" width="15.140625" style="82" customWidth="1"/>
    <col min="9221" max="9221" width="15" style="82" customWidth="1"/>
    <col min="9222" max="9222" width="15.7109375" style="82" customWidth="1"/>
    <col min="9223" max="9471" width="8.85546875" style="82"/>
    <col min="9472" max="9472" width="51.5703125" style="82" customWidth="1"/>
    <col min="9473" max="9473" width="14.42578125" style="82" customWidth="1"/>
    <col min="9474" max="9474" width="15.5703125" style="82" customWidth="1"/>
    <col min="9475" max="9475" width="13.7109375" style="82" customWidth="1"/>
    <col min="9476" max="9476" width="15.140625" style="82" customWidth="1"/>
    <col min="9477" max="9477" width="15" style="82" customWidth="1"/>
    <col min="9478" max="9478" width="15.7109375" style="82" customWidth="1"/>
    <col min="9479" max="9727" width="8.85546875" style="82"/>
    <col min="9728" max="9728" width="51.5703125" style="82" customWidth="1"/>
    <col min="9729" max="9729" width="14.42578125" style="82" customWidth="1"/>
    <col min="9730" max="9730" width="15.5703125" style="82" customWidth="1"/>
    <col min="9731" max="9731" width="13.7109375" style="82" customWidth="1"/>
    <col min="9732" max="9732" width="15.140625" style="82" customWidth="1"/>
    <col min="9733" max="9733" width="15" style="82" customWidth="1"/>
    <col min="9734" max="9734" width="15.7109375" style="82" customWidth="1"/>
    <col min="9735" max="9983" width="8.85546875" style="82"/>
    <col min="9984" max="9984" width="51.5703125" style="82" customWidth="1"/>
    <col min="9985" max="9985" width="14.42578125" style="82" customWidth="1"/>
    <col min="9986" max="9986" width="15.5703125" style="82" customWidth="1"/>
    <col min="9987" max="9987" width="13.7109375" style="82" customWidth="1"/>
    <col min="9988" max="9988" width="15.140625" style="82" customWidth="1"/>
    <col min="9989" max="9989" width="15" style="82" customWidth="1"/>
    <col min="9990" max="9990" width="15.7109375" style="82" customWidth="1"/>
    <col min="9991" max="10239" width="8.85546875" style="82"/>
    <col min="10240" max="10240" width="51.5703125" style="82" customWidth="1"/>
    <col min="10241" max="10241" width="14.42578125" style="82" customWidth="1"/>
    <col min="10242" max="10242" width="15.5703125" style="82" customWidth="1"/>
    <col min="10243" max="10243" width="13.7109375" style="82" customWidth="1"/>
    <col min="10244" max="10244" width="15.140625" style="82" customWidth="1"/>
    <col min="10245" max="10245" width="15" style="82" customWidth="1"/>
    <col min="10246" max="10246" width="15.7109375" style="82" customWidth="1"/>
    <col min="10247" max="10495" width="8.85546875" style="82"/>
    <col min="10496" max="10496" width="51.5703125" style="82" customWidth="1"/>
    <col min="10497" max="10497" width="14.42578125" style="82" customWidth="1"/>
    <col min="10498" max="10498" width="15.5703125" style="82" customWidth="1"/>
    <col min="10499" max="10499" width="13.7109375" style="82" customWidth="1"/>
    <col min="10500" max="10500" width="15.140625" style="82" customWidth="1"/>
    <col min="10501" max="10501" width="15" style="82" customWidth="1"/>
    <col min="10502" max="10502" width="15.7109375" style="82" customWidth="1"/>
    <col min="10503" max="10751" width="8.85546875" style="82"/>
    <col min="10752" max="10752" width="51.5703125" style="82" customWidth="1"/>
    <col min="10753" max="10753" width="14.42578125" style="82" customWidth="1"/>
    <col min="10754" max="10754" width="15.5703125" style="82" customWidth="1"/>
    <col min="10755" max="10755" width="13.7109375" style="82" customWidth="1"/>
    <col min="10756" max="10756" width="15.140625" style="82" customWidth="1"/>
    <col min="10757" max="10757" width="15" style="82" customWidth="1"/>
    <col min="10758" max="10758" width="15.7109375" style="82" customWidth="1"/>
    <col min="10759" max="11007" width="8.85546875" style="82"/>
    <col min="11008" max="11008" width="51.5703125" style="82" customWidth="1"/>
    <col min="11009" max="11009" width="14.42578125" style="82" customWidth="1"/>
    <col min="11010" max="11010" width="15.5703125" style="82" customWidth="1"/>
    <col min="11011" max="11011" width="13.7109375" style="82" customWidth="1"/>
    <col min="11012" max="11012" width="15.140625" style="82" customWidth="1"/>
    <col min="11013" max="11013" width="15" style="82" customWidth="1"/>
    <col min="11014" max="11014" width="15.7109375" style="82" customWidth="1"/>
    <col min="11015" max="11263" width="8.85546875" style="82"/>
    <col min="11264" max="11264" width="51.5703125" style="82" customWidth="1"/>
    <col min="11265" max="11265" width="14.42578125" style="82" customWidth="1"/>
    <col min="11266" max="11266" width="15.5703125" style="82" customWidth="1"/>
    <col min="11267" max="11267" width="13.7109375" style="82" customWidth="1"/>
    <col min="11268" max="11268" width="15.140625" style="82" customWidth="1"/>
    <col min="11269" max="11269" width="15" style="82" customWidth="1"/>
    <col min="11270" max="11270" width="15.7109375" style="82" customWidth="1"/>
    <col min="11271" max="11519" width="8.85546875" style="82"/>
    <col min="11520" max="11520" width="51.5703125" style="82" customWidth="1"/>
    <col min="11521" max="11521" width="14.42578125" style="82" customWidth="1"/>
    <col min="11522" max="11522" width="15.5703125" style="82" customWidth="1"/>
    <col min="11523" max="11523" width="13.7109375" style="82" customWidth="1"/>
    <col min="11524" max="11524" width="15.140625" style="82" customWidth="1"/>
    <col min="11525" max="11525" width="15" style="82" customWidth="1"/>
    <col min="11526" max="11526" width="15.7109375" style="82" customWidth="1"/>
    <col min="11527" max="11775" width="8.85546875" style="82"/>
    <col min="11776" max="11776" width="51.5703125" style="82" customWidth="1"/>
    <col min="11777" max="11777" width="14.42578125" style="82" customWidth="1"/>
    <col min="11778" max="11778" width="15.5703125" style="82" customWidth="1"/>
    <col min="11779" max="11779" width="13.7109375" style="82" customWidth="1"/>
    <col min="11780" max="11780" width="15.140625" style="82" customWidth="1"/>
    <col min="11781" max="11781" width="15" style="82" customWidth="1"/>
    <col min="11782" max="11782" width="15.7109375" style="82" customWidth="1"/>
    <col min="11783" max="12031" width="8.85546875" style="82"/>
    <col min="12032" max="12032" width="51.5703125" style="82" customWidth="1"/>
    <col min="12033" max="12033" width="14.42578125" style="82" customWidth="1"/>
    <col min="12034" max="12034" width="15.5703125" style="82" customWidth="1"/>
    <col min="12035" max="12035" width="13.7109375" style="82" customWidth="1"/>
    <col min="12036" max="12036" width="15.140625" style="82" customWidth="1"/>
    <col min="12037" max="12037" width="15" style="82" customWidth="1"/>
    <col min="12038" max="12038" width="15.7109375" style="82" customWidth="1"/>
    <col min="12039" max="12287" width="8.85546875" style="82"/>
    <col min="12288" max="12288" width="51.5703125" style="82" customWidth="1"/>
    <col min="12289" max="12289" width="14.42578125" style="82" customWidth="1"/>
    <col min="12290" max="12290" width="15.5703125" style="82" customWidth="1"/>
    <col min="12291" max="12291" width="13.7109375" style="82" customWidth="1"/>
    <col min="12292" max="12292" width="15.140625" style="82" customWidth="1"/>
    <col min="12293" max="12293" width="15" style="82" customWidth="1"/>
    <col min="12294" max="12294" width="15.7109375" style="82" customWidth="1"/>
    <col min="12295" max="12543" width="8.85546875" style="82"/>
    <col min="12544" max="12544" width="51.5703125" style="82" customWidth="1"/>
    <col min="12545" max="12545" width="14.42578125" style="82" customWidth="1"/>
    <col min="12546" max="12546" width="15.5703125" style="82" customWidth="1"/>
    <col min="12547" max="12547" width="13.7109375" style="82" customWidth="1"/>
    <col min="12548" max="12548" width="15.140625" style="82" customWidth="1"/>
    <col min="12549" max="12549" width="15" style="82" customWidth="1"/>
    <col min="12550" max="12550" width="15.7109375" style="82" customWidth="1"/>
    <col min="12551" max="12799" width="8.85546875" style="82"/>
    <col min="12800" max="12800" width="51.5703125" style="82" customWidth="1"/>
    <col min="12801" max="12801" width="14.42578125" style="82" customWidth="1"/>
    <col min="12802" max="12802" width="15.5703125" style="82" customWidth="1"/>
    <col min="12803" max="12803" width="13.7109375" style="82" customWidth="1"/>
    <col min="12804" max="12804" width="15.140625" style="82" customWidth="1"/>
    <col min="12805" max="12805" width="15" style="82" customWidth="1"/>
    <col min="12806" max="12806" width="15.7109375" style="82" customWidth="1"/>
    <col min="12807" max="13055" width="8.85546875" style="82"/>
    <col min="13056" max="13056" width="51.5703125" style="82" customWidth="1"/>
    <col min="13057" max="13057" width="14.42578125" style="82" customWidth="1"/>
    <col min="13058" max="13058" width="15.5703125" style="82" customWidth="1"/>
    <col min="13059" max="13059" width="13.7109375" style="82" customWidth="1"/>
    <col min="13060" max="13060" width="15.140625" style="82" customWidth="1"/>
    <col min="13061" max="13061" width="15" style="82" customWidth="1"/>
    <col min="13062" max="13062" width="15.7109375" style="82" customWidth="1"/>
    <col min="13063" max="13311" width="8.85546875" style="82"/>
    <col min="13312" max="13312" width="51.5703125" style="82" customWidth="1"/>
    <col min="13313" max="13313" width="14.42578125" style="82" customWidth="1"/>
    <col min="13314" max="13314" width="15.5703125" style="82" customWidth="1"/>
    <col min="13315" max="13315" width="13.7109375" style="82" customWidth="1"/>
    <col min="13316" max="13316" width="15.140625" style="82" customWidth="1"/>
    <col min="13317" max="13317" width="15" style="82" customWidth="1"/>
    <col min="13318" max="13318" width="15.7109375" style="82" customWidth="1"/>
    <col min="13319" max="13567" width="8.85546875" style="82"/>
    <col min="13568" max="13568" width="51.5703125" style="82" customWidth="1"/>
    <col min="13569" max="13569" width="14.42578125" style="82" customWidth="1"/>
    <col min="13570" max="13570" width="15.5703125" style="82" customWidth="1"/>
    <col min="13571" max="13571" width="13.7109375" style="82" customWidth="1"/>
    <col min="13572" max="13572" width="15.140625" style="82" customWidth="1"/>
    <col min="13573" max="13573" width="15" style="82" customWidth="1"/>
    <col min="13574" max="13574" width="15.7109375" style="82" customWidth="1"/>
    <col min="13575" max="13823" width="8.85546875" style="82"/>
    <col min="13824" max="13824" width="51.5703125" style="82" customWidth="1"/>
    <col min="13825" max="13825" width="14.42578125" style="82" customWidth="1"/>
    <col min="13826" max="13826" width="15.5703125" style="82" customWidth="1"/>
    <col min="13827" max="13827" width="13.7109375" style="82" customWidth="1"/>
    <col min="13828" max="13828" width="15.140625" style="82" customWidth="1"/>
    <col min="13829" max="13829" width="15" style="82" customWidth="1"/>
    <col min="13830" max="13830" width="15.7109375" style="82" customWidth="1"/>
    <col min="13831" max="14079" width="8.85546875" style="82"/>
    <col min="14080" max="14080" width="51.5703125" style="82" customWidth="1"/>
    <col min="14081" max="14081" width="14.42578125" style="82" customWidth="1"/>
    <col min="14082" max="14082" width="15.5703125" style="82" customWidth="1"/>
    <col min="14083" max="14083" width="13.7109375" style="82" customWidth="1"/>
    <col min="14084" max="14084" width="15.140625" style="82" customWidth="1"/>
    <col min="14085" max="14085" width="15" style="82" customWidth="1"/>
    <col min="14086" max="14086" width="15.7109375" style="82" customWidth="1"/>
    <col min="14087" max="14335" width="8.85546875" style="82"/>
    <col min="14336" max="14336" width="51.5703125" style="82" customWidth="1"/>
    <col min="14337" max="14337" width="14.42578125" style="82" customWidth="1"/>
    <col min="14338" max="14338" width="15.5703125" style="82" customWidth="1"/>
    <col min="14339" max="14339" width="13.7109375" style="82" customWidth="1"/>
    <col min="14340" max="14340" width="15.140625" style="82" customWidth="1"/>
    <col min="14341" max="14341" width="15" style="82" customWidth="1"/>
    <col min="14342" max="14342" width="15.7109375" style="82" customWidth="1"/>
    <col min="14343" max="14591" width="8.85546875" style="82"/>
    <col min="14592" max="14592" width="51.5703125" style="82" customWidth="1"/>
    <col min="14593" max="14593" width="14.42578125" style="82" customWidth="1"/>
    <col min="14594" max="14594" width="15.5703125" style="82" customWidth="1"/>
    <col min="14595" max="14595" width="13.7109375" style="82" customWidth="1"/>
    <col min="14596" max="14596" width="15.140625" style="82" customWidth="1"/>
    <col min="14597" max="14597" width="15" style="82" customWidth="1"/>
    <col min="14598" max="14598" width="15.7109375" style="82" customWidth="1"/>
    <col min="14599" max="14847" width="8.85546875" style="82"/>
    <col min="14848" max="14848" width="51.5703125" style="82" customWidth="1"/>
    <col min="14849" max="14849" width="14.42578125" style="82" customWidth="1"/>
    <col min="14850" max="14850" width="15.5703125" style="82" customWidth="1"/>
    <col min="14851" max="14851" width="13.7109375" style="82" customWidth="1"/>
    <col min="14852" max="14852" width="15.140625" style="82" customWidth="1"/>
    <col min="14853" max="14853" width="15" style="82" customWidth="1"/>
    <col min="14854" max="14854" width="15.7109375" style="82" customWidth="1"/>
    <col min="14855" max="15103" width="8.85546875" style="82"/>
    <col min="15104" max="15104" width="51.5703125" style="82" customWidth="1"/>
    <col min="15105" max="15105" width="14.42578125" style="82" customWidth="1"/>
    <col min="15106" max="15106" width="15.5703125" style="82" customWidth="1"/>
    <col min="15107" max="15107" width="13.7109375" style="82" customWidth="1"/>
    <col min="15108" max="15108" width="15.140625" style="82" customWidth="1"/>
    <col min="15109" max="15109" width="15" style="82" customWidth="1"/>
    <col min="15110" max="15110" width="15.7109375" style="82" customWidth="1"/>
    <col min="15111" max="15359" width="8.85546875" style="82"/>
    <col min="15360" max="15360" width="51.5703125" style="82" customWidth="1"/>
    <col min="15361" max="15361" width="14.42578125" style="82" customWidth="1"/>
    <col min="15362" max="15362" width="15.5703125" style="82" customWidth="1"/>
    <col min="15363" max="15363" width="13.7109375" style="82" customWidth="1"/>
    <col min="15364" max="15364" width="15.140625" style="82" customWidth="1"/>
    <col min="15365" max="15365" width="15" style="82" customWidth="1"/>
    <col min="15366" max="15366" width="15.7109375" style="82" customWidth="1"/>
    <col min="15367" max="15615" width="8.85546875" style="82"/>
    <col min="15616" max="15616" width="51.5703125" style="82" customWidth="1"/>
    <col min="15617" max="15617" width="14.42578125" style="82" customWidth="1"/>
    <col min="15618" max="15618" width="15.5703125" style="82" customWidth="1"/>
    <col min="15619" max="15619" width="13.7109375" style="82" customWidth="1"/>
    <col min="15620" max="15620" width="15.140625" style="82" customWidth="1"/>
    <col min="15621" max="15621" width="15" style="82" customWidth="1"/>
    <col min="15622" max="15622" width="15.7109375" style="82" customWidth="1"/>
    <col min="15623" max="15871" width="8.85546875" style="82"/>
    <col min="15872" max="15872" width="51.5703125" style="82" customWidth="1"/>
    <col min="15873" max="15873" width="14.42578125" style="82" customWidth="1"/>
    <col min="15874" max="15874" width="15.5703125" style="82" customWidth="1"/>
    <col min="15875" max="15875" width="13.7109375" style="82" customWidth="1"/>
    <col min="15876" max="15876" width="15.140625" style="82" customWidth="1"/>
    <col min="15877" max="15877" width="15" style="82" customWidth="1"/>
    <col min="15878" max="15878" width="15.7109375" style="82" customWidth="1"/>
    <col min="15879" max="16127" width="8.85546875" style="82"/>
    <col min="16128" max="16128" width="51.5703125" style="82" customWidth="1"/>
    <col min="16129" max="16129" width="14.42578125" style="82" customWidth="1"/>
    <col min="16130" max="16130" width="15.5703125" style="82" customWidth="1"/>
    <col min="16131" max="16131" width="13.7109375" style="82" customWidth="1"/>
    <col min="16132" max="16132" width="15.140625" style="82" customWidth="1"/>
    <col min="16133" max="16133" width="15" style="82" customWidth="1"/>
    <col min="16134" max="16134" width="15.7109375" style="82" customWidth="1"/>
    <col min="16135" max="16384" width="8.85546875" style="82"/>
  </cols>
  <sheetData>
    <row r="1" spans="1:15" s="67" customFormat="1" ht="22.5" customHeight="1">
      <c r="A1" s="418" t="s">
        <v>89</v>
      </c>
      <c r="B1" s="418"/>
      <c r="C1" s="418"/>
      <c r="D1" s="418"/>
      <c r="E1" s="418"/>
      <c r="F1" s="418"/>
      <c r="G1" s="418"/>
    </row>
    <row r="2" spans="1:15" s="67" customFormat="1" ht="22.5" customHeight="1">
      <c r="A2" s="418" t="s">
        <v>113</v>
      </c>
      <c r="B2" s="418"/>
      <c r="C2" s="418"/>
      <c r="D2" s="418"/>
      <c r="E2" s="418"/>
      <c r="F2" s="418"/>
      <c r="G2" s="418"/>
    </row>
    <row r="3" spans="1:15" s="67" customFormat="1" ht="19.5" customHeight="1">
      <c r="A3" s="402" t="s">
        <v>45</v>
      </c>
      <c r="B3" s="402"/>
      <c r="C3" s="402"/>
      <c r="D3" s="402"/>
      <c r="E3" s="402"/>
      <c r="F3" s="402"/>
      <c r="G3" s="402"/>
    </row>
    <row r="4" spans="1:15" s="70" customFormat="1" ht="15.75" customHeight="1">
      <c r="A4" s="68"/>
      <c r="B4" s="68"/>
      <c r="C4" s="68"/>
      <c r="D4" s="68"/>
      <c r="E4" s="68"/>
      <c r="F4" s="68"/>
      <c r="G4" s="59" t="s">
        <v>21</v>
      </c>
    </row>
    <row r="5" spans="1:15" s="70" customFormat="1" ht="55.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5" s="70" customFormat="1" ht="28.5" customHeight="1">
      <c r="A6" s="100" t="s">
        <v>59</v>
      </c>
      <c r="B6" s="149">
        <f>SUM(B8:B16)</f>
        <v>11264</v>
      </c>
      <c r="C6" s="149">
        <f>SUM(C8:C16)</f>
        <v>6797</v>
      </c>
      <c r="D6" s="145">
        <f>ROUND(C6/B6*100,1)</f>
        <v>60.3</v>
      </c>
      <c r="E6" s="149">
        <f t="shared" ref="E6:F6" si="0">SUM(E8:E16)</f>
        <v>8412</v>
      </c>
      <c r="F6" s="149">
        <f t="shared" si="0"/>
        <v>4163</v>
      </c>
      <c r="G6" s="145">
        <f>ROUND(F6/E6*100,1)</f>
        <v>49.5</v>
      </c>
    </row>
    <row r="7" spans="1:15" s="70" customFormat="1" ht="21" customHeight="1">
      <c r="A7" s="207" t="s">
        <v>46</v>
      </c>
      <c r="B7" s="149"/>
      <c r="C7" s="149"/>
      <c r="D7" s="209"/>
      <c r="E7" s="149"/>
      <c r="F7" s="149"/>
      <c r="G7" s="215"/>
    </row>
    <row r="8" spans="1:15" s="92" customFormat="1" ht="45" customHeight="1">
      <c r="A8" s="273" t="s">
        <v>47</v>
      </c>
      <c r="B8" s="170">
        <v>1746</v>
      </c>
      <c r="C8" s="322">
        <v>730</v>
      </c>
      <c r="D8" s="214">
        <f t="shared" ref="D8:D16" si="1">ROUND(C8/B8*100,1)</f>
        <v>41.8</v>
      </c>
      <c r="E8" s="170">
        <v>1319</v>
      </c>
      <c r="F8" s="322">
        <v>417</v>
      </c>
      <c r="G8" s="175">
        <f t="shared" ref="G8:G16" si="2">ROUND(F8/E8*100,1)</f>
        <v>31.6</v>
      </c>
      <c r="H8" s="109"/>
      <c r="I8" s="109"/>
      <c r="J8" s="109"/>
      <c r="K8" s="109"/>
      <c r="L8" s="109"/>
      <c r="M8" s="109"/>
      <c r="N8" s="109"/>
      <c r="O8" s="109"/>
    </row>
    <row r="9" spans="1:15" s="92" customFormat="1" ht="28.15" customHeight="1">
      <c r="A9" s="97" t="s">
        <v>48</v>
      </c>
      <c r="B9" s="169">
        <v>1481</v>
      </c>
      <c r="C9" s="299">
        <v>706</v>
      </c>
      <c r="D9" s="145">
        <f t="shared" si="1"/>
        <v>47.7</v>
      </c>
      <c r="E9" s="169">
        <v>1114</v>
      </c>
      <c r="F9" s="299">
        <v>419</v>
      </c>
      <c r="G9" s="145">
        <f t="shared" si="2"/>
        <v>37.6</v>
      </c>
      <c r="H9" s="109"/>
    </row>
    <row r="10" spans="1:15" ht="28.15" customHeight="1">
      <c r="A10" s="97" t="s">
        <v>49</v>
      </c>
      <c r="B10" s="169">
        <v>1515</v>
      </c>
      <c r="C10" s="299">
        <v>754</v>
      </c>
      <c r="D10" s="145">
        <f t="shared" si="1"/>
        <v>49.8</v>
      </c>
      <c r="E10" s="167">
        <v>1107</v>
      </c>
      <c r="F10" s="312">
        <v>458</v>
      </c>
      <c r="G10" s="145">
        <f t="shared" si="2"/>
        <v>41.4</v>
      </c>
      <c r="H10" s="109"/>
    </row>
    <row r="11" spans="1:15" ht="27.6" customHeight="1">
      <c r="A11" s="97" t="s">
        <v>50</v>
      </c>
      <c r="B11" s="169">
        <v>766</v>
      </c>
      <c r="C11" s="299">
        <v>562</v>
      </c>
      <c r="D11" s="145">
        <f t="shared" si="1"/>
        <v>73.400000000000006</v>
      </c>
      <c r="E11" s="167">
        <v>559</v>
      </c>
      <c r="F11" s="312">
        <v>335</v>
      </c>
      <c r="G11" s="145">
        <f t="shared" si="2"/>
        <v>59.9</v>
      </c>
      <c r="H11" s="109"/>
    </row>
    <row r="12" spans="1:15" s="85" customFormat="1" ht="28.15" customHeight="1">
      <c r="A12" s="97" t="s">
        <v>51</v>
      </c>
      <c r="B12" s="169">
        <v>2145</v>
      </c>
      <c r="C12" s="299">
        <v>1669</v>
      </c>
      <c r="D12" s="145">
        <f t="shared" si="1"/>
        <v>77.8</v>
      </c>
      <c r="E12" s="167">
        <v>1574</v>
      </c>
      <c r="F12" s="312">
        <v>1053</v>
      </c>
      <c r="G12" s="145">
        <f t="shared" si="2"/>
        <v>66.900000000000006</v>
      </c>
      <c r="H12" s="109"/>
    </row>
    <row r="13" spans="1:15" ht="60" customHeight="1">
      <c r="A13" s="97" t="s">
        <v>52</v>
      </c>
      <c r="B13" s="167">
        <v>241</v>
      </c>
      <c r="C13" s="312">
        <v>179</v>
      </c>
      <c r="D13" s="145">
        <f t="shared" si="1"/>
        <v>74.3</v>
      </c>
      <c r="E13" s="167">
        <v>197</v>
      </c>
      <c r="F13" s="312">
        <v>118</v>
      </c>
      <c r="G13" s="145">
        <f t="shared" si="2"/>
        <v>59.9</v>
      </c>
      <c r="H13" s="109"/>
    </row>
    <row r="14" spans="1:15" ht="28.15" customHeight="1">
      <c r="A14" s="97" t="s">
        <v>53</v>
      </c>
      <c r="B14" s="167">
        <v>1069</v>
      </c>
      <c r="C14" s="312">
        <v>740</v>
      </c>
      <c r="D14" s="145">
        <f t="shared" si="1"/>
        <v>69.2</v>
      </c>
      <c r="E14" s="167">
        <v>820</v>
      </c>
      <c r="F14" s="312">
        <v>464</v>
      </c>
      <c r="G14" s="145">
        <f t="shared" si="2"/>
        <v>56.6</v>
      </c>
      <c r="H14" s="109"/>
    </row>
    <row r="15" spans="1:15" ht="75" customHeight="1">
      <c r="A15" s="97" t="s">
        <v>54</v>
      </c>
      <c r="B15" s="167">
        <v>1292</v>
      </c>
      <c r="C15" s="312">
        <v>683</v>
      </c>
      <c r="D15" s="145">
        <f t="shared" si="1"/>
        <v>52.9</v>
      </c>
      <c r="E15" s="167">
        <v>958</v>
      </c>
      <c r="F15" s="312">
        <v>397</v>
      </c>
      <c r="G15" s="145">
        <f t="shared" si="2"/>
        <v>41.4</v>
      </c>
      <c r="H15" s="109"/>
    </row>
    <row r="16" spans="1:15" ht="27.6" customHeight="1">
      <c r="A16" s="97" t="s">
        <v>55</v>
      </c>
      <c r="B16" s="167">
        <v>1009</v>
      </c>
      <c r="C16" s="312">
        <v>774</v>
      </c>
      <c r="D16" s="145">
        <f t="shared" si="1"/>
        <v>76.7</v>
      </c>
      <c r="E16" s="167">
        <v>764</v>
      </c>
      <c r="F16" s="312">
        <v>502</v>
      </c>
      <c r="G16" s="145">
        <f t="shared" si="2"/>
        <v>65.7</v>
      </c>
      <c r="H16" s="109"/>
    </row>
    <row r="17" spans="2:3">
      <c r="B17" s="110"/>
      <c r="C17" s="8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zoomScale="75" zoomScaleNormal="75" zoomScaleSheetLayoutView="80" workbookViewId="0">
      <selection activeCell="K6" sqref="K6:K16"/>
    </sheetView>
  </sheetViews>
  <sheetFormatPr defaultColWidth="8.85546875" defaultRowHeight="12.75"/>
  <cols>
    <col min="1" max="1" width="51.570312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9" width="12.7109375" style="142" customWidth="1"/>
    <col min="10" max="10" width="8.85546875" style="82"/>
    <col min="11" max="11" width="8.85546875" style="84"/>
    <col min="12" max="243" width="8.85546875" style="82"/>
    <col min="244" max="244" width="51.5703125" style="82" customWidth="1"/>
    <col min="245" max="245" width="14.42578125" style="82" customWidth="1"/>
    <col min="246" max="246" width="15.5703125" style="82" customWidth="1"/>
    <col min="247" max="247" width="13.7109375" style="82" customWidth="1"/>
    <col min="248" max="248" width="15.140625" style="82" customWidth="1"/>
    <col min="249" max="249" width="15" style="82" customWidth="1"/>
    <col min="250" max="250" width="15.7109375" style="82" customWidth="1"/>
    <col min="251" max="499" width="8.85546875" style="82"/>
    <col min="500" max="500" width="51.5703125" style="82" customWidth="1"/>
    <col min="501" max="501" width="14.42578125" style="82" customWidth="1"/>
    <col min="502" max="502" width="15.5703125" style="82" customWidth="1"/>
    <col min="503" max="503" width="13.7109375" style="82" customWidth="1"/>
    <col min="504" max="504" width="15.140625" style="82" customWidth="1"/>
    <col min="505" max="505" width="15" style="82" customWidth="1"/>
    <col min="506" max="506" width="15.7109375" style="82" customWidth="1"/>
    <col min="507" max="755" width="8.85546875" style="82"/>
    <col min="756" max="756" width="51.5703125" style="82" customWidth="1"/>
    <col min="757" max="757" width="14.42578125" style="82" customWidth="1"/>
    <col min="758" max="758" width="15.5703125" style="82" customWidth="1"/>
    <col min="759" max="759" width="13.7109375" style="82" customWidth="1"/>
    <col min="760" max="760" width="15.140625" style="82" customWidth="1"/>
    <col min="761" max="761" width="15" style="82" customWidth="1"/>
    <col min="762" max="762" width="15.7109375" style="82" customWidth="1"/>
    <col min="763" max="1011" width="8.85546875" style="82"/>
    <col min="1012" max="1012" width="51.5703125" style="82" customWidth="1"/>
    <col min="1013" max="1013" width="14.42578125" style="82" customWidth="1"/>
    <col min="1014" max="1014" width="15.5703125" style="82" customWidth="1"/>
    <col min="1015" max="1015" width="13.7109375" style="82" customWidth="1"/>
    <col min="1016" max="1016" width="15.140625" style="82" customWidth="1"/>
    <col min="1017" max="1017" width="15" style="82" customWidth="1"/>
    <col min="1018" max="1018" width="15.7109375" style="82" customWidth="1"/>
    <col min="1019" max="1267" width="8.85546875" style="82"/>
    <col min="1268" max="1268" width="51.5703125" style="82" customWidth="1"/>
    <col min="1269" max="1269" width="14.42578125" style="82" customWidth="1"/>
    <col min="1270" max="1270" width="15.5703125" style="82" customWidth="1"/>
    <col min="1271" max="1271" width="13.7109375" style="82" customWidth="1"/>
    <col min="1272" max="1272" width="15.140625" style="82" customWidth="1"/>
    <col min="1273" max="1273" width="15" style="82" customWidth="1"/>
    <col min="1274" max="1274" width="15.7109375" style="82" customWidth="1"/>
    <col min="1275" max="1523" width="8.85546875" style="82"/>
    <col min="1524" max="1524" width="51.5703125" style="82" customWidth="1"/>
    <col min="1525" max="1525" width="14.42578125" style="82" customWidth="1"/>
    <col min="1526" max="1526" width="15.5703125" style="82" customWidth="1"/>
    <col min="1527" max="1527" width="13.7109375" style="82" customWidth="1"/>
    <col min="1528" max="1528" width="15.140625" style="82" customWidth="1"/>
    <col min="1529" max="1529" width="15" style="82" customWidth="1"/>
    <col min="1530" max="1530" width="15.7109375" style="82" customWidth="1"/>
    <col min="1531" max="1779" width="8.85546875" style="82"/>
    <col min="1780" max="1780" width="51.5703125" style="82" customWidth="1"/>
    <col min="1781" max="1781" width="14.42578125" style="82" customWidth="1"/>
    <col min="1782" max="1782" width="15.5703125" style="82" customWidth="1"/>
    <col min="1783" max="1783" width="13.7109375" style="82" customWidth="1"/>
    <col min="1784" max="1784" width="15.140625" style="82" customWidth="1"/>
    <col min="1785" max="1785" width="15" style="82" customWidth="1"/>
    <col min="1786" max="1786" width="15.7109375" style="82" customWidth="1"/>
    <col min="1787" max="2035" width="8.85546875" style="82"/>
    <col min="2036" max="2036" width="51.5703125" style="82" customWidth="1"/>
    <col min="2037" max="2037" width="14.42578125" style="82" customWidth="1"/>
    <col min="2038" max="2038" width="15.5703125" style="82" customWidth="1"/>
    <col min="2039" max="2039" width="13.7109375" style="82" customWidth="1"/>
    <col min="2040" max="2040" width="15.140625" style="82" customWidth="1"/>
    <col min="2041" max="2041" width="15" style="82" customWidth="1"/>
    <col min="2042" max="2042" width="15.7109375" style="82" customWidth="1"/>
    <col min="2043" max="2291" width="8.85546875" style="82"/>
    <col min="2292" max="2292" width="51.5703125" style="82" customWidth="1"/>
    <col min="2293" max="2293" width="14.42578125" style="82" customWidth="1"/>
    <col min="2294" max="2294" width="15.5703125" style="82" customWidth="1"/>
    <col min="2295" max="2295" width="13.7109375" style="82" customWidth="1"/>
    <col min="2296" max="2296" width="15.140625" style="82" customWidth="1"/>
    <col min="2297" max="2297" width="15" style="82" customWidth="1"/>
    <col min="2298" max="2298" width="15.7109375" style="82" customWidth="1"/>
    <col min="2299" max="2547" width="8.85546875" style="82"/>
    <col min="2548" max="2548" width="51.5703125" style="82" customWidth="1"/>
    <col min="2549" max="2549" width="14.42578125" style="82" customWidth="1"/>
    <col min="2550" max="2550" width="15.5703125" style="82" customWidth="1"/>
    <col min="2551" max="2551" width="13.7109375" style="82" customWidth="1"/>
    <col min="2552" max="2552" width="15.140625" style="82" customWidth="1"/>
    <col min="2553" max="2553" width="15" style="82" customWidth="1"/>
    <col min="2554" max="2554" width="15.7109375" style="82" customWidth="1"/>
    <col min="2555" max="2803" width="8.85546875" style="82"/>
    <col min="2804" max="2804" width="51.5703125" style="82" customWidth="1"/>
    <col min="2805" max="2805" width="14.42578125" style="82" customWidth="1"/>
    <col min="2806" max="2806" width="15.5703125" style="82" customWidth="1"/>
    <col min="2807" max="2807" width="13.7109375" style="82" customWidth="1"/>
    <col min="2808" max="2808" width="15.140625" style="82" customWidth="1"/>
    <col min="2809" max="2809" width="15" style="82" customWidth="1"/>
    <col min="2810" max="2810" width="15.7109375" style="82" customWidth="1"/>
    <col min="2811" max="3059" width="8.85546875" style="82"/>
    <col min="3060" max="3060" width="51.5703125" style="82" customWidth="1"/>
    <col min="3061" max="3061" width="14.42578125" style="82" customWidth="1"/>
    <col min="3062" max="3062" width="15.5703125" style="82" customWidth="1"/>
    <col min="3063" max="3063" width="13.7109375" style="82" customWidth="1"/>
    <col min="3064" max="3064" width="15.140625" style="82" customWidth="1"/>
    <col min="3065" max="3065" width="15" style="82" customWidth="1"/>
    <col min="3066" max="3066" width="15.7109375" style="82" customWidth="1"/>
    <col min="3067" max="3315" width="8.85546875" style="82"/>
    <col min="3316" max="3316" width="51.5703125" style="82" customWidth="1"/>
    <col min="3317" max="3317" width="14.42578125" style="82" customWidth="1"/>
    <col min="3318" max="3318" width="15.5703125" style="82" customWidth="1"/>
    <col min="3319" max="3319" width="13.7109375" style="82" customWidth="1"/>
    <col min="3320" max="3320" width="15.140625" style="82" customWidth="1"/>
    <col min="3321" max="3321" width="15" style="82" customWidth="1"/>
    <col min="3322" max="3322" width="15.7109375" style="82" customWidth="1"/>
    <col min="3323" max="3571" width="8.85546875" style="82"/>
    <col min="3572" max="3572" width="51.5703125" style="82" customWidth="1"/>
    <col min="3573" max="3573" width="14.42578125" style="82" customWidth="1"/>
    <col min="3574" max="3574" width="15.5703125" style="82" customWidth="1"/>
    <col min="3575" max="3575" width="13.7109375" style="82" customWidth="1"/>
    <col min="3576" max="3576" width="15.140625" style="82" customWidth="1"/>
    <col min="3577" max="3577" width="15" style="82" customWidth="1"/>
    <col min="3578" max="3578" width="15.7109375" style="82" customWidth="1"/>
    <col min="3579" max="3827" width="8.85546875" style="82"/>
    <col min="3828" max="3828" width="51.5703125" style="82" customWidth="1"/>
    <col min="3829" max="3829" width="14.42578125" style="82" customWidth="1"/>
    <col min="3830" max="3830" width="15.5703125" style="82" customWidth="1"/>
    <col min="3831" max="3831" width="13.7109375" style="82" customWidth="1"/>
    <col min="3832" max="3832" width="15.140625" style="82" customWidth="1"/>
    <col min="3833" max="3833" width="15" style="82" customWidth="1"/>
    <col min="3834" max="3834" width="15.7109375" style="82" customWidth="1"/>
    <col min="3835" max="4083" width="8.85546875" style="82"/>
    <col min="4084" max="4084" width="51.5703125" style="82" customWidth="1"/>
    <col min="4085" max="4085" width="14.42578125" style="82" customWidth="1"/>
    <col min="4086" max="4086" width="15.5703125" style="82" customWidth="1"/>
    <col min="4087" max="4087" width="13.7109375" style="82" customWidth="1"/>
    <col min="4088" max="4088" width="15.140625" style="82" customWidth="1"/>
    <col min="4089" max="4089" width="15" style="82" customWidth="1"/>
    <col min="4090" max="4090" width="15.7109375" style="82" customWidth="1"/>
    <col min="4091" max="4339" width="8.85546875" style="82"/>
    <col min="4340" max="4340" width="51.5703125" style="82" customWidth="1"/>
    <col min="4341" max="4341" width="14.42578125" style="82" customWidth="1"/>
    <col min="4342" max="4342" width="15.5703125" style="82" customWidth="1"/>
    <col min="4343" max="4343" width="13.7109375" style="82" customWidth="1"/>
    <col min="4344" max="4344" width="15.140625" style="82" customWidth="1"/>
    <col min="4345" max="4345" width="15" style="82" customWidth="1"/>
    <col min="4346" max="4346" width="15.7109375" style="82" customWidth="1"/>
    <col min="4347" max="4595" width="8.85546875" style="82"/>
    <col min="4596" max="4596" width="51.5703125" style="82" customWidth="1"/>
    <col min="4597" max="4597" width="14.42578125" style="82" customWidth="1"/>
    <col min="4598" max="4598" width="15.5703125" style="82" customWidth="1"/>
    <col min="4599" max="4599" width="13.7109375" style="82" customWidth="1"/>
    <col min="4600" max="4600" width="15.140625" style="82" customWidth="1"/>
    <col min="4601" max="4601" width="15" style="82" customWidth="1"/>
    <col min="4602" max="4602" width="15.7109375" style="82" customWidth="1"/>
    <col min="4603" max="4851" width="8.85546875" style="82"/>
    <col min="4852" max="4852" width="51.5703125" style="82" customWidth="1"/>
    <col min="4853" max="4853" width="14.42578125" style="82" customWidth="1"/>
    <col min="4854" max="4854" width="15.5703125" style="82" customWidth="1"/>
    <col min="4855" max="4855" width="13.7109375" style="82" customWidth="1"/>
    <col min="4856" max="4856" width="15.140625" style="82" customWidth="1"/>
    <col min="4857" max="4857" width="15" style="82" customWidth="1"/>
    <col min="4858" max="4858" width="15.7109375" style="82" customWidth="1"/>
    <col min="4859" max="5107" width="8.85546875" style="82"/>
    <col min="5108" max="5108" width="51.5703125" style="82" customWidth="1"/>
    <col min="5109" max="5109" width="14.42578125" style="82" customWidth="1"/>
    <col min="5110" max="5110" width="15.5703125" style="82" customWidth="1"/>
    <col min="5111" max="5111" width="13.7109375" style="82" customWidth="1"/>
    <col min="5112" max="5112" width="15.140625" style="82" customWidth="1"/>
    <col min="5113" max="5113" width="15" style="82" customWidth="1"/>
    <col min="5114" max="5114" width="15.7109375" style="82" customWidth="1"/>
    <col min="5115" max="5363" width="8.85546875" style="82"/>
    <col min="5364" max="5364" width="51.5703125" style="82" customWidth="1"/>
    <col min="5365" max="5365" width="14.42578125" style="82" customWidth="1"/>
    <col min="5366" max="5366" width="15.5703125" style="82" customWidth="1"/>
    <col min="5367" max="5367" width="13.7109375" style="82" customWidth="1"/>
    <col min="5368" max="5368" width="15.140625" style="82" customWidth="1"/>
    <col min="5369" max="5369" width="15" style="82" customWidth="1"/>
    <col min="5370" max="5370" width="15.7109375" style="82" customWidth="1"/>
    <col min="5371" max="5619" width="8.85546875" style="82"/>
    <col min="5620" max="5620" width="51.5703125" style="82" customWidth="1"/>
    <col min="5621" max="5621" width="14.42578125" style="82" customWidth="1"/>
    <col min="5622" max="5622" width="15.5703125" style="82" customWidth="1"/>
    <col min="5623" max="5623" width="13.7109375" style="82" customWidth="1"/>
    <col min="5624" max="5624" width="15.140625" style="82" customWidth="1"/>
    <col min="5625" max="5625" width="15" style="82" customWidth="1"/>
    <col min="5626" max="5626" width="15.7109375" style="82" customWidth="1"/>
    <col min="5627" max="5875" width="8.85546875" style="82"/>
    <col min="5876" max="5876" width="51.5703125" style="82" customWidth="1"/>
    <col min="5877" max="5877" width="14.42578125" style="82" customWidth="1"/>
    <col min="5878" max="5878" width="15.5703125" style="82" customWidth="1"/>
    <col min="5879" max="5879" width="13.7109375" style="82" customWidth="1"/>
    <col min="5880" max="5880" width="15.140625" style="82" customWidth="1"/>
    <col min="5881" max="5881" width="15" style="82" customWidth="1"/>
    <col min="5882" max="5882" width="15.7109375" style="82" customWidth="1"/>
    <col min="5883" max="6131" width="8.85546875" style="82"/>
    <col min="6132" max="6132" width="51.5703125" style="82" customWidth="1"/>
    <col min="6133" max="6133" width="14.42578125" style="82" customWidth="1"/>
    <col min="6134" max="6134" width="15.5703125" style="82" customWidth="1"/>
    <col min="6135" max="6135" width="13.7109375" style="82" customWidth="1"/>
    <col min="6136" max="6136" width="15.140625" style="82" customWidth="1"/>
    <col min="6137" max="6137" width="15" style="82" customWidth="1"/>
    <col min="6138" max="6138" width="15.7109375" style="82" customWidth="1"/>
    <col min="6139" max="6387" width="8.85546875" style="82"/>
    <col min="6388" max="6388" width="51.5703125" style="82" customWidth="1"/>
    <col min="6389" max="6389" width="14.42578125" style="82" customWidth="1"/>
    <col min="6390" max="6390" width="15.5703125" style="82" customWidth="1"/>
    <col min="6391" max="6391" width="13.7109375" style="82" customWidth="1"/>
    <col min="6392" max="6392" width="15.140625" style="82" customWidth="1"/>
    <col min="6393" max="6393" width="15" style="82" customWidth="1"/>
    <col min="6394" max="6394" width="15.7109375" style="82" customWidth="1"/>
    <col min="6395" max="6643" width="8.85546875" style="82"/>
    <col min="6644" max="6644" width="51.5703125" style="82" customWidth="1"/>
    <col min="6645" max="6645" width="14.42578125" style="82" customWidth="1"/>
    <col min="6646" max="6646" width="15.5703125" style="82" customWidth="1"/>
    <col min="6647" max="6647" width="13.7109375" style="82" customWidth="1"/>
    <col min="6648" max="6648" width="15.140625" style="82" customWidth="1"/>
    <col min="6649" max="6649" width="15" style="82" customWidth="1"/>
    <col min="6650" max="6650" width="15.7109375" style="82" customWidth="1"/>
    <col min="6651" max="6899" width="8.85546875" style="82"/>
    <col min="6900" max="6900" width="51.5703125" style="82" customWidth="1"/>
    <col min="6901" max="6901" width="14.42578125" style="82" customWidth="1"/>
    <col min="6902" max="6902" width="15.5703125" style="82" customWidth="1"/>
    <col min="6903" max="6903" width="13.7109375" style="82" customWidth="1"/>
    <col min="6904" max="6904" width="15.140625" style="82" customWidth="1"/>
    <col min="6905" max="6905" width="15" style="82" customWidth="1"/>
    <col min="6906" max="6906" width="15.7109375" style="82" customWidth="1"/>
    <col min="6907" max="7155" width="8.85546875" style="82"/>
    <col min="7156" max="7156" width="51.5703125" style="82" customWidth="1"/>
    <col min="7157" max="7157" width="14.42578125" style="82" customWidth="1"/>
    <col min="7158" max="7158" width="15.5703125" style="82" customWidth="1"/>
    <col min="7159" max="7159" width="13.7109375" style="82" customWidth="1"/>
    <col min="7160" max="7160" width="15.140625" style="82" customWidth="1"/>
    <col min="7161" max="7161" width="15" style="82" customWidth="1"/>
    <col min="7162" max="7162" width="15.7109375" style="82" customWidth="1"/>
    <col min="7163" max="7411" width="8.85546875" style="82"/>
    <col min="7412" max="7412" width="51.5703125" style="82" customWidth="1"/>
    <col min="7413" max="7413" width="14.42578125" style="82" customWidth="1"/>
    <col min="7414" max="7414" width="15.5703125" style="82" customWidth="1"/>
    <col min="7415" max="7415" width="13.7109375" style="82" customWidth="1"/>
    <col min="7416" max="7416" width="15.140625" style="82" customWidth="1"/>
    <col min="7417" max="7417" width="15" style="82" customWidth="1"/>
    <col min="7418" max="7418" width="15.7109375" style="82" customWidth="1"/>
    <col min="7419" max="7667" width="8.85546875" style="82"/>
    <col min="7668" max="7668" width="51.5703125" style="82" customWidth="1"/>
    <col min="7669" max="7669" width="14.42578125" style="82" customWidth="1"/>
    <col min="7670" max="7670" width="15.5703125" style="82" customWidth="1"/>
    <col min="7671" max="7671" width="13.7109375" style="82" customWidth="1"/>
    <col min="7672" max="7672" width="15.140625" style="82" customWidth="1"/>
    <col min="7673" max="7673" width="15" style="82" customWidth="1"/>
    <col min="7674" max="7674" width="15.7109375" style="82" customWidth="1"/>
    <col min="7675" max="7923" width="8.85546875" style="82"/>
    <col min="7924" max="7924" width="51.5703125" style="82" customWidth="1"/>
    <col min="7925" max="7925" width="14.42578125" style="82" customWidth="1"/>
    <col min="7926" max="7926" width="15.5703125" style="82" customWidth="1"/>
    <col min="7927" max="7927" width="13.7109375" style="82" customWidth="1"/>
    <col min="7928" max="7928" width="15.140625" style="82" customWidth="1"/>
    <col min="7929" max="7929" width="15" style="82" customWidth="1"/>
    <col min="7930" max="7930" width="15.7109375" style="82" customWidth="1"/>
    <col min="7931" max="8179" width="8.85546875" style="82"/>
    <col min="8180" max="8180" width="51.5703125" style="82" customWidth="1"/>
    <col min="8181" max="8181" width="14.42578125" style="82" customWidth="1"/>
    <col min="8182" max="8182" width="15.5703125" style="82" customWidth="1"/>
    <col min="8183" max="8183" width="13.7109375" style="82" customWidth="1"/>
    <col min="8184" max="8184" width="15.140625" style="82" customWidth="1"/>
    <col min="8185" max="8185" width="15" style="82" customWidth="1"/>
    <col min="8186" max="8186" width="15.7109375" style="82" customWidth="1"/>
    <col min="8187" max="8435" width="8.85546875" style="82"/>
    <col min="8436" max="8436" width="51.5703125" style="82" customWidth="1"/>
    <col min="8437" max="8437" width="14.42578125" style="82" customWidth="1"/>
    <col min="8438" max="8438" width="15.5703125" style="82" customWidth="1"/>
    <col min="8439" max="8439" width="13.7109375" style="82" customWidth="1"/>
    <col min="8440" max="8440" width="15.140625" style="82" customWidth="1"/>
    <col min="8441" max="8441" width="15" style="82" customWidth="1"/>
    <col min="8442" max="8442" width="15.7109375" style="82" customWidth="1"/>
    <col min="8443" max="8691" width="8.85546875" style="82"/>
    <col min="8692" max="8692" width="51.5703125" style="82" customWidth="1"/>
    <col min="8693" max="8693" width="14.42578125" style="82" customWidth="1"/>
    <col min="8694" max="8694" width="15.5703125" style="82" customWidth="1"/>
    <col min="8695" max="8695" width="13.7109375" style="82" customWidth="1"/>
    <col min="8696" max="8696" width="15.140625" style="82" customWidth="1"/>
    <col min="8697" max="8697" width="15" style="82" customWidth="1"/>
    <col min="8698" max="8698" width="15.7109375" style="82" customWidth="1"/>
    <col min="8699" max="8947" width="8.85546875" style="82"/>
    <col min="8948" max="8948" width="51.5703125" style="82" customWidth="1"/>
    <col min="8949" max="8949" width="14.42578125" style="82" customWidth="1"/>
    <col min="8950" max="8950" width="15.5703125" style="82" customWidth="1"/>
    <col min="8951" max="8951" width="13.7109375" style="82" customWidth="1"/>
    <col min="8952" max="8952" width="15.140625" style="82" customWidth="1"/>
    <col min="8953" max="8953" width="15" style="82" customWidth="1"/>
    <col min="8954" max="8954" width="15.7109375" style="82" customWidth="1"/>
    <col min="8955" max="9203" width="8.85546875" style="82"/>
    <col min="9204" max="9204" width="51.5703125" style="82" customWidth="1"/>
    <col min="9205" max="9205" width="14.42578125" style="82" customWidth="1"/>
    <col min="9206" max="9206" width="15.5703125" style="82" customWidth="1"/>
    <col min="9207" max="9207" width="13.7109375" style="82" customWidth="1"/>
    <col min="9208" max="9208" width="15.140625" style="82" customWidth="1"/>
    <col min="9209" max="9209" width="15" style="82" customWidth="1"/>
    <col min="9210" max="9210" width="15.7109375" style="82" customWidth="1"/>
    <col min="9211" max="9459" width="8.85546875" style="82"/>
    <col min="9460" max="9460" width="51.5703125" style="82" customWidth="1"/>
    <col min="9461" max="9461" width="14.42578125" style="82" customWidth="1"/>
    <col min="9462" max="9462" width="15.5703125" style="82" customWidth="1"/>
    <col min="9463" max="9463" width="13.7109375" style="82" customWidth="1"/>
    <col min="9464" max="9464" width="15.140625" style="82" customWidth="1"/>
    <col min="9465" max="9465" width="15" style="82" customWidth="1"/>
    <col min="9466" max="9466" width="15.7109375" style="82" customWidth="1"/>
    <col min="9467" max="9715" width="8.85546875" style="82"/>
    <col min="9716" max="9716" width="51.5703125" style="82" customWidth="1"/>
    <col min="9717" max="9717" width="14.42578125" style="82" customWidth="1"/>
    <col min="9718" max="9718" width="15.5703125" style="82" customWidth="1"/>
    <col min="9719" max="9719" width="13.7109375" style="82" customWidth="1"/>
    <col min="9720" max="9720" width="15.140625" style="82" customWidth="1"/>
    <col min="9721" max="9721" width="15" style="82" customWidth="1"/>
    <col min="9722" max="9722" width="15.7109375" style="82" customWidth="1"/>
    <col min="9723" max="9971" width="8.85546875" style="82"/>
    <col min="9972" max="9972" width="51.5703125" style="82" customWidth="1"/>
    <col min="9973" max="9973" width="14.42578125" style="82" customWidth="1"/>
    <col min="9974" max="9974" width="15.5703125" style="82" customWidth="1"/>
    <col min="9975" max="9975" width="13.7109375" style="82" customWidth="1"/>
    <col min="9976" max="9976" width="15.140625" style="82" customWidth="1"/>
    <col min="9977" max="9977" width="15" style="82" customWidth="1"/>
    <col min="9978" max="9978" width="15.7109375" style="82" customWidth="1"/>
    <col min="9979" max="10227" width="8.85546875" style="82"/>
    <col min="10228" max="10228" width="51.5703125" style="82" customWidth="1"/>
    <col min="10229" max="10229" width="14.42578125" style="82" customWidth="1"/>
    <col min="10230" max="10230" width="15.5703125" style="82" customWidth="1"/>
    <col min="10231" max="10231" width="13.7109375" style="82" customWidth="1"/>
    <col min="10232" max="10232" width="15.140625" style="82" customWidth="1"/>
    <col min="10233" max="10233" width="15" style="82" customWidth="1"/>
    <col min="10234" max="10234" width="15.7109375" style="82" customWidth="1"/>
    <col min="10235" max="10483" width="8.85546875" style="82"/>
    <col min="10484" max="10484" width="51.5703125" style="82" customWidth="1"/>
    <col min="10485" max="10485" width="14.42578125" style="82" customWidth="1"/>
    <col min="10486" max="10486" width="15.5703125" style="82" customWidth="1"/>
    <col min="10487" max="10487" width="13.7109375" style="82" customWidth="1"/>
    <col min="10488" max="10488" width="15.140625" style="82" customWidth="1"/>
    <col min="10489" max="10489" width="15" style="82" customWidth="1"/>
    <col min="10490" max="10490" width="15.7109375" style="82" customWidth="1"/>
    <col min="10491" max="10739" width="8.85546875" style="82"/>
    <col min="10740" max="10740" width="51.5703125" style="82" customWidth="1"/>
    <col min="10741" max="10741" width="14.42578125" style="82" customWidth="1"/>
    <col min="10742" max="10742" width="15.5703125" style="82" customWidth="1"/>
    <col min="10743" max="10743" width="13.7109375" style="82" customWidth="1"/>
    <col min="10744" max="10744" width="15.140625" style="82" customWidth="1"/>
    <col min="10745" max="10745" width="15" style="82" customWidth="1"/>
    <col min="10746" max="10746" width="15.7109375" style="82" customWidth="1"/>
    <col min="10747" max="10995" width="8.85546875" style="82"/>
    <col min="10996" max="10996" width="51.5703125" style="82" customWidth="1"/>
    <col min="10997" max="10997" width="14.42578125" style="82" customWidth="1"/>
    <col min="10998" max="10998" width="15.5703125" style="82" customWidth="1"/>
    <col min="10999" max="10999" width="13.7109375" style="82" customWidth="1"/>
    <col min="11000" max="11000" width="15.140625" style="82" customWidth="1"/>
    <col min="11001" max="11001" width="15" style="82" customWidth="1"/>
    <col min="11002" max="11002" width="15.7109375" style="82" customWidth="1"/>
    <col min="11003" max="11251" width="8.85546875" style="82"/>
    <col min="11252" max="11252" width="51.5703125" style="82" customWidth="1"/>
    <col min="11253" max="11253" width="14.42578125" style="82" customWidth="1"/>
    <col min="11254" max="11254" width="15.5703125" style="82" customWidth="1"/>
    <col min="11255" max="11255" width="13.7109375" style="82" customWidth="1"/>
    <col min="11256" max="11256" width="15.140625" style="82" customWidth="1"/>
    <col min="11257" max="11257" width="15" style="82" customWidth="1"/>
    <col min="11258" max="11258" width="15.7109375" style="82" customWidth="1"/>
    <col min="11259" max="11507" width="8.85546875" style="82"/>
    <col min="11508" max="11508" width="51.5703125" style="82" customWidth="1"/>
    <col min="11509" max="11509" width="14.42578125" style="82" customWidth="1"/>
    <col min="11510" max="11510" width="15.5703125" style="82" customWidth="1"/>
    <col min="11511" max="11511" width="13.7109375" style="82" customWidth="1"/>
    <col min="11512" max="11512" width="15.140625" style="82" customWidth="1"/>
    <col min="11513" max="11513" width="15" style="82" customWidth="1"/>
    <col min="11514" max="11514" width="15.7109375" style="82" customWidth="1"/>
    <col min="11515" max="11763" width="8.85546875" style="82"/>
    <col min="11764" max="11764" width="51.5703125" style="82" customWidth="1"/>
    <col min="11765" max="11765" width="14.42578125" style="82" customWidth="1"/>
    <col min="11766" max="11766" width="15.5703125" style="82" customWidth="1"/>
    <col min="11767" max="11767" width="13.7109375" style="82" customWidth="1"/>
    <col min="11768" max="11768" width="15.140625" style="82" customWidth="1"/>
    <col min="11769" max="11769" width="15" style="82" customWidth="1"/>
    <col min="11770" max="11770" width="15.7109375" style="82" customWidth="1"/>
    <col min="11771" max="12019" width="8.85546875" style="82"/>
    <col min="12020" max="12020" width="51.5703125" style="82" customWidth="1"/>
    <col min="12021" max="12021" width="14.42578125" style="82" customWidth="1"/>
    <col min="12022" max="12022" width="15.5703125" style="82" customWidth="1"/>
    <col min="12023" max="12023" width="13.7109375" style="82" customWidth="1"/>
    <col min="12024" max="12024" width="15.140625" style="82" customWidth="1"/>
    <col min="12025" max="12025" width="15" style="82" customWidth="1"/>
    <col min="12026" max="12026" width="15.7109375" style="82" customWidth="1"/>
    <col min="12027" max="12275" width="8.85546875" style="82"/>
    <col min="12276" max="12276" width="51.5703125" style="82" customWidth="1"/>
    <col min="12277" max="12277" width="14.42578125" style="82" customWidth="1"/>
    <col min="12278" max="12278" width="15.5703125" style="82" customWidth="1"/>
    <col min="12279" max="12279" width="13.7109375" style="82" customWidth="1"/>
    <col min="12280" max="12280" width="15.140625" style="82" customWidth="1"/>
    <col min="12281" max="12281" width="15" style="82" customWidth="1"/>
    <col min="12282" max="12282" width="15.7109375" style="82" customWidth="1"/>
    <col min="12283" max="12531" width="8.85546875" style="82"/>
    <col min="12532" max="12532" width="51.5703125" style="82" customWidth="1"/>
    <col min="12533" max="12533" width="14.42578125" style="82" customWidth="1"/>
    <col min="12534" max="12534" width="15.5703125" style="82" customWidth="1"/>
    <col min="12535" max="12535" width="13.7109375" style="82" customWidth="1"/>
    <col min="12536" max="12536" width="15.140625" style="82" customWidth="1"/>
    <col min="12537" max="12537" width="15" style="82" customWidth="1"/>
    <col min="12538" max="12538" width="15.7109375" style="82" customWidth="1"/>
    <col min="12539" max="12787" width="8.85546875" style="82"/>
    <col min="12788" max="12788" width="51.5703125" style="82" customWidth="1"/>
    <col min="12789" max="12789" width="14.42578125" style="82" customWidth="1"/>
    <col min="12790" max="12790" width="15.5703125" style="82" customWidth="1"/>
    <col min="12791" max="12791" width="13.7109375" style="82" customWidth="1"/>
    <col min="12792" max="12792" width="15.140625" style="82" customWidth="1"/>
    <col min="12793" max="12793" width="15" style="82" customWidth="1"/>
    <col min="12794" max="12794" width="15.7109375" style="82" customWidth="1"/>
    <col min="12795" max="13043" width="8.85546875" style="82"/>
    <col min="13044" max="13044" width="51.5703125" style="82" customWidth="1"/>
    <col min="13045" max="13045" width="14.42578125" style="82" customWidth="1"/>
    <col min="13046" max="13046" width="15.5703125" style="82" customWidth="1"/>
    <col min="13047" max="13047" width="13.7109375" style="82" customWidth="1"/>
    <col min="13048" max="13048" width="15.140625" style="82" customWidth="1"/>
    <col min="13049" max="13049" width="15" style="82" customWidth="1"/>
    <col min="13050" max="13050" width="15.7109375" style="82" customWidth="1"/>
    <col min="13051" max="13299" width="8.85546875" style="82"/>
    <col min="13300" max="13300" width="51.5703125" style="82" customWidth="1"/>
    <col min="13301" max="13301" width="14.42578125" style="82" customWidth="1"/>
    <col min="13302" max="13302" width="15.5703125" style="82" customWidth="1"/>
    <col min="13303" max="13303" width="13.7109375" style="82" customWidth="1"/>
    <col min="13304" max="13304" width="15.140625" style="82" customWidth="1"/>
    <col min="13305" max="13305" width="15" style="82" customWidth="1"/>
    <col min="13306" max="13306" width="15.7109375" style="82" customWidth="1"/>
    <col min="13307" max="13555" width="8.85546875" style="82"/>
    <col min="13556" max="13556" width="51.5703125" style="82" customWidth="1"/>
    <col min="13557" max="13557" width="14.42578125" style="82" customWidth="1"/>
    <col min="13558" max="13558" width="15.5703125" style="82" customWidth="1"/>
    <col min="13559" max="13559" width="13.7109375" style="82" customWidth="1"/>
    <col min="13560" max="13560" width="15.140625" style="82" customWidth="1"/>
    <col min="13561" max="13561" width="15" style="82" customWidth="1"/>
    <col min="13562" max="13562" width="15.7109375" style="82" customWidth="1"/>
    <col min="13563" max="13811" width="8.85546875" style="82"/>
    <col min="13812" max="13812" width="51.5703125" style="82" customWidth="1"/>
    <col min="13813" max="13813" width="14.42578125" style="82" customWidth="1"/>
    <col min="13814" max="13814" width="15.5703125" style="82" customWidth="1"/>
    <col min="13815" max="13815" width="13.7109375" style="82" customWidth="1"/>
    <col min="13816" max="13816" width="15.140625" style="82" customWidth="1"/>
    <col min="13817" max="13817" width="15" style="82" customWidth="1"/>
    <col min="13818" max="13818" width="15.7109375" style="82" customWidth="1"/>
    <col min="13819" max="14067" width="8.85546875" style="82"/>
    <col min="14068" max="14068" width="51.5703125" style="82" customWidth="1"/>
    <col min="14069" max="14069" width="14.42578125" style="82" customWidth="1"/>
    <col min="14070" max="14070" width="15.5703125" style="82" customWidth="1"/>
    <col min="14071" max="14071" width="13.7109375" style="82" customWidth="1"/>
    <col min="14072" max="14072" width="15.140625" style="82" customWidth="1"/>
    <col min="14073" max="14073" width="15" style="82" customWidth="1"/>
    <col min="14074" max="14074" width="15.7109375" style="82" customWidth="1"/>
    <col min="14075" max="14323" width="8.85546875" style="82"/>
    <col min="14324" max="14324" width="51.5703125" style="82" customWidth="1"/>
    <col min="14325" max="14325" width="14.42578125" style="82" customWidth="1"/>
    <col min="14326" max="14326" width="15.5703125" style="82" customWidth="1"/>
    <col min="14327" max="14327" width="13.7109375" style="82" customWidth="1"/>
    <col min="14328" max="14328" width="15.140625" style="82" customWidth="1"/>
    <col min="14329" max="14329" width="15" style="82" customWidth="1"/>
    <col min="14330" max="14330" width="15.7109375" style="82" customWidth="1"/>
    <col min="14331" max="14579" width="8.85546875" style="82"/>
    <col min="14580" max="14580" width="51.5703125" style="82" customWidth="1"/>
    <col min="14581" max="14581" width="14.42578125" style="82" customWidth="1"/>
    <col min="14582" max="14582" width="15.5703125" style="82" customWidth="1"/>
    <col min="14583" max="14583" width="13.7109375" style="82" customWidth="1"/>
    <col min="14584" max="14584" width="15.140625" style="82" customWidth="1"/>
    <col min="14585" max="14585" width="15" style="82" customWidth="1"/>
    <col min="14586" max="14586" width="15.7109375" style="82" customWidth="1"/>
    <col min="14587" max="14835" width="8.85546875" style="82"/>
    <col min="14836" max="14836" width="51.5703125" style="82" customWidth="1"/>
    <col min="14837" max="14837" width="14.42578125" style="82" customWidth="1"/>
    <col min="14838" max="14838" width="15.5703125" style="82" customWidth="1"/>
    <col min="14839" max="14839" width="13.7109375" style="82" customWidth="1"/>
    <col min="14840" max="14840" width="15.140625" style="82" customWidth="1"/>
    <col min="14841" max="14841" width="15" style="82" customWidth="1"/>
    <col min="14842" max="14842" width="15.7109375" style="82" customWidth="1"/>
    <col min="14843" max="15091" width="8.85546875" style="82"/>
    <col min="15092" max="15092" width="51.5703125" style="82" customWidth="1"/>
    <col min="15093" max="15093" width="14.42578125" style="82" customWidth="1"/>
    <col min="15094" max="15094" width="15.5703125" style="82" customWidth="1"/>
    <col min="15095" max="15095" width="13.7109375" style="82" customWidth="1"/>
    <col min="15096" max="15096" width="15.140625" style="82" customWidth="1"/>
    <col min="15097" max="15097" width="15" style="82" customWidth="1"/>
    <col min="15098" max="15098" width="15.7109375" style="82" customWidth="1"/>
    <col min="15099" max="15347" width="8.85546875" style="82"/>
    <col min="15348" max="15348" width="51.5703125" style="82" customWidth="1"/>
    <col min="15349" max="15349" width="14.42578125" style="82" customWidth="1"/>
    <col min="15350" max="15350" width="15.5703125" style="82" customWidth="1"/>
    <col min="15351" max="15351" width="13.7109375" style="82" customWidth="1"/>
    <col min="15352" max="15352" width="15.140625" style="82" customWidth="1"/>
    <col min="15353" max="15353" width="15" style="82" customWidth="1"/>
    <col min="15354" max="15354" width="15.7109375" style="82" customWidth="1"/>
    <col min="15355" max="15603" width="8.85546875" style="82"/>
    <col min="15604" max="15604" width="51.5703125" style="82" customWidth="1"/>
    <col min="15605" max="15605" width="14.42578125" style="82" customWidth="1"/>
    <col min="15606" max="15606" width="15.5703125" style="82" customWidth="1"/>
    <col min="15607" max="15607" width="13.7109375" style="82" customWidth="1"/>
    <col min="15608" max="15608" width="15.140625" style="82" customWidth="1"/>
    <col min="15609" max="15609" width="15" style="82" customWidth="1"/>
    <col min="15610" max="15610" width="15.7109375" style="82" customWidth="1"/>
    <col min="15611" max="15859" width="8.85546875" style="82"/>
    <col min="15860" max="15860" width="51.5703125" style="82" customWidth="1"/>
    <col min="15861" max="15861" width="14.42578125" style="82" customWidth="1"/>
    <col min="15862" max="15862" width="15.5703125" style="82" customWidth="1"/>
    <col min="15863" max="15863" width="13.7109375" style="82" customWidth="1"/>
    <col min="15864" max="15864" width="15.140625" style="82" customWidth="1"/>
    <col min="15865" max="15865" width="15" style="82" customWidth="1"/>
    <col min="15866" max="15866" width="15.7109375" style="82" customWidth="1"/>
    <col min="15867" max="16115" width="8.85546875" style="82"/>
    <col min="16116" max="16116" width="51.5703125" style="82" customWidth="1"/>
    <col min="16117" max="16117" width="14.42578125" style="82" customWidth="1"/>
    <col min="16118" max="16118" width="15.5703125" style="82" customWidth="1"/>
    <col min="16119" max="16119" width="13.7109375" style="82" customWidth="1"/>
    <col min="16120" max="16120" width="15.140625" style="82" customWidth="1"/>
    <col min="16121" max="16121" width="15" style="82" customWidth="1"/>
    <col min="16122" max="16122" width="15.7109375" style="82" customWidth="1"/>
    <col min="16123" max="16384" width="8.85546875" style="82"/>
  </cols>
  <sheetData>
    <row r="1" spans="1:11" s="67" customFormat="1" ht="22.5" customHeight="1">
      <c r="A1" s="418" t="s">
        <v>144</v>
      </c>
      <c r="B1" s="418"/>
      <c r="C1" s="418"/>
      <c r="D1" s="418"/>
      <c r="E1" s="418"/>
      <c r="F1" s="418"/>
      <c r="G1" s="418"/>
      <c r="H1" s="418"/>
      <c r="I1" s="418"/>
      <c r="K1" s="511"/>
    </row>
    <row r="2" spans="1:11" s="67" customFormat="1" ht="19.5" customHeight="1">
      <c r="A2" s="402" t="s">
        <v>45</v>
      </c>
      <c r="B2" s="402"/>
      <c r="C2" s="402"/>
      <c r="D2" s="402"/>
      <c r="E2" s="402"/>
      <c r="F2" s="402"/>
      <c r="G2" s="402"/>
      <c r="H2" s="402"/>
      <c r="I2" s="402"/>
      <c r="K2" s="511"/>
    </row>
    <row r="3" spans="1:11" s="70" customFormat="1" ht="15.75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  <c r="K3" s="512"/>
    </row>
    <row r="4" spans="1:11" s="70" customFormat="1" ht="30.6" customHeight="1">
      <c r="A4" s="428"/>
      <c r="B4" s="421" t="s">
        <v>313</v>
      </c>
      <c r="C4" s="422"/>
      <c r="D4" s="422"/>
      <c r="E4" s="423"/>
      <c r="F4" s="424" t="s">
        <v>312</v>
      </c>
      <c r="G4" s="425"/>
      <c r="H4" s="425"/>
      <c r="I4" s="426"/>
      <c r="K4" s="512"/>
    </row>
    <row r="5" spans="1:11" s="70" customFormat="1" ht="69.75" customHeight="1">
      <c r="A5" s="428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  <c r="K5" s="512"/>
    </row>
    <row r="6" spans="1:11" s="70" customFormat="1" ht="39" customHeight="1">
      <c r="A6" s="218" t="s">
        <v>59</v>
      </c>
      <c r="B6" s="323">
        <f>SUM(B8:B16)</f>
        <v>5030</v>
      </c>
      <c r="C6" s="346">
        <v>74</v>
      </c>
      <c r="D6" s="323">
        <f>SUM(D8:D16)</f>
        <v>1767</v>
      </c>
      <c r="E6" s="346">
        <v>26</v>
      </c>
      <c r="F6" s="323">
        <f>SUM(F8:F16)</f>
        <v>3153</v>
      </c>
      <c r="G6" s="346">
        <v>75.7</v>
      </c>
      <c r="H6" s="323">
        <f>SUM(H8:H16)</f>
        <v>1010</v>
      </c>
      <c r="I6" s="346">
        <v>24.3</v>
      </c>
      <c r="J6" s="219"/>
      <c r="K6" s="513"/>
    </row>
    <row r="7" spans="1:11" s="70" customFormat="1" ht="18.75" customHeight="1">
      <c r="A7" s="220" t="s">
        <v>139</v>
      </c>
      <c r="B7" s="333"/>
      <c r="C7" s="334"/>
      <c r="D7" s="335"/>
      <c r="E7" s="336"/>
      <c r="F7" s="333"/>
      <c r="G7" s="339"/>
      <c r="H7" s="340"/>
      <c r="I7" s="339"/>
      <c r="K7" s="513"/>
    </row>
    <row r="8" spans="1:11" s="92" customFormat="1" ht="45" customHeight="1">
      <c r="A8" s="273" t="s">
        <v>47</v>
      </c>
      <c r="B8" s="337">
        <v>532</v>
      </c>
      <c r="C8" s="338">
        <v>72.900000000000006</v>
      </c>
      <c r="D8" s="337">
        <v>198</v>
      </c>
      <c r="E8" s="338">
        <v>27.1</v>
      </c>
      <c r="F8" s="337">
        <v>311</v>
      </c>
      <c r="G8" s="338">
        <v>74.599999999999994</v>
      </c>
      <c r="H8" s="337">
        <v>106</v>
      </c>
      <c r="I8" s="338">
        <v>25.4</v>
      </c>
      <c r="J8" s="109"/>
      <c r="K8" s="513"/>
    </row>
    <row r="9" spans="1:11" s="92" customFormat="1" ht="25.15" customHeight="1">
      <c r="A9" s="97" t="s">
        <v>48</v>
      </c>
      <c r="B9" s="299">
        <v>598</v>
      </c>
      <c r="C9" s="383">
        <v>84.7</v>
      </c>
      <c r="D9" s="385">
        <v>108</v>
      </c>
      <c r="E9" s="383">
        <v>15.3</v>
      </c>
      <c r="F9" s="299">
        <v>357</v>
      </c>
      <c r="G9" s="383">
        <v>85.2</v>
      </c>
      <c r="H9" s="385">
        <v>62</v>
      </c>
      <c r="I9" s="383">
        <v>14.8</v>
      </c>
      <c r="K9" s="513"/>
    </row>
    <row r="10" spans="1:11" ht="25.9" customHeight="1">
      <c r="A10" s="97" t="s">
        <v>49</v>
      </c>
      <c r="B10" s="299">
        <v>655</v>
      </c>
      <c r="C10" s="383">
        <v>86.9</v>
      </c>
      <c r="D10" s="385">
        <v>99</v>
      </c>
      <c r="E10" s="383">
        <v>13.1</v>
      </c>
      <c r="F10" s="312">
        <v>398</v>
      </c>
      <c r="G10" s="383">
        <v>86.9</v>
      </c>
      <c r="H10" s="385">
        <v>60</v>
      </c>
      <c r="I10" s="383">
        <v>13.1</v>
      </c>
      <c r="K10" s="513"/>
    </row>
    <row r="11" spans="1:11" ht="25.9" customHeight="1">
      <c r="A11" s="97" t="s">
        <v>50</v>
      </c>
      <c r="B11" s="299">
        <v>526</v>
      </c>
      <c r="C11" s="383">
        <v>93.6</v>
      </c>
      <c r="D11" s="385">
        <v>36</v>
      </c>
      <c r="E11" s="383">
        <v>6.4</v>
      </c>
      <c r="F11" s="312">
        <v>317</v>
      </c>
      <c r="G11" s="383">
        <v>94.6</v>
      </c>
      <c r="H11" s="385">
        <v>18</v>
      </c>
      <c r="I11" s="383">
        <v>5.4</v>
      </c>
      <c r="K11" s="513"/>
    </row>
    <row r="12" spans="1:11" s="85" customFormat="1" ht="25.9" customHeight="1">
      <c r="A12" s="97" t="s">
        <v>51</v>
      </c>
      <c r="B12" s="299">
        <v>1399</v>
      </c>
      <c r="C12" s="383">
        <v>83.8</v>
      </c>
      <c r="D12" s="385">
        <v>270</v>
      </c>
      <c r="E12" s="383">
        <v>16.2</v>
      </c>
      <c r="F12" s="312">
        <v>881</v>
      </c>
      <c r="G12" s="384">
        <v>83.7</v>
      </c>
      <c r="H12" s="386">
        <v>172</v>
      </c>
      <c r="I12" s="384">
        <v>16.3</v>
      </c>
      <c r="K12" s="513"/>
    </row>
    <row r="13" spans="1:11" ht="55.9" customHeight="1">
      <c r="A13" s="97" t="s">
        <v>52</v>
      </c>
      <c r="B13" s="312">
        <v>133</v>
      </c>
      <c r="C13" s="384">
        <v>74.3</v>
      </c>
      <c r="D13" s="386">
        <v>46</v>
      </c>
      <c r="E13" s="383">
        <v>25.7</v>
      </c>
      <c r="F13" s="312">
        <v>95</v>
      </c>
      <c r="G13" s="384">
        <v>80.5</v>
      </c>
      <c r="H13" s="386">
        <v>23</v>
      </c>
      <c r="I13" s="384">
        <v>19.5</v>
      </c>
      <c r="K13" s="513"/>
    </row>
    <row r="14" spans="1:11" ht="25.9" customHeight="1">
      <c r="A14" s="97" t="s">
        <v>53</v>
      </c>
      <c r="B14" s="312">
        <v>420</v>
      </c>
      <c r="C14" s="384">
        <v>56.8</v>
      </c>
      <c r="D14" s="386">
        <v>320</v>
      </c>
      <c r="E14" s="383">
        <v>43.2</v>
      </c>
      <c r="F14" s="312">
        <v>293</v>
      </c>
      <c r="G14" s="384">
        <v>63.1</v>
      </c>
      <c r="H14" s="386">
        <v>171</v>
      </c>
      <c r="I14" s="384">
        <v>36.9</v>
      </c>
      <c r="K14" s="513"/>
    </row>
    <row r="15" spans="1:11" ht="75.599999999999994" customHeight="1">
      <c r="A15" s="97" t="s">
        <v>54</v>
      </c>
      <c r="B15" s="312">
        <v>243</v>
      </c>
      <c r="C15" s="384">
        <v>35.6</v>
      </c>
      <c r="D15" s="386">
        <v>440</v>
      </c>
      <c r="E15" s="383">
        <v>64.400000000000006</v>
      </c>
      <c r="F15" s="312">
        <v>160</v>
      </c>
      <c r="G15" s="384">
        <v>40.299999999999997</v>
      </c>
      <c r="H15" s="386">
        <v>237</v>
      </c>
      <c r="I15" s="384">
        <v>59.7</v>
      </c>
      <c r="K15" s="513"/>
    </row>
    <row r="16" spans="1:11" ht="25.15" customHeight="1">
      <c r="A16" s="97" t="s">
        <v>55</v>
      </c>
      <c r="B16" s="312">
        <v>524</v>
      </c>
      <c r="C16" s="384">
        <v>67.7</v>
      </c>
      <c r="D16" s="386">
        <v>250</v>
      </c>
      <c r="E16" s="383">
        <v>32.299999999999997</v>
      </c>
      <c r="F16" s="312">
        <v>341</v>
      </c>
      <c r="G16" s="384">
        <v>67.900000000000006</v>
      </c>
      <c r="H16" s="386">
        <v>161</v>
      </c>
      <c r="I16" s="384">
        <v>32.1</v>
      </c>
      <c r="K16" s="513"/>
    </row>
    <row r="17" spans="2:9" ht="13.15" customHeight="1">
      <c r="B17" s="141"/>
      <c r="C17" s="318"/>
      <c r="D17" s="141"/>
      <c r="E17" s="141"/>
      <c r="F17" s="141"/>
      <c r="G17" s="141"/>
      <c r="H17" s="141"/>
      <c r="I17" s="141"/>
    </row>
    <row r="18" spans="2:9" ht="12.6" customHeight="1">
      <c r="B18" s="141"/>
      <c r="C18" s="141"/>
      <c r="D18" s="201"/>
      <c r="E18" s="201"/>
      <c r="F18" s="141"/>
      <c r="G18" s="141"/>
      <c r="H18" s="141"/>
      <c r="I18" s="141"/>
    </row>
    <row r="19" spans="2:9">
      <c r="B19" s="141"/>
      <c r="C19" s="141"/>
      <c r="D19" s="141"/>
      <c r="E19" s="141"/>
      <c r="F19" s="141"/>
      <c r="G19" s="141"/>
      <c r="H19" s="141"/>
      <c r="I19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F26" sqref="F26"/>
    </sheetView>
  </sheetViews>
  <sheetFormatPr defaultColWidth="9.140625" defaultRowHeight="15.75"/>
  <cols>
    <col min="1" max="1" width="3.140625" style="123" customWidth="1"/>
    <col min="2" max="2" width="38" style="128" customWidth="1"/>
    <col min="3" max="3" width="12.85546875" style="124" customWidth="1"/>
    <col min="4" max="4" width="10.140625" style="124" customWidth="1"/>
    <col min="5" max="5" width="12.42578125" style="129" customWidth="1"/>
    <col min="6" max="6" width="12.85546875" style="124" customWidth="1"/>
    <col min="7" max="7" width="10.140625" style="124" customWidth="1"/>
    <col min="8" max="8" width="12.42578125" style="129" customWidth="1"/>
    <col min="9" max="16384" width="9.140625" style="124"/>
  </cols>
  <sheetData>
    <row r="1" spans="1:8" ht="20.25" customHeight="1">
      <c r="B1" s="406" t="s">
        <v>109</v>
      </c>
      <c r="C1" s="406"/>
      <c r="D1" s="406"/>
      <c r="E1" s="406"/>
      <c r="F1" s="406"/>
      <c r="G1" s="406"/>
      <c r="H1" s="406"/>
    </row>
    <row r="2" spans="1:8" ht="20.25" customHeight="1">
      <c r="B2" s="406" t="s">
        <v>113</v>
      </c>
      <c r="C2" s="406"/>
      <c r="D2" s="406"/>
      <c r="E2" s="406"/>
      <c r="F2" s="406"/>
      <c r="G2" s="406"/>
      <c r="H2" s="406"/>
    </row>
    <row r="3" spans="1:8" ht="20.25" customHeight="1">
      <c r="B3" s="406" t="s">
        <v>96</v>
      </c>
      <c r="C3" s="406"/>
      <c r="D3" s="406"/>
      <c r="E3" s="406"/>
      <c r="F3" s="406"/>
      <c r="G3" s="406"/>
      <c r="H3" s="406"/>
    </row>
    <row r="5" spans="1:8" s="125" customFormat="1" ht="35.450000000000003" customHeight="1">
      <c r="A5" s="407"/>
      <c r="B5" s="410" t="s">
        <v>97</v>
      </c>
      <c r="C5" s="411" t="s">
        <v>313</v>
      </c>
      <c r="D5" s="411"/>
      <c r="E5" s="411"/>
      <c r="F5" s="412" t="s">
        <v>314</v>
      </c>
      <c r="G5" s="412"/>
      <c r="H5" s="412"/>
    </row>
    <row r="6" spans="1:8" ht="15.6" customHeight="1">
      <c r="A6" s="408"/>
      <c r="B6" s="410"/>
      <c r="C6" s="405" t="s">
        <v>98</v>
      </c>
      <c r="D6" s="405" t="s">
        <v>100</v>
      </c>
      <c r="E6" s="429" t="s">
        <v>99</v>
      </c>
      <c r="F6" s="405" t="s">
        <v>98</v>
      </c>
      <c r="G6" s="405" t="s">
        <v>100</v>
      </c>
      <c r="H6" s="405" t="s">
        <v>99</v>
      </c>
    </row>
    <row r="7" spans="1:8" ht="51.6" customHeight="1">
      <c r="A7" s="409"/>
      <c r="B7" s="410"/>
      <c r="C7" s="405"/>
      <c r="D7" s="405"/>
      <c r="E7" s="429"/>
      <c r="F7" s="405"/>
      <c r="G7" s="405"/>
      <c r="H7" s="405"/>
    </row>
    <row r="8" spans="1:8" s="131" customFormat="1" ht="12.75">
      <c r="A8" s="164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6" customHeight="1">
      <c r="A9" s="126">
        <v>1</v>
      </c>
      <c r="B9" s="280" t="s">
        <v>147</v>
      </c>
      <c r="C9" s="284">
        <v>429</v>
      </c>
      <c r="D9" s="284">
        <v>143</v>
      </c>
      <c r="E9" s="225">
        <f>D9-C9</f>
        <v>-286</v>
      </c>
      <c r="F9" s="284">
        <v>262</v>
      </c>
      <c r="G9" s="284">
        <v>42</v>
      </c>
      <c r="H9" s="225">
        <f>G9-F9</f>
        <v>-220</v>
      </c>
    </row>
    <row r="10" spans="1:8" ht="15.6" customHeight="1">
      <c r="A10" s="126">
        <v>2</v>
      </c>
      <c r="B10" s="280" t="s">
        <v>182</v>
      </c>
      <c r="C10" s="284">
        <v>244</v>
      </c>
      <c r="D10" s="284">
        <v>102</v>
      </c>
      <c r="E10" s="225">
        <f t="shared" ref="E10:E58" si="0">D10-C10</f>
        <v>-142</v>
      </c>
      <c r="F10" s="284">
        <v>168</v>
      </c>
      <c r="G10" s="284">
        <v>39</v>
      </c>
      <c r="H10" s="225">
        <f t="shared" ref="H10:H58" si="1">G10-F10</f>
        <v>-129</v>
      </c>
    </row>
    <row r="11" spans="1:8" ht="15.6" customHeight="1">
      <c r="A11" s="126">
        <v>3</v>
      </c>
      <c r="B11" s="280" t="s">
        <v>151</v>
      </c>
      <c r="C11" s="284">
        <v>226</v>
      </c>
      <c r="D11" s="284">
        <v>46</v>
      </c>
      <c r="E11" s="225">
        <f t="shared" si="0"/>
        <v>-180</v>
      </c>
      <c r="F11" s="284">
        <v>146</v>
      </c>
      <c r="G11" s="284">
        <v>18</v>
      </c>
      <c r="H11" s="225">
        <f t="shared" si="1"/>
        <v>-128</v>
      </c>
    </row>
    <row r="12" spans="1:8" s="127" customFormat="1" ht="15.6" customHeight="1">
      <c r="A12" s="126">
        <v>4</v>
      </c>
      <c r="B12" s="280" t="s">
        <v>149</v>
      </c>
      <c r="C12" s="284">
        <v>194</v>
      </c>
      <c r="D12" s="284">
        <v>114</v>
      </c>
      <c r="E12" s="225">
        <f t="shared" si="0"/>
        <v>-80</v>
      </c>
      <c r="F12" s="284">
        <v>111</v>
      </c>
      <c r="G12" s="284">
        <v>41</v>
      </c>
      <c r="H12" s="225">
        <f t="shared" si="1"/>
        <v>-70</v>
      </c>
    </row>
    <row r="13" spans="1:8" s="127" customFormat="1" ht="15.6" customHeight="1">
      <c r="A13" s="126">
        <v>5</v>
      </c>
      <c r="B13" s="280" t="s">
        <v>152</v>
      </c>
      <c r="C13" s="284">
        <v>179</v>
      </c>
      <c r="D13" s="284">
        <v>74</v>
      </c>
      <c r="E13" s="225">
        <f t="shared" si="0"/>
        <v>-105</v>
      </c>
      <c r="F13" s="284">
        <v>105</v>
      </c>
      <c r="G13" s="284">
        <v>26</v>
      </c>
      <c r="H13" s="225">
        <f t="shared" si="1"/>
        <v>-79</v>
      </c>
    </row>
    <row r="14" spans="1:8" s="127" customFormat="1" ht="15" customHeight="1">
      <c r="A14" s="126">
        <v>6</v>
      </c>
      <c r="B14" s="280" t="s">
        <v>150</v>
      </c>
      <c r="C14" s="284">
        <v>163</v>
      </c>
      <c r="D14" s="284">
        <v>44</v>
      </c>
      <c r="E14" s="225">
        <f t="shared" si="0"/>
        <v>-119</v>
      </c>
      <c r="F14" s="284">
        <v>98</v>
      </c>
      <c r="G14" s="284">
        <v>2</v>
      </c>
      <c r="H14" s="225">
        <f t="shared" si="1"/>
        <v>-96</v>
      </c>
    </row>
    <row r="15" spans="1:8" s="127" customFormat="1" ht="15.6" customHeight="1">
      <c r="A15" s="126">
        <v>7</v>
      </c>
      <c r="B15" s="280" t="s">
        <v>148</v>
      </c>
      <c r="C15" s="284">
        <v>156</v>
      </c>
      <c r="D15" s="284">
        <v>109</v>
      </c>
      <c r="E15" s="225">
        <f t="shared" si="0"/>
        <v>-47</v>
      </c>
      <c r="F15" s="284">
        <v>88</v>
      </c>
      <c r="G15" s="284">
        <v>43</v>
      </c>
      <c r="H15" s="225">
        <f t="shared" si="1"/>
        <v>-45</v>
      </c>
    </row>
    <row r="16" spans="1:8" s="127" customFormat="1" ht="15.6" customHeight="1">
      <c r="A16" s="126">
        <v>8</v>
      </c>
      <c r="B16" s="280" t="s">
        <v>153</v>
      </c>
      <c r="C16" s="284">
        <v>146</v>
      </c>
      <c r="D16" s="284">
        <v>37</v>
      </c>
      <c r="E16" s="225">
        <f t="shared" si="0"/>
        <v>-109</v>
      </c>
      <c r="F16" s="284">
        <v>91</v>
      </c>
      <c r="G16" s="284">
        <v>5</v>
      </c>
      <c r="H16" s="225">
        <f t="shared" si="1"/>
        <v>-86</v>
      </c>
    </row>
    <row r="17" spans="1:8" s="127" customFormat="1" ht="15.6" customHeight="1">
      <c r="A17" s="126">
        <v>9</v>
      </c>
      <c r="B17" s="280" t="s">
        <v>215</v>
      </c>
      <c r="C17" s="284">
        <v>109</v>
      </c>
      <c r="D17" s="284">
        <v>0</v>
      </c>
      <c r="E17" s="225">
        <f t="shared" si="0"/>
        <v>-109</v>
      </c>
      <c r="F17" s="284">
        <v>83</v>
      </c>
      <c r="G17" s="284">
        <v>0</v>
      </c>
      <c r="H17" s="225">
        <f t="shared" si="1"/>
        <v>-83</v>
      </c>
    </row>
    <row r="18" spans="1:8" s="127" customFormat="1" ht="15" customHeight="1">
      <c r="A18" s="126">
        <v>10</v>
      </c>
      <c r="B18" s="280" t="s">
        <v>154</v>
      </c>
      <c r="C18" s="284">
        <v>108</v>
      </c>
      <c r="D18" s="284">
        <v>43</v>
      </c>
      <c r="E18" s="225">
        <f t="shared" si="0"/>
        <v>-65</v>
      </c>
      <c r="F18" s="284">
        <v>53</v>
      </c>
      <c r="G18" s="284">
        <v>17</v>
      </c>
      <c r="H18" s="225">
        <f t="shared" si="1"/>
        <v>-36</v>
      </c>
    </row>
    <row r="19" spans="1:8" s="127" customFormat="1" ht="15.95" customHeight="1">
      <c r="A19" s="126">
        <v>11</v>
      </c>
      <c r="B19" s="280" t="s">
        <v>184</v>
      </c>
      <c r="C19" s="284">
        <v>102</v>
      </c>
      <c r="D19" s="284">
        <v>46</v>
      </c>
      <c r="E19" s="225">
        <f t="shared" si="0"/>
        <v>-56</v>
      </c>
      <c r="F19" s="284">
        <v>62</v>
      </c>
      <c r="G19" s="284">
        <v>19</v>
      </c>
      <c r="H19" s="225">
        <f t="shared" si="1"/>
        <v>-43</v>
      </c>
    </row>
    <row r="20" spans="1:8" s="127" customFormat="1" ht="80.25" customHeight="1">
      <c r="A20" s="126">
        <v>12</v>
      </c>
      <c r="B20" s="280" t="s">
        <v>345</v>
      </c>
      <c r="C20" s="284">
        <v>90</v>
      </c>
      <c r="D20" s="284">
        <v>17</v>
      </c>
      <c r="E20" s="225">
        <f t="shared" si="0"/>
        <v>-73</v>
      </c>
      <c r="F20" s="284">
        <v>50</v>
      </c>
      <c r="G20" s="284">
        <v>1</v>
      </c>
      <c r="H20" s="225">
        <f t="shared" si="1"/>
        <v>-49</v>
      </c>
    </row>
    <row r="21" spans="1:8" s="127" customFormat="1" ht="15.95" customHeight="1">
      <c r="A21" s="126">
        <v>13</v>
      </c>
      <c r="B21" s="280" t="s">
        <v>157</v>
      </c>
      <c r="C21" s="284">
        <v>84</v>
      </c>
      <c r="D21" s="284">
        <v>37</v>
      </c>
      <c r="E21" s="225">
        <f t="shared" si="0"/>
        <v>-47</v>
      </c>
      <c r="F21" s="284">
        <v>51</v>
      </c>
      <c r="G21" s="284">
        <v>18</v>
      </c>
      <c r="H21" s="225">
        <f t="shared" si="1"/>
        <v>-33</v>
      </c>
    </row>
    <row r="22" spans="1:8" s="127" customFormat="1" ht="31.9" customHeight="1">
      <c r="A22" s="126">
        <v>14</v>
      </c>
      <c r="B22" s="280" t="s">
        <v>183</v>
      </c>
      <c r="C22" s="284">
        <v>81</v>
      </c>
      <c r="D22" s="284">
        <v>18</v>
      </c>
      <c r="E22" s="225">
        <f t="shared" si="0"/>
        <v>-63</v>
      </c>
      <c r="F22" s="284">
        <v>54</v>
      </c>
      <c r="G22" s="284">
        <v>10</v>
      </c>
      <c r="H22" s="225">
        <f t="shared" si="1"/>
        <v>-44</v>
      </c>
    </row>
    <row r="23" spans="1:8" s="127" customFormat="1" ht="15.6" customHeight="1">
      <c r="A23" s="126">
        <v>15</v>
      </c>
      <c r="B23" s="280" t="s">
        <v>159</v>
      </c>
      <c r="C23" s="284">
        <v>77</v>
      </c>
      <c r="D23" s="284">
        <v>25</v>
      </c>
      <c r="E23" s="225">
        <f t="shared" si="0"/>
        <v>-52</v>
      </c>
      <c r="F23" s="284">
        <v>42</v>
      </c>
      <c r="G23" s="284">
        <v>6</v>
      </c>
      <c r="H23" s="225">
        <f t="shared" si="1"/>
        <v>-36</v>
      </c>
    </row>
    <row r="24" spans="1:8" s="127" customFormat="1" ht="15.6" customHeight="1">
      <c r="A24" s="126">
        <v>16</v>
      </c>
      <c r="B24" s="280" t="s">
        <v>186</v>
      </c>
      <c r="C24" s="284">
        <v>76</v>
      </c>
      <c r="D24" s="284">
        <v>14</v>
      </c>
      <c r="E24" s="225">
        <f t="shared" si="0"/>
        <v>-62</v>
      </c>
      <c r="F24" s="284">
        <v>41</v>
      </c>
      <c r="G24" s="284">
        <v>4</v>
      </c>
      <c r="H24" s="225">
        <f t="shared" si="1"/>
        <v>-37</v>
      </c>
    </row>
    <row r="25" spans="1:8" s="127" customFormat="1" ht="31.9" customHeight="1">
      <c r="A25" s="126">
        <v>17</v>
      </c>
      <c r="B25" s="280" t="s">
        <v>175</v>
      </c>
      <c r="C25" s="284">
        <v>73</v>
      </c>
      <c r="D25" s="284">
        <v>0</v>
      </c>
      <c r="E25" s="225">
        <f t="shared" si="0"/>
        <v>-73</v>
      </c>
      <c r="F25" s="284">
        <v>50</v>
      </c>
      <c r="G25" s="284">
        <v>0</v>
      </c>
      <c r="H25" s="225">
        <f t="shared" si="1"/>
        <v>-50</v>
      </c>
    </row>
    <row r="26" spans="1:8" s="127" customFormat="1" ht="31.9" customHeight="1">
      <c r="A26" s="126">
        <v>18</v>
      </c>
      <c r="B26" s="280" t="s">
        <v>213</v>
      </c>
      <c r="C26" s="284">
        <v>71</v>
      </c>
      <c r="D26" s="284">
        <v>0</v>
      </c>
      <c r="E26" s="225">
        <f t="shared" si="0"/>
        <v>-71</v>
      </c>
      <c r="F26" s="284">
        <v>40</v>
      </c>
      <c r="G26" s="284">
        <v>0</v>
      </c>
      <c r="H26" s="225">
        <f t="shared" si="1"/>
        <v>-40</v>
      </c>
    </row>
    <row r="27" spans="1:8" s="127" customFormat="1" ht="15.95" customHeight="1">
      <c r="A27" s="126">
        <v>19</v>
      </c>
      <c r="B27" s="280" t="s">
        <v>158</v>
      </c>
      <c r="C27" s="284">
        <v>71</v>
      </c>
      <c r="D27" s="284">
        <v>97</v>
      </c>
      <c r="E27" s="225">
        <f t="shared" si="0"/>
        <v>26</v>
      </c>
      <c r="F27" s="284">
        <v>47</v>
      </c>
      <c r="G27" s="284">
        <v>72</v>
      </c>
      <c r="H27" s="225">
        <f t="shared" si="1"/>
        <v>25</v>
      </c>
    </row>
    <row r="28" spans="1:8" s="127" customFormat="1" ht="15.95" customHeight="1">
      <c r="A28" s="126">
        <v>20</v>
      </c>
      <c r="B28" s="280" t="s">
        <v>190</v>
      </c>
      <c r="C28" s="284">
        <v>69</v>
      </c>
      <c r="D28" s="284">
        <v>6</v>
      </c>
      <c r="E28" s="225">
        <f t="shared" si="0"/>
        <v>-63</v>
      </c>
      <c r="F28" s="284">
        <v>39</v>
      </c>
      <c r="G28" s="284">
        <v>0</v>
      </c>
      <c r="H28" s="225">
        <f t="shared" si="1"/>
        <v>-39</v>
      </c>
    </row>
    <row r="29" spans="1:8" s="127" customFormat="1" ht="15.6" customHeight="1">
      <c r="A29" s="126">
        <v>21</v>
      </c>
      <c r="B29" s="280" t="s">
        <v>210</v>
      </c>
      <c r="C29" s="284">
        <v>65</v>
      </c>
      <c r="D29" s="284">
        <v>5</v>
      </c>
      <c r="E29" s="225">
        <f t="shared" si="0"/>
        <v>-60</v>
      </c>
      <c r="F29" s="284">
        <v>41</v>
      </c>
      <c r="G29" s="284">
        <v>2</v>
      </c>
      <c r="H29" s="225">
        <f t="shared" si="1"/>
        <v>-39</v>
      </c>
    </row>
    <row r="30" spans="1:8" s="127" customFormat="1" ht="32.1" customHeight="1">
      <c r="A30" s="126">
        <v>22</v>
      </c>
      <c r="B30" s="280" t="s">
        <v>185</v>
      </c>
      <c r="C30" s="284">
        <v>56</v>
      </c>
      <c r="D30" s="284">
        <v>18</v>
      </c>
      <c r="E30" s="225">
        <f t="shared" si="0"/>
        <v>-38</v>
      </c>
      <c r="F30" s="284">
        <v>32</v>
      </c>
      <c r="G30" s="284">
        <v>4</v>
      </c>
      <c r="H30" s="225">
        <f t="shared" si="1"/>
        <v>-28</v>
      </c>
    </row>
    <row r="31" spans="1:8" s="127" customFormat="1" ht="15.6" customHeight="1">
      <c r="A31" s="126">
        <v>23</v>
      </c>
      <c r="B31" s="280" t="s">
        <v>170</v>
      </c>
      <c r="C31" s="284">
        <v>56</v>
      </c>
      <c r="D31" s="284">
        <v>24</v>
      </c>
      <c r="E31" s="225">
        <f t="shared" si="0"/>
        <v>-32</v>
      </c>
      <c r="F31" s="284">
        <v>37</v>
      </c>
      <c r="G31" s="284">
        <v>1</v>
      </c>
      <c r="H31" s="225">
        <f t="shared" si="1"/>
        <v>-36</v>
      </c>
    </row>
    <row r="32" spans="1:8" s="127" customFormat="1" ht="15.6" customHeight="1">
      <c r="A32" s="126">
        <v>24</v>
      </c>
      <c r="B32" s="280" t="s">
        <v>174</v>
      </c>
      <c r="C32" s="284">
        <v>55</v>
      </c>
      <c r="D32" s="284">
        <v>12</v>
      </c>
      <c r="E32" s="225">
        <f t="shared" si="0"/>
        <v>-43</v>
      </c>
      <c r="F32" s="284">
        <v>38</v>
      </c>
      <c r="G32" s="284">
        <v>0</v>
      </c>
      <c r="H32" s="225">
        <f t="shared" si="1"/>
        <v>-38</v>
      </c>
    </row>
    <row r="33" spans="1:8" s="127" customFormat="1" ht="15.6" customHeight="1">
      <c r="A33" s="126">
        <v>25</v>
      </c>
      <c r="B33" s="280" t="s">
        <v>163</v>
      </c>
      <c r="C33" s="284">
        <v>53</v>
      </c>
      <c r="D33" s="284">
        <v>24</v>
      </c>
      <c r="E33" s="225">
        <f t="shared" si="0"/>
        <v>-29</v>
      </c>
      <c r="F33" s="284">
        <v>34</v>
      </c>
      <c r="G33" s="284">
        <v>8</v>
      </c>
      <c r="H33" s="225">
        <f t="shared" si="1"/>
        <v>-26</v>
      </c>
    </row>
    <row r="34" spans="1:8" s="127" customFormat="1" ht="15.6" customHeight="1">
      <c r="A34" s="126">
        <v>26</v>
      </c>
      <c r="B34" s="280" t="s">
        <v>194</v>
      </c>
      <c r="C34" s="284">
        <v>51</v>
      </c>
      <c r="D34" s="284">
        <v>4</v>
      </c>
      <c r="E34" s="225">
        <f t="shared" si="0"/>
        <v>-47</v>
      </c>
      <c r="F34" s="284">
        <v>34</v>
      </c>
      <c r="G34" s="284">
        <v>1</v>
      </c>
      <c r="H34" s="225">
        <f t="shared" si="1"/>
        <v>-33</v>
      </c>
    </row>
    <row r="35" spans="1:8" s="127" customFormat="1" ht="15.6" customHeight="1">
      <c r="A35" s="126">
        <v>27</v>
      </c>
      <c r="B35" s="280" t="s">
        <v>181</v>
      </c>
      <c r="C35" s="284">
        <v>50</v>
      </c>
      <c r="D35" s="284">
        <v>6</v>
      </c>
      <c r="E35" s="225">
        <f t="shared" si="0"/>
        <v>-44</v>
      </c>
      <c r="F35" s="284">
        <v>33</v>
      </c>
      <c r="G35" s="284">
        <v>3</v>
      </c>
      <c r="H35" s="225">
        <f t="shared" si="1"/>
        <v>-30</v>
      </c>
    </row>
    <row r="36" spans="1:8" s="127" customFormat="1" ht="15.6" customHeight="1">
      <c r="A36" s="126">
        <v>28</v>
      </c>
      <c r="B36" s="280" t="s">
        <v>199</v>
      </c>
      <c r="C36" s="284">
        <v>49</v>
      </c>
      <c r="D36" s="284">
        <v>12</v>
      </c>
      <c r="E36" s="225">
        <f t="shared" si="0"/>
        <v>-37</v>
      </c>
      <c r="F36" s="284">
        <v>29</v>
      </c>
      <c r="G36" s="284">
        <v>2</v>
      </c>
      <c r="H36" s="225">
        <f t="shared" si="1"/>
        <v>-27</v>
      </c>
    </row>
    <row r="37" spans="1:8" s="127" customFormat="1" ht="15.6" customHeight="1">
      <c r="A37" s="126">
        <v>29</v>
      </c>
      <c r="B37" s="280" t="s">
        <v>162</v>
      </c>
      <c r="C37" s="284">
        <v>48</v>
      </c>
      <c r="D37" s="284">
        <v>5</v>
      </c>
      <c r="E37" s="225">
        <f t="shared" si="0"/>
        <v>-43</v>
      </c>
      <c r="F37" s="284">
        <v>37</v>
      </c>
      <c r="G37" s="284">
        <v>0</v>
      </c>
      <c r="H37" s="225">
        <f t="shared" si="1"/>
        <v>-37</v>
      </c>
    </row>
    <row r="38" spans="1:8" s="127" customFormat="1" ht="15.6" customHeight="1">
      <c r="A38" s="126">
        <v>30</v>
      </c>
      <c r="B38" s="280" t="s">
        <v>167</v>
      </c>
      <c r="C38" s="284">
        <v>47</v>
      </c>
      <c r="D38" s="284">
        <v>12</v>
      </c>
      <c r="E38" s="225">
        <f t="shared" si="0"/>
        <v>-35</v>
      </c>
      <c r="F38" s="284">
        <v>37</v>
      </c>
      <c r="G38" s="284">
        <v>1</v>
      </c>
      <c r="H38" s="225">
        <f t="shared" si="1"/>
        <v>-36</v>
      </c>
    </row>
    <row r="39" spans="1:8" s="127" customFormat="1" ht="15.6" customHeight="1">
      <c r="A39" s="126">
        <v>31</v>
      </c>
      <c r="B39" s="280" t="s">
        <v>171</v>
      </c>
      <c r="C39" s="284">
        <v>46</v>
      </c>
      <c r="D39" s="284">
        <v>13</v>
      </c>
      <c r="E39" s="225">
        <f t="shared" si="0"/>
        <v>-33</v>
      </c>
      <c r="F39" s="284">
        <v>29</v>
      </c>
      <c r="G39" s="284">
        <v>4</v>
      </c>
      <c r="H39" s="225">
        <f t="shared" si="1"/>
        <v>-25</v>
      </c>
    </row>
    <row r="40" spans="1:8" s="127" customFormat="1" ht="14.45" customHeight="1">
      <c r="A40" s="126">
        <v>32</v>
      </c>
      <c r="B40" s="280" t="s">
        <v>178</v>
      </c>
      <c r="C40" s="284">
        <v>43</v>
      </c>
      <c r="D40" s="284">
        <v>10</v>
      </c>
      <c r="E40" s="225">
        <f t="shared" si="0"/>
        <v>-33</v>
      </c>
      <c r="F40" s="284">
        <v>27</v>
      </c>
      <c r="G40" s="284">
        <v>3</v>
      </c>
      <c r="H40" s="225">
        <f t="shared" si="1"/>
        <v>-24</v>
      </c>
    </row>
    <row r="41" spans="1:8" s="127" customFormat="1" ht="15" customHeight="1">
      <c r="A41" s="126">
        <v>33</v>
      </c>
      <c r="B41" s="280" t="s">
        <v>164</v>
      </c>
      <c r="C41" s="284">
        <v>43</v>
      </c>
      <c r="D41" s="284">
        <v>20</v>
      </c>
      <c r="E41" s="225">
        <f t="shared" si="0"/>
        <v>-23</v>
      </c>
      <c r="F41" s="284">
        <v>23</v>
      </c>
      <c r="G41" s="284">
        <v>5</v>
      </c>
      <c r="H41" s="225">
        <f t="shared" si="1"/>
        <v>-18</v>
      </c>
    </row>
    <row r="42" spans="1:8" s="127" customFormat="1" ht="15.6" customHeight="1">
      <c r="A42" s="126">
        <v>34</v>
      </c>
      <c r="B42" s="280" t="s">
        <v>160</v>
      </c>
      <c r="C42" s="284">
        <v>41</v>
      </c>
      <c r="D42" s="284">
        <v>26</v>
      </c>
      <c r="E42" s="225">
        <f t="shared" si="0"/>
        <v>-15</v>
      </c>
      <c r="F42" s="284">
        <v>28</v>
      </c>
      <c r="G42" s="284">
        <v>10</v>
      </c>
      <c r="H42" s="225">
        <f t="shared" si="1"/>
        <v>-18</v>
      </c>
    </row>
    <row r="43" spans="1:8" s="127" customFormat="1" ht="15.6" customHeight="1">
      <c r="A43" s="126">
        <v>35</v>
      </c>
      <c r="B43" s="280" t="s">
        <v>180</v>
      </c>
      <c r="C43" s="284">
        <v>41</v>
      </c>
      <c r="D43" s="284">
        <v>11</v>
      </c>
      <c r="E43" s="225">
        <f t="shared" si="0"/>
        <v>-30</v>
      </c>
      <c r="F43" s="284">
        <v>18</v>
      </c>
      <c r="G43" s="284">
        <v>8</v>
      </c>
      <c r="H43" s="225">
        <f t="shared" si="1"/>
        <v>-10</v>
      </c>
    </row>
    <row r="44" spans="1:8" s="127" customFormat="1" ht="15.6" customHeight="1">
      <c r="A44" s="126">
        <v>36</v>
      </c>
      <c r="B44" s="280" t="s">
        <v>202</v>
      </c>
      <c r="C44" s="284">
        <v>39</v>
      </c>
      <c r="D44" s="284">
        <v>6</v>
      </c>
      <c r="E44" s="225">
        <f t="shared" si="0"/>
        <v>-33</v>
      </c>
      <c r="F44" s="284">
        <v>25</v>
      </c>
      <c r="G44" s="284">
        <v>0</v>
      </c>
      <c r="H44" s="225">
        <f t="shared" si="1"/>
        <v>-25</v>
      </c>
    </row>
    <row r="45" spans="1:8" ht="15.6" customHeight="1">
      <c r="A45" s="126">
        <v>37</v>
      </c>
      <c r="B45" s="280" t="s">
        <v>173</v>
      </c>
      <c r="C45" s="284">
        <v>38</v>
      </c>
      <c r="D45" s="284">
        <v>8</v>
      </c>
      <c r="E45" s="225">
        <f t="shared" si="0"/>
        <v>-30</v>
      </c>
      <c r="F45" s="284">
        <v>24</v>
      </c>
      <c r="G45" s="284">
        <v>2</v>
      </c>
      <c r="H45" s="225">
        <f t="shared" si="1"/>
        <v>-22</v>
      </c>
    </row>
    <row r="46" spans="1:8" ht="15.6" customHeight="1">
      <c r="A46" s="126">
        <v>38</v>
      </c>
      <c r="B46" s="280" t="s">
        <v>161</v>
      </c>
      <c r="C46" s="284">
        <v>37</v>
      </c>
      <c r="D46" s="284">
        <v>21</v>
      </c>
      <c r="E46" s="225">
        <f t="shared" si="0"/>
        <v>-16</v>
      </c>
      <c r="F46" s="284">
        <v>24</v>
      </c>
      <c r="G46" s="284">
        <v>5</v>
      </c>
      <c r="H46" s="225">
        <f t="shared" si="1"/>
        <v>-19</v>
      </c>
    </row>
    <row r="47" spans="1:8" ht="15.6" customHeight="1">
      <c r="A47" s="126">
        <v>39</v>
      </c>
      <c r="B47" s="280" t="s">
        <v>205</v>
      </c>
      <c r="C47" s="284">
        <v>36</v>
      </c>
      <c r="D47" s="284">
        <v>10</v>
      </c>
      <c r="E47" s="225">
        <f t="shared" si="0"/>
        <v>-26</v>
      </c>
      <c r="F47" s="284">
        <v>23</v>
      </c>
      <c r="G47" s="284">
        <v>6</v>
      </c>
      <c r="H47" s="225">
        <f t="shared" si="1"/>
        <v>-17</v>
      </c>
    </row>
    <row r="48" spans="1:8" ht="15.6" customHeight="1">
      <c r="A48" s="126">
        <v>40</v>
      </c>
      <c r="B48" s="280" t="s">
        <v>169</v>
      </c>
      <c r="C48" s="284">
        <v>34</v>
      </c>
      <c r="D48" s="284">
        <v>9</v>
      </c>
      <c r="E48" s="225">
        <f t="shared" si="0"/>
        <v>-25</v>
      </c>
      <c r="F48" s="284">
        <v>21</v>
      </c>
      <c r="G48" s="284">
        <v>1</v>
      </c>
      <c r="H48" s="225">
        <f t="shared" si="1"/>
        <v>-20</v>
      </c>
    </row>
    <row r="49" spans="1:8" ht="15" customHeight="1">
      <c r="A49" s="126">
        <v>41</v>
      </c>
      <c r="B49" s="280" t="s">
        <v>168</v>
      </c>
      <c r="C49" s="284">
        <v>34</v>
      </c>
      <c r="D49" s="284">
        <v>16</v>
      </c>
      <c r="E49" s="225">
        <f t="shared" si="0"/>
        <v>-18</v>
      </c>
      <c r="F49" s="284">
        <v>23</v>
      </c>
      <c r="G49" s="284">
        <v>9</v>
      </c>
      <c r="H49" s="225">
        <f t="shared" si="1"/>
        <v>-14</v>
      </c>
    </row>
    <row r="50" spans="1:8" ht="31.9" customHeight="1">
      <c r="A50" s="126">
        <v>42</v>
      </c>
      <c r="B50" s="280" t="s">
        <v>189</v>
      </c>
      <c r="C50" s="284">
        <v>33</v>
      </c>
      <c r="D50" s="284">
        <v>1</v>
      </c>
      <c r="E50" s="225">
        <f t="shared" si="0"/>
        <v>-32</v>
      </c>
      <c r="F50" s="284">
        <v>27</v>
      </c>
      <c r="G50" s="284">
        <v>0</v>
      </c>
      <c r="H50" s="225">
        <f t="shared" si="1"/>
        <v>-27</v>
      </c>
    </row>
    <row r="51" spans="1:8" ht="15.6" customHeight="1">
      <c r="A51" s="126">
        <v>43</v>
      </c>
      <c r="B51" s="280" t="s">
        <v>287</v>
      </c>
      <c r="C51" s="284">
        <v>33</v>
      </c>
      <c r="D51" s="284">
        <v>2</v>
      </c>
      <c r="E51" s="225">
        <f t="shared" si="0"/>
        <v>-31</v>
      </c>
      <c r="F51" s="284">
        <v>28</v>
      </c>
      <c r="G51" s="284">
        <v>1</v>
      </c>
      <c r="H51" s="225">
        <f t="shared" si="1"/>
        <v>-27</v>
      </c>
    </row>
    <row r="52" spans="1:8" ht="15.95" customHeight="1">
      <c r="A52" s="126">
        <v>44</v>
      </c>
      <c r="B52" s="280" t="s">
        <v>226</v>
      </c>
      <c r="C52" s="284">
        <v>33</v>
      </c>
      <c r="D52" s="284">
        <v>9</v>
      </c>
      <c r="E52" s="225">
        <f t="shared" si="0"/>
        <v>-24</v>
      </c>
      <c r="F52" s="284">
        <v>26</v>
      </c>
      <c r="G52" s="284">
        <v>2</v>
      </c>
      <c r="H52" s="225">
        <f t="shared" si="1"/>
        <v>-24</v>
      </c>
    </row>
    <row r="53" spans="1:8" ht="15" customHeight="1">
      <c r="A53" s="126">
        <v>45</v>
      </c>
      <c r="B53" s="280" t="s">
        <v>155</v>
      </c>
      <c r="C53" s="284">
        <v>32</v>
      </c>
      <c r="D53" s="284">
        <v>17</v>
      </c>
      <c r="E53" s="225">
        <f t="shared" si="0"/>
        <v>-15</v>
      </c>
      <c r="F53" s="284">
        <v>16</v>
      </c>
      <c r="G53" s="284">
        <v>1</v>
      </c>
      <c r="H53" s="225">
        <f t="shared" si="1"/>
        <v>-15</v>
      </c>
    </row>
    <row r="54" spans="1:8" ht="15" customHeight="1">
      <c r="A54" s="126">
        <v>46</v>
      </c>
      <c r="B54" s="280" t="s">
        <v>197</v>
      </c>
      <c r="C54" s="284">
        <v>30</v>
      </c>
      <c r="D54" s="284">
        <v>4</v>
      </c>
      <c r="E54" s="225">
        <f t="shared" si="0"/>
        <v>-26</v>
      </c>
      <c r="F54" s="284">
        <v>22</v>
      </c>
      <c r="G54" s="284">
        <v>1</v>
      </c>
      <c r="H54" s="225">
        <f t="shared" si="1"/>
        <v>-21</v>
      </c>
    </row>
    <row r="55" spans="1:8" ht="31.15" customHeight="1">
      <c r="A55" s="126">
        <v>47</v>
      </c>
      <c r="B55" s="280" t="s">
        <v>201</v>
      </c>
      <c r="C55" s="284">
        <v>29</v>
      </c>
      <c r="D55" s="284">
        <v>11</v>
      </c>
      <c r="E55" s="225">
        <f t="shared" si="0"/>
        <v>-18</v>
      </c>
      <c r="F55" s="284">
        <v>20</v>
      </c>
      <c r="G55" s="284">
        <v>5</v>
      </c>
      <c r="H55" s="225">
        <f t="shared" si="1"/>
        <v>-15</v>
      </c>
    </row>
    <row r="56" spans="1:8" ht="47.25">
      <c r="A56" s="126">
        <v>48</v>
      </c>
      <c r="B56" s="280" t="s">
        <v>188</v>
      </c>
      <c r="C56" s="284">
        <v>28</v>
      </c>
      <c r="D56" s="284">
        <v>8</v>
      </c>
      <c r="E56" s="225">
        <f t="shared" si="0"/>
        <v>-20</v>
      </c>
      <c r="F56" s="284">
        <v>15</v>
      </c>
      <c r="G56" s="284">
        <v>1</v>
      </c>
      <c r="H56" s="225">
        <f t="shared" si="1"/>
        <v>-14</v>
      </c>
    </row>
    <row r="57" spans="1:8" ht="15" customHeight="1">
      <c r="A57" s="126">
        <v>49</v>
      </c>
      <c r="B57" s="280" t="s">
        <v>204</v>
      </c>
      <c r="C57" s="284">
        <v>26</v>
      </c>
      <c r="D57" s="284">
        <v>7</v>
      </c>
      <c r="E57" s="225">
        <f t="shared" si="0"/>
        <v>-19</v>
      </c>
      <c r="F57" s="284">
        <v>19</v>
      </c>
      <c r="G57" s="284">
        <v>2</v>
      </c>
      <c r="H57" s="225">
        <f t="shared" si="1"/>
        <v>-17</v>
      </c>
    </row>
    <row r="58" spans="1:8" ht="31.9" customHeight="1">
      <c r="A58" s="126">
        <v>50</v>
      </c>
      <c r="B58" s="280" t="s">
        <v>176</v>
      </c>
      <c r="C58" s="284">
        <v>26</v>
      </c>
      <c r="D58" s="284">
        <v>1</v>
      </c>
      <c r="E58" s="225">
        <f t="shared" si="0"/>
        <v>-25</v>
      </c>
      <c r="F58" s="284">
        <v>19</v>
      </c>
      <c r="G58" s="284">
        <v>0</v>
      </c>
      <c r="H58" s="225">
        <f t="shared" si="1"/>
        <v>-19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zoomScale="90" zoomScaleNormal="90" zoomScaleSheetLayoutView="90" workbookViewId="0">
      <selection activeCell="I22" sqref="I22"/>
    </sheetView>
  </sheetViews>
  <sheetFormatPr defaultColWidth="8.85546875" defaultRowHeight="12.75"/>
  <cols>
    <col min="1" max="1" width="36.28515625" style="131" customWidth="1"/>
    <col min="2" max="2" width="12.85546875" style="136" customWidth="1"/>
    <col min="3" max="3" width="9.7109375" style="136" customWidth="1"/>
    <col min="4" max="4" width="11.28515625" style="137" customWidth="1"/>
    <col min="5" max="5" width="12.85546875" style="136" customWidth="1"/>
    <col min="6" max="6" width="10" style="136" customWidth="1"/>
    <col min="7" max="7" width="12.285156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35" t="s">
        <v>109</v>
      </c>
      <c r="B1" s="435"/>
      <c r="C1" s="435"/>
      <c r="D1" s="435"/>
      <c r="E1" s="435"/>
      <c r="F1" s="435"/>
      <c r="G1" s="435"/>
    </row>
    <row r="2" spans="1:13" s="130" customFormat="1" ht="22.5" customHeight="1">
      <c r="A2" s="435" t="s">
        <v>113</v>
      </c>
      <c r="B2" s="435"/>
      <c r="C2" s="435"/>
      <c r="D2" s="435"/>
      <c r="E2" s="435"/>
      <c r="F2" s="435"/>
      <c r="G2" s="435"/>
    </row>
    <row r="3" spans="1:13" s="130" customFormat="1" ht="20.25">
      <c r="A3" s="436" t="s">
        <v>103</v>
      </c>
      <c r="B3" s="436"/>
      <c r="C3" s="436"/>
      <c r="D3" s="436"/>
      <c r="E3" s="436"/>
      <c r="F3" s="436"/>
      <c r="G3" s="436"/>
    </row>
    <row r="4" spans="1:13" ht="12" customHeight="1">
      <c r="A4" s="241"/>
      <c r="B4" s="171"/>
      <c r="C4" s="171"/>
      <c r="D4" s="172"/>
      <c r="E4" s="171"/>
      <c r="F4" s="171"/>
      <c r="G4" s="172"/>
    </row>
    <row r="5" spans="1:13" s="125" customFormat="1" ht="31.9" customHeight="1">
      <c r="A5" s="410" t="s">
        <v>97</v>
      </c>
      <c r="B5" s="411" t="s">
        <v>313</v>
      </c>
      <c r="C5" s="411"/>
      <c r="D5" s="411"/>
      <c r="E5" s="412" t="s">
        <v>314</v>
      </c>
      <c r="F5" s="412"/>
      <c r="G5" s="412"/>
    </row>
    <row r="6" spans="1:13" ht="18.600000000000001" customHeight="1">
      <c r="A6" s="410"/>
      <c r="B6" s="405" t="s">
        <v>98</v>
      </c>
      <c r="C6" s="405" t="s">
        <v>100</v>
      </c>
      <c r="D6" s="434" t="s">
        <v>99</v>
      </c>
      <c r="E6" s="405" t="s">
        <v>98</v>
      </c>
      <c r="F6" s="405" t="s">
        <v>100</v>
      </c>
      <c r="G6" s="434" t="s">
        <v>99</v>
      </c>
    </row>
    <row r="7" spans="1:13" ht="45" customHeight="1">
      <c r="A7" s="410"/>
      <c r="B7" s="405"/>
      <c r="C7" s="405"/>
      <c r="D7" s="434"/>
      <c r="E7" s="405"/>
      <c r="F7" s="405"/>
      <c r="G7" s="434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13" t="s">
        <v>104</v>
      </c>
      <c r="B9" s="414"/>
      <c r="C9" s="414"/>
      <c r="D9" s="414"/>
      <c r="E9" s="414"/>
      <c r="F9" s="414"/>
      <c r="G9" s="415"/>
      <c r="M9" s="134"/>
    </row>
    <row r="10" spans="1:13" ht="15.95" customHeight="1">
      <c r="A10" s="369" t="s">
        <v>186</v>
      </c>
      <c r="B10" s="284">
        <v>76</v>
      </c>
      <c r="C10" s="284">
        <v>14</v>
      </c>
      <c r="D10" s="300">
        <f>C10-B10</f>
        <v>-62</v>
      </c>
      <c r="E10" s="284">
        <v>41</v>
      </c>
      <c r="F10" s="284">
        <v>4</v>
      </c>
      <c r="G10" s="301">
        <f>F10-E10</f>
        <v>-37</v>
      </c>
      <c r="H10" s="152"/>
      <c r="M10" s="134"/>
    </row>
    <row r="11" spans="1:13" ht="32.1" customHeight="1">
      <c r="A11" s="369" t="s">
        <v>213</v>
      </c>
      <c r="B11" s="284">
        <v>71</v>
      </c>
      <c r="C11" s="284">
        <v>0</v>
      </c>
      <c r="D11" s="300">
        <f t="shared" ref="D11:D20" si="0">C11-B11</f>
        <v>-71</v>
      </c>
      <c r="E11" s="284">
        <v>40</v>
      </c>
      <c r="F11" s="284">
        <v>0</v>
      </c>
      <c r="G11" s="301">
        <f t="shared" ref="G11:G20" si="1">F11-E11</f>
        <v>-40</v>
      </c>
    </row>
    <row r="12" spans="1:13" ht="16.5" customHeight="1">
      <c r="A12" s="367" t="s">
        <v>178</v>
      </c>
      <c r="B12" s="284">
        <v>43</v>
      </c>
      <c r="C12" s="284">
        <v>10</v>
      </c>
      <c r="D12" s="300">
        <f t="shared" si="0"/>
        <v>-33</v>
      </c>
      <c r="E12" s="284">
        <v>27</v>
      </c>
      <c r="F12" s="284">
        <v>3</v>
      </c>
      <c r="G12" s="301">
        <f t="shared" si="1"/>
        <v>-24</v>
      </c>
    </row>
    <row r="13" spans="1:13" ht="16.5" customHeight="1">
      <c r="A13" s="369" t="s">
        <v>164</v>
      </c>
      <c r="B13" s="284">
        <v>43</v>
      </c>
      <c r="C13" s="284">
        <v>20</v>
      </c>
      <c r="D13" s="300">
        <f t="shared" si="0"/>
        <v>-23</v>
      </c>
      <c r="E13" s="284">
        <v>23</v>
      </c>
      <c r="F13" s="284">
        <v>5</v>
      </c>
      <c r="G13" s="301">
        <f t="shared" si="1"/>
        <v>-18</v>
      </c>
    </row>
    <row r="14" spans="1:13" ht="16.149999999999999" customHeight="1">
      <c r="A14" s="369" t="s">
        <v>217</v>
      </c>
      <c r="B14" s="284">
        <v>23</v>
      </c>
      <c r="C14" s="284">
        <v>3</v>
      </c>
      <c r="D14" s="300">
        <f t="shared" si="0"/>
        <v>-20</v>
      </c>
      <c r="E14" s="284">
        <v>14</v>
      </c>
      <c r="F14" s="284">
        <v>2</v>
      </c>
      <c r="G14" s="301">
        <f t="shared" si="1"/>
        <v>-12</v>
      </c>
    </row>
    <row r="15" spans="1:13" ht="15" customHeight="1">
      <c r="A15" s="369" t="s">
        <v>290</v>
      </c>
      <c r="B15" s="284">
        <v>18</v>
      </c>
      <c r="C15" s="284">
        <v>1</v>
      </c>
      <c r="D15" s="300">
        <f t="shared" si="0"/>
        <v>-17</v>
      </c>
      <c r="E15" s="284">
        <v>6</v>
      </c>
      <c r="F15" s="284">
        <v>1</v>
      </c>
      <c r="G15" s="301">
        <f t="shared" si="1"/>
        <v>-5</v>
      </c>
    </row>
    <row r="16" spans="1:13" ht="15.95" customHeight="1">
      <c r="A16" s="369" t="s">
        <v>193</v>
      </c>
      <c r="B16" s="284">
        <v>17</v>
      </c>
      <c r="C16" s="284">
        <v>11</v>
      </c>
      <c r="D16" s="300">
        <f t="shared" si="0"/>
        <v>-6</v>
      </c>
      <c r="E16" s="284">
        <v>9</v>
      </c>
      <c r="F16" s="284">
        <v>5</v>
      </c>
      <c r="G16" s="301">
        <f t="shared" si="1"/>
        <v>-4</v>
      </c>
    </row>
    <row r="17" spans="1:7" ht="31.15" customHeight="1">
      <c r="A17" s="369" t="s">
        <v>216</v>
      </c>
      <c r="B17" s="284">
        <v>16</v>
      </c>
      <c r="C17" s="284">
        <v>4</v>
      </c>
      <c r="D17" s="300">
        <f t="shared" si="0"/>
        <v>-12</v>
      </c>
      <c r="E17" s="284">
        <v>11</v>
      </c>
      <c r="F17" s="284">
        <v>1</v>
      </c>
      <c r="G17" s="301">
        <f t="shared" si="1"/>
        <v>-10</v>
      </c>
    </row>
    <row r="18" spans="1:7" ht="15.6" customHeight="1">
      <c r="A18" s="369" t="s">
        <v>227</v>
      </c>
      <c r="B18" s="284">
        <v>16</v>
      </c>
      <c r="C18" s="284">
        <v>0</v>
      </c>
      <c r="D18" s="300">
        <f t="shared" si="0"/>
        <v>-16</v>
      </c>
      <c r="E18" s="284">
        <v>12</v>
      </c>
      <c r="F18" s="284">
        <v>0</v>
      </c>
      <c r="G18" s="301">
        <f t="shared" si="1"/>
        <v>-12</v>
      </c>
    </row>
    <row r="19" spans="1:7" ht="15.6" customHeight="1">
      <c r="A19" s="368" t="s">
        <v>288</v>
      </c>
      <c r="B19" s="284">
        <v>16</v>
      </c>
      <c r="C19" s="284">
        <v>0</v>
      </c>
      <c r="D19" s="300">
        <f t="shared" si="0"/>
        <v>-16</v>
      </c>
      <c r="E19" s="284">
        <v>5</v>
      </c>
      <c r="F19" s="284">
        <v>0</v>
      </c>
      <c r="G19" s="301">
        <f t="shared" si="1"/>
        <v>-5</v>
      </c>
    </row>
    <row r="20" spans="1:7" ht="15" customHeight="1">
      <c r="A20" s="369" t="s">
        <v>289</v>
      </c>
      <c r="B20" s="284">
        <v>16</v>
      </c>
      <c r="C20" s="284">
        <v>1</v>
      </c>
      <c r="D20" s="300">
        <f t="shared" si="0"/>
        <v>-15</v>
      </c>
      <c r="E20" s="284">
        <v>11</v>
      </c>
      <c r="F20" s="284">
        <v>0</v>
      </c>
      <c r="G20" s="301">
        <f t="shared" si="1"/>
        <v>-11</v>
      </c>
    </row>
    <row r="21" spans="1:7" ht="38.450000000000003" customHeight="1">
      <c r="A21" s="413" t="s">
        <v>48</v>
      </c>
      <c r="B21" s="414"/>
      <c r="C21" s="414"/>
      <c r="D21" s="414"/>
      <c r="E21" s="414"/>
      <c r="F21" s="414"/>
      <c r="G21" s="415"/>
    </row>
    <row r="22" spans="1:7" ht="31.5">
      <c r="A22" s="369" t="s">
        <v>183</v>
      </c>
      <c r="B22" s="284">
        <v>81</v>
      </c>
      <c r="C22" s="284">
        <v>18</v>
      </c>
      <c r="D22" s="300">
        <f>C22-B22</f>
        <v>-63</v>
      </c>
      <c r="E22" s="284">
        <v>54</v>
      </c>
      <c r="F22" s="284">
        <v>10</v>
      </c>
      <c r="G22" s="301">
        <f>F22-E22</f>
        <v>-44</v>
      </c>
    </row>
    <row r="23" spans="1:7" ht="31.5">
      <c r="A23" s="369" t="s">
        <v>185</v>
      </c>
      <c r="B23" s="284">
        <v>56</v>
      </c>
      <c r="C23" s="284">
        <v>18</v>
      </c>
      <c r="D23" s="300">
        <f t="shared" ref="D23:D69" si="2">C23-B23</f>
        <v>-38</v>
      </c>
      <c r="E23" s="284">
        <v>32</v>
      </c>
      <c r="F23" s="284">
        <v>4</v>
      </c>
      <c r="G23" s="301">
        <f t="shared" ref="G23:G69" si="3">F23-E23</f>
        <v>-28</v>
      </c>
    </row>
    <row r="24" spans="1:7" ht="15.75">
      <c r="A24" s="369" t="s">
        <v>194</v>
      </c>
      <c r="B24" s="284">
        <v>51</v>
      </c>
      <c r="C24" s="284">
        <v>4</v>
      </c>
      <c r="D24" s="300">
        <f t="shared" si="2"/>
        <v>-47</v>
      </c>
      <c r="E24" s="284">
        <v>34</v>
      </c>
      <c r="F24" s="284">
        <v>1</v>
      </c>
      <c r="G24" s="301">
        <f t="shared" si="3"/>
        <v>-33</v>
      </c>
    </row>
    <row r="25" spans="1:7" ht="15.75">
      <c r="A25" s="369" t="s">
        <v>197</v>
      </c>
      <c r="B25" s="284">
        <v>30</v>
      </c>
      <c r="C25" s="284">
        <v>4</v>
      </c>
      <c r="D25" s="300">
        <f t="shared" si="2"/>
        <v>-26</v>
      </c>
      <c r="E25" s="284">
        <v>22</v>
      </c>
      <c r="F25" s="284">
        <v>1</v>
      </c>
      <c r="G25" s="301">
        <f t="shared" si="3"/>
        <v>-21</v>
      </c>
    </row>
    <row r="26" spans="1:7" ht="15.75">
      <c r="A26" s="369" t="s">
        <v>177</v>
      </c>
      <c r="B26" s="284">
        <v>23</v>
      </c>
      <c r="C26" s="284">
        <v>17</v>
      </c>
      <c r="D26" s="300">
        <f t="shared" si="2"/>
        <v>-6</v>
      </c>
      <c r="E26" s="284">
        <v>18</v>
      </c>
      <c r="F26" s="284">
        <v>11</v>
      </c>
      <c r="G26" s="301">
        <f t="shared" si="3"/>
        <v>-7</v>
      </c>
    </row>
    <row r="27" spans="1:7" ht="31.5">
      <c r="A27" s="369" t="s">
        <v>218</v>
      </c>
      <c r="B27" s="284">
        <v>22</v>
      </c>
      <c r="C27" s="284">
        <v>1</v>
      </c>
      <c r="D27" s="300">
        <f t="shared" si="2"/>
        <v>-21</v>
      </c>
      <c r="E27" s="284">
        <v>10</v>
      </c>
      <c r="F27" s="284">
        <v>0</v>
      </c>
      <c r="G27" s="301">
        <f t="shared" si="3"/>
        <v>-10</v>
      </c>
    </row>
    <row r="28" spans="1:7" ht="15.75">
      <c r="A28" s="369" t="s">
        <v>261</v>
      </c>
      <c r="B28" s="284">
        <v>18</v>
      </c>
      <c r="C28" s="284">
        <v>2</v>
      </c>
      <c r="D28" s="300">
        <f t="shared" si="2"/>
        <v>-16</v>
      </c>
      <c r="E28" s="284">
        <v>8</v>
      </c>
      <c r="F28" s="284">
        <v>1</v>
      </c>
      <c r="G28" s="301">
        <f t="shared" si="3"/>
        <v>-7</v>
      </c>
    </row>
    <row r="29" spans="1:7" ht="15.75">
      <c r="A29" s="367" t="s">
        <v>195</v>
      </c>
      <c r="B29" s="284">
        <v>16</v>
      </c>
      <c r="C29" s="284">
        <v>3</v>
      </c>
      <c r="D29" s="300">
        <f t="shared" si="2"/>
        <v>-13</v>
      </c>
      <c r="E29" s="284">
        <v>12</v>
      </c>
      <c r="F29" s="284">
        <v>2</v>
      </c>
      <c r="G29" s="301">
        <f t="shared" si="3"/>
        <v>-10</v>
      </c>
    </row>
    <row r="30" spans="1:7" ht="31.5">
      <c r="A30" s="369" t="s">
        <v>269</v>
      </c>
      <c r="B30" s="284">
        <v>15</v>
      </c>
      <c r="C30" s="284">
        <v>11</v>
      </c>
      <c r="D30" s="300">
        <f t="shared" si="2"/>
        <v>-4</v>
      </c>
      <c r="E30" s="284">
        <v>7</v>
      </c>
      <c r="F30" s="284">
        <v>4</v>
      </c>
      <c r="G30" s="301">
        <f t="shared" si="3"/>
        <v>-3</v>
      </c>
    </row>
    <row r="31" spans="1:7" ht="15.75">
      <c r="A31" s="369" t="s">
        <v>241</v>
      </c>
      <c r="B31" s="284">
        <v>15</v>
      </c>
      <c r="C31" s="284">
        <v>6</v>
      </c>
      <c r="D31" s="300">
        <f t="shared" si="2"/>
        <v>-9</v>
      </c>
      <c r="E31" s="284">
        <v>7</v>
      </c>
      <c r="F31" s="284">
        <v>1</v>
      </c>
      <c r="G31" s="301">
        <f t="shared" si="3"/>
        <v>-6</v>
      </c>
    </row>
    <row r="32" spans="1:7" ht="15.75">
      <c r="A32" s="369" t="s">
        <v>263</v>
      </c>
      <c r="B32" s="284">
        <v>15</v>
      </c>
      <c r="C32" s="284">
        <v>0</v>
      </c>
      <c r="D32" s="300">
        <f t="shared" si="2"/>
        <v>-15</v>
      </c>
      <c r="E32" s="284">
        <v>9</v>
      </c>
      <c r="F32" s="284">
        <v>0</v>
      </c>
      <c r="G32" s="301">
        <f t="shared" si="3"/>
        <v>-9</v>
      </c>
    </row>
    <row r="33" spans="1:7" ht="38.450000000000003" customHeight="1">
      <c r="A33" s="413" t="s">
        <v>49</v>
      </c>
      <c r="B33" s="414"/>
      <c r="C33" s="414"/>
      <c r="D33" s="414"/>
      <c r="E33" s="414"/>
      <c r="F33" s="414"/>
      <c r="G33" s="415"/>
    </row>
    <row r="34" spans="1:7" ht="15.95" customHeight="1">
      <c r="A34" s="368" t="s">
        <v>152</v>
      </c>
      <c r="B34" s="284">
        <v>179</v>
      </c>
      <c r="C34" s="284">
        <v>74</v>
      </c>
      <c r="D34" s="300">
        <f t="shared" si="2"/>
        <v>-105</v>
      </c>
      <c r="E34" s="284">
        <v>105</v>
      </c>
      <c r="F34" s="284">
        <v>26</v>
      </c>
      <c r="G34" s="301">
        <f t="shared" si="3"/>
        <v>-79</v>
      </c>
    </row>
    <row r="35" spans="1:7" ht="15.95" customHeight="1">
      <c r="A35" s="368" t="s">
        <v>184</v>
      </c>
      <c r="B35" s="284">
        <v>102</v>
      </c>
      <c r="C35" s="284">
        <v>46</v>
      </c>
      <c r="D35" s="300">
        <f t="shared" si="2"/>
        <v>-56</v>
      </c>
      <c r="E35" s="284">
        <v>62</v>
      </c>
      <c r="F35" s="284">
        <v>19</v>
      </c>
      <c r="G35" s="301">
        <f t="shared" si="3"/>
        <v>-43</v>
      </c>
    </row>
    <row r="36" spans="1:7" ht="15.95" customHeight="1">
      <c r="A36" s="368" t="s">
        <v>181</v>
      </c>
      <c r="B36" s="284">
        <v>50</v>
      </c>
      <c r="C36" s="284">
        <v>6</v>
      </c>
      <c r="D36" s="300">
        <f t="shared" si="2"/>
        <v>-44</v>
      </c>
      <c r="E36" s="284">
        <v>33</v>
      </c>
      <c r="F36" s="284">
        <v>3</v>
      </c>
      <c r="G36" s="301">
        <f t="shared" si="3"/>
        <v>-30</v>
      </c>
    </row>
    <row r="37" spans="1:7" ht="15.95" customHeight="1">
      <c r="A37" s="368" t="s">
        <v>199</v>
      </c>
      <c r="B37" s="284">
        <v>49</v>
      </c>
      <c r="C37" s="284">
        <v>12</v>
      </c>
      <c r="D37" s="300">
        <f t="shared" si="2"/>
        <v>-37</v>
      </c>
      <c r="E37" s="284">
        <v>29</v>
      </c>
      <c r="F37" s="284">
        <v>2</v>
      </c>
      <c r="G37" s="301">
        <f t="shared" si="3"/>
        <v>-27</v>
      </c>
    </row>
    <row r="38" spans="1:7" ht="15.95" customHeight="1">
      <c r="A38" s="368" t="s">
        <v>264</v>
      </c>
      <c r="B38" s="284">
        <v>13</v>
      </c>
      <c r="C38" s="284">
        <v>3</v>
      </c>
      <c r="D38" s="300">
        <f t="shared" si="2"/>
        <v>-10</v>
      </c>
      <c r="E38" s="284">
        <v>8</v>
      </c>
      <c r="F38" s="284">
        <v>3</v>
      </c>
      <c r="G38" s="301">
        <f t="shared" si="3"/>
        <v>-5</v>
      </c>
    </row>
    <row r="39" spans="1:7" ht="15.95" customHeight="1">
      <c r="A39" s="368" t="s">
        <v>253</v>
      </c>
      <c r="B39" s="284">
        <v>13</v>
      </c>
      <c r="C39" s="284">
        <v>12</v>
      </c>
      <c r="D39" s="300">
        <f t="shared" si="2"/>
        <v>-1</v>
      </c>
      <c r="E39" s="284">
        <v>8</v>
      </c>
      <c r="F39" s="284">
        <v>8</v>
      </c>
      <c r="G39" s="301">
        <f t="shared" si="3"/>
        <v>0</v>
      </c>
    </row>
    <row r="40" spans="1:7" ht="15.95" customHeight="1">
      <c r="A40" s="368" t="s">
        <v>291</v>
      </c>
      <c r="B40" s="284">
        <v>11</v>
      </c>
      <c r="C40" s="284">
        <v>3</v>
      </c>
      <c r="D40" s="300">
        <f t="shared" si="2"/>
        <v>-8</v>
      </c>
      <c r="E40" s="284">
        <v>8</v>
      </c>
      <c r="F40" s="284">
        <v>0</v>
      </c>
      <c r="G40" s="301">
        <f t="shared" si="3"/>
        <v>-8</v>
      </c>
    </row>
    <row r="41" spans="1:7" ht="15.95" customHeight="1">
      <c r="A41" s="368" t="s">
        <v>260</v>
      </c>
      <c r="B41" s="284">
        <v>11</v>
      </c>
      <c r="C41" s="284">
        <v>2</v>
      </c>
      <c r="D41" s="300">
        <f t="shared" si="2"/>
        <v>-9</v>
      </c>
      <c r="E41" s="284">
        <v>7</v>
      </c>
      <c r="F41" s="284">
        <v>0</v>
      </c>
      <c r="G41" s="301">
        <f t="shared" si="3"/>
        <v>-7</v>
      </c>
    </row>
    <row r="42" spans="1:7" ht="15.95" customHeight="1">
      <c r="A42" s="368" t="s">
        <v>198</v>
      </c>
      <c r="B42" s="284">
        <v>11</v>
      </c>
      <c r="C42" s="284">
        <v>2</v>
      </c>
      <c r="D42" s="300">
        <f t="shared" si="2"/>
        <v>-9</v>
      </c>
      <c r="E42" s="284">
        <v>4</v>
      </c>
      <c r="F42" s="284">
        <v>1</v>
      </c>
      <c r="G42" s="301">
        <f t="shared" si="3"/>
        <v>-3</v>
      </c>
    </row>
    <row r="43" spans="1:7" ht="38.450000000000003" customHeight="1">
      <c r="A43" s="413" t="s">
        <v>50</v>
      </c>
      <c r="B43" s="414"/>
      <c r="C43" s="414"/>
      <c r="D43" s="414"/>
      <c r="E43" s="414"/>
      <c r="F43" s="414"/>
      <c r="G43" s="415"/>
    </row>
    <row r="44" spans="1:7" ht="15.95" customHeight="1">
      <c r="A44" s="369" t="s">
        <v>154</v>
      </c>
      <c r="B44" s="284">
        <v>108</v>
      </c>
      <c r="C44" s="284">
        <v>43</v>
      </c>
      <c r="D44" s="300">
        <f t="shared" si="2"/>
        <v>-65</v>
      </c>
      <c r="E44" s="284">
        <v>53</v>
      </c>
      <c r="F44" s="284">
        <v>17</v>
      </c>
      <c r="G44" s="301">
        <f t="shared" si="3"/>
        <v>-36</v>
      </c>
    </row>
    <row r="45" spans="1:7" ht="15.95" customHeight="1">
      <c r="A45" s="369" t="s">
        <v>157</v>
      </c>
      <c r="B45" s="284">
        <v>84</v>
      </c>
      <c r="C45" s="284">
        <v>37</v>
      </c>
      <c r="D45" s="300">
        <f t="shared" si="2"/>
        <v>-47</v>
      </c>
      <c r="E45" s="284">
        <v>51</v>
      </c>
      <c r="F45" s="284">
        <v>18</v>
      </c>
      <c r="G45" s="301">
        <f t="shared" si="3"/>
        <v>-33</v>
      </c>
    </row>
    <row r="46" spans="1:7" ht="15.95" customHeight="1">
      <c r="A46" s="369" t="s">
        <v>190</v>
      </c>
      <c r="B46" s="284">
        <v>69</v>
      </c>
      <c r="C46" s="284">
        <v>6</v>
      </c>
      <c r="D46" s="300">
        <f t="shared" si="2"/>
        <v>-63</v>
      </c>
      <c r="E46" s="284">
        <v>39</v>
      </c>
      <c r="F46" s="284">
        <v>0</v>
      </c>
      <c r="G46" s="301">
        <f t="shared" si="3"/>
        <v>-39</v>
      </c>
    </row>
    <row r="47" spans="1:7" ht="15.95" customHeight="1">
      <c r="A47" s="369" t="s">
        <v>202</v>
      </c>
      <c r="B47" s="284">
        <v>39</v>
      </c>
      <c r="C47" s="284">
        <v>6</v>
      </c>
      <c r="D47" s="300">
        <f t="shared" si="2"/>
        <v>-33</v>
      </c>
      <c r="E47" s="284">
        <v>25</v>
      </c>
      <c r="F47" s="284">
        <v>0</v>
      </c>
      <c r="G47" s="301">
        <f t="shared" si="3"/>
        <v>-25</v>
      </c>
    </row>
    <row r="48" spans="1:7" ht="15.95" customHeight="1">
      <c r="A48" s="369" t="s">
        <v>173</v>
      </c>
      <c r="B48" s="284">
        <v>38</v>
      </c>
      <c r="C48" s="284">
        <v>8</v>
      </c>
      <c r="D48" s="300">
        <f t="shared" si="2"/>
        <v>-30</v>
      </c>
      <c r="E48" s="284">
        <v>24</v>
      </c>
      <c r="F48" s="284">
        <v>2</v>
      </c>
      <c r="G48" s="301">
        <f t="shared" si="3"/>
        <v>-22</v>
      </c>
    </row>
    <row r="49" spans="1:9" ht="29.45" customHeight="1">
      <c r="A49" s="369" t="s">
        <v>201</v>
      </c>
      <c r="B49" s="284">
        <v>29</v>
      </c>
      <c r="C49" s="284">
        <v>11</v>
      </c>
      <c r="D49" s="300">
        <f t="shared" si="2"/>
        <v>-18</v>
      </c>
      <c r="E49" s="284">
        <v>20</v>
      </c>
      <c r="F49" s="284">
        <v>5</v>
      </c>
      <c r="G49" s="301">
        <f t="shared" si="3"/>
        <v>-15</v>
      </c>
    </row>
    <row r="50" spans="1:9" ht="15" customHeight="1">
      <c r="A50" s="369" t="s">
        <v>203</v>
      </c>
      <c r="B50" s="284">
        <v>25</v>
      </c>
      <c r="C50" s="284">
        <v>21</v>
      </c>
      <c r="D50" s="300">
        <f t="shared" si="2"/>
        <v>-4</v>
      </c>
      <c r="E50" s="284">
        <v>9</v>
      </c>
      <c r="F50" s="284">
        <v>10</v>
      </c>
      <c r="G50" s="301">
        <f t="shared" si="3"/>
        <v>1</v>
      </c>
    </row>
    <row r="51" spans="1:9" ht="15.95" customHeight="1">
      <c r="A51" s="369" t="s">
        <v>200</v>
      </c>
      <c r="B51" s="284">
        <v>22</v>
      </c>
      <c r="C51" s="284">
        <v>1</v>
      </c>
      <c r="D51" s="300">
        <f t="shared" si="2"/>
        <v>-21</v>
      </c>
      <c r="E51" s="284">
        <v>17</v>
      </c>
      <c r="F51" s="284">
        <v>1</v>
      </c>
      <c r="G51" s="301">
        <f t="shared" si="3"/>
        <v>-16</v>
      </c>
    </row>
    <row r="52" spans="1:9" ht="15.95" customHeight="1">
      <c r="A52" s="367" t="s">
        <v>214</v>
      </c>
      <c r="B52" s="284">
        <v>22</v>
      </c>
      <c r="C52" s="284">
        <v>5</v>
      </c>
      <c r="D52" s="300">
        <f t="shared" si="2"/>
        <v>-17</v>
      </c>
      <c r="E52" s="284">
        <v>15</v>
      </c>
      <c r="F52" s="284">
        <v>0</v>
      </c>
      <c r="G52" s="301">
        <f t="shared" si="3"/>
        <v>-15</v>
      </c>
    </row>
    <row r="53" spans="1:9" ht="15.95" customHeight="1">
      <c r="A53" s="369" t="s">
        <v>242</v>
      </c>
      <c r="B53" s="284">
        <v>17</v>
      </c>
      <c r="C53" s="284">
        <v>5</v>
      </c>
      <c r="D53" s="300">
        <f t="shared" ref="D53" si="4">C53-B53</f>
        <v>-12</v>
      </c>
      <c r="E53" s="284">
        <v>8</v>
      </c>
      <c r="F53" s="284">
        <v>4</v>
      </c>
      <c r="G53" s="301">
        <f t="shared" ref="G53" si="5">F53-E53</f>
        <v>-4</v>
      </c>
    </row>
    <row r="54" spans="1:9" ht="38.450000000000003" customHeight="1">
      <c r="A54" s="413" t="s">
        <v>51</v>
      </c>
      <c r="B54" s="414"/>
      <c r="C54" s="414"/>
      <c r="D54" s="414"/>
      <c r="E54" s="414"/>
      <c r="F54" s="414"/>
      <c r="G54" s="415"/>
    </row>
    <row r="55" spans="1:9" ht="15.95" customHeight="1">
      <c r="A55" s="369" t="s">
        <v>147</v>
      </c>
      <c r="B55" s="284">
        <v>429</v>
      </c>
      <c r="C55" s="284">
        <v>143</v>
      </c>
      <c r="D55" s="300">
        <f t="shared" si="2"/>
        <v>-286</v>
      </c>
      <c r="E55" s="284">
        <v>262</v>
      </c>
      <c r="F55" s="284">
        <v>42</v>
      </c>
      <c r="G55" s="301">
        <f t="shared" si="3"/>
        <v>-220</v>
      </c>
      <c r="H55" s="152"/>
      <c r="I55" s="152"/>
    </row>
    <row r="56" spans="1:9" ht="15.95" customHeight="1">
      <c r="A56" s="369" t="s">
        <v>182</v>
      </c>
      <c r="B56" s="284">
        <v>244</v>
      </c>
      <c r="C56" s="284">
        <v>102</v>
      </c>
      <c r="D56" s="300">
        <f t="shared" si="2"/>
        <v>-142</v>
      </c>
      <c r="E56" s="284">
        <v>168</v>
      </c>
      <c r="F56" s="284">
        <v>39</v>
      </c>
      <c r="G56" s="301">
        <f t="shared" si="3"/>
        <v>-129</v>
      </c>
      <c r="H56" s="152"/>
      <c r="I56" s="152"/>
    </row>
    <row r="57" spans="1:9" ht="15.95" customHeight="1">
      <c r="A57" s="369" t="s">
        <v>151</v>
      </c>
      <c r="B57" s="284">
        <v>226</v>
      </c>
      <c r="C57" s="284">
        <v>46</v>
      </c>
      <c r="D57" s="300">
        <f t="shared" si="2"/>
        <v>-180</v>
      </c>
      <c r="E57" s="284">
        <v>146</v>
      </c>
      <c r="F57" s="284">
        <v>18</v>
      </c>
      <c r="G57" s="301">
        <f t="shared" si="3"/>
        <v>-128</v>
      </c>
    </row>
    <row r="58" spans="1:9" ht="15.95" customHeight="1">
      <c r="A58" s="369" t="s">
        <v>149</v>
      </c>
      <c r="B58" s="284">
        <v>194</v>
      </c>
      <c r="C58" s="284">
        <v>114</v>
      </c>
      <c r="D58" s="300">
        <f t="shared" si="2"/>
        <v>-80</v>
      </c>
      <c r="E58" s="284">
        <v>111</v>
      </c>
      <c r="F58" s="284">
        <v>41</v>
      </c>
      <c r="G58" s="301">
        <f t="shared" si="3"/>
        <v>-70</v>
      </c>
    </row>
    <row r="59" spans="1:9" ht="15.95" customHeight="1">
      <c r="A59" s="369" t="s">
        <v>215</v>
      </c>
      <c r="B59" s="284">
        <v>109</v>
      </c>
      <c r="C59" s="284">
        <v>0</v>
      </c>
      <c r="D59" s="300">
        <f t="shared" si="2"/>
        <v>-109</v>
      </c>
      <c r="E59" s="284">
        <v>83</v>
      </c>
      <c r="F59" s="284">
        <v>0</v>
      </c>
      <c r="G59" s="301">
        <f t="shared" si="3"/>
        <v>-83</v>
      </c>
    </row>
    <row r="60" spans="1:9" ht="93.6" customHeight="1">
      <c r="A60" s="369" t="s">
        <v>348</v>
      </c>
      <c r="B60" s="284">
        <v>90</v>
      </c>
      <c r="C60" s="284">
        <v>17</v>
      </c>
      <c r="D60" s="300">
        <f t="shared" si="2"/>
        <v>-73</v>
      </c>
      <c r="E60" s="284">
        <v>50</v>
      </c>
      <c r="F60" s="284">
        <v>1</v>
      </c>
      <c r="G60" s="301">
        <f t="shared" si="3"/>
        <v>-49</v>
      </c>
    </row>
    <row r="61" spans="1:9" ht="15" customHeight="1">
      <c r="A61" s="369" t="s">
        <v>159</v>
      </c>
      <c r="B61" s="284">
        <v>77</v>
      </c>
      <c r="C61" s="284">
        <v>25</v>
      </c>
      <c r="D61" s="300">
        <f t="shared" si="2"/>
        <v>-52</v>
      </c>
      <c r="E61" s="284">
        <v>42</v>
      </c>
      <c r="F61" s="284">
        <v>6</v>
      </c>
      <c r="G61" s="301">
        <f t="shared" si="3"/>
        <v>-36</v>
      </c>
    </row>
    <row r="62" spans="1:9" ht="15.95" customHeight="1">
      <c r="A62" s="369" t="s">
        <v>171</v>
      </c>
      <c r="B62" s="284">
        <v>46</v>
      </c>
      <c r="C62" s="284">
        <v>13</v>
      </c>
      <c r="D62" s="300">
        <f t="shared" si="2"/>
        <v>-33</v>
      </c>
      <c r="E62" s="284">
        <v>29</v>
      </c>
      <c r="F62" s="284">
        <v>4</v>
      </c>
      <c r="G62" s="301">
        <f t="shared" si="3"/>
        <v>-25</v>
      </c>
    </row>
    <row r="63" spans="1:9" ht="15.95" customHeight="1">
      <c r="A63" s="367" t="s">
        <v>161</v>
      </c>
      <c r="B63" s="284">
        <v>37</v>
      </c>
      <c r="C63" s="284">
        <v>21</v>
      </c>
      <c r="D63" s="300">
        <f t="shared" si="2"/>
        <v>-16</v>
      </c>
      <c r="E63" s="284">
        <v>24</v>
      </c>
      <c r="F63" s="284">
        <v>5</v>
      </c>
      <c r="G63" s="301">
        <f t="shared" si="3"/>
        <v>-19</v>
      </c>
    </row>
    <row r="64" spans="1:9" ht="15.95" customHeight="1">
      <c r="A64" s="369" t="s">
        <v>205</v>
      </c>
      <c r="B64" s="284">
        <v>36</v>
      </c>
      <c r="C64" s="284">
        <v>10</v>
      </c>
      <c r="D64" s="300">
        <f t="shared" si="2"/>
        <v>-26</v>
      </c>
      <c r="E64" s="284">
        <v>23</v>
      </c>
      <c r="F64" s="284">
        <v>6</v>
      </c>
      <c r="G64" s="301">
        <f t="shared" si="3"/>
        <v>-17</v>
      </c>
    </row>
    <row r="65" spans="1:7" ht="48" customHeight="1">
      <c r="A65" s="369" t="s">
        <v>188</v>
      </c>
      <c r="B65" s="284">
        <v>28</v>
      </c>
      <c r="C65" s="284">
        <v>8</v>
      </c>
      <c r="D65" s="300">
        <f t="shared" si="2"/>
        <v>-20</v>
      </c>
      <c r="E65" s="284">
        <v>15</v>
      </c>
      <c r="F65" s="284">
        <v>1</v>
      </c>
      <c r="G65" s="301">
        <f t="shared" si="3"/>
        <v>-14</v>
      </c>
    </row>
    <row r="66" spans="1:7" ht="15.95" customHeight="1">
      <c r="A66" s="368" t="s">
        <v>204</v>
      </c>
      <c r="B66" s="284">
        <v>26</v>
      </c>
      <c r="C66" s="284">
        <v>7</v>
      </c>
      <c r="D66" s="300">
        <f t="shared" si="2"/>
        <v>-19</v>
      </c>
      <c r="E66" s="284">
        <v>19</v>
      </c>
      <c r="F66" s="284">
        <v>2</v>
      </c>
      <c r="G66" s="301">
        <f t="shared" si="3"/>
        <v>-17</v>
      </c>
    </row>
    <row r="67" spans="1:7" ht="15.95" customHeight="1">
      <c r="A67" s="369" t="s">
        <v>156</v>
      </c>
      <c r="B67" s="284">
        <v>23</v>
      </c>
      <c r="C67" s="284">
        <v>18</v>
      </c>
      <c r="D67" s="300">
        <f t="shared" ref="D67" si="6">C67-B67</f>
        <v>-5</v>
      </c>
      <c r="E67" s="284">
        <v>16</v>
      </c>
      <c r="F67" s="284">
        <v>9</v>
      </c>
      <c r="G67" s="301">
        <f t="shared" ref="G67" si="7">F67-E67</f>
        <v>-7</v>
      </c>
    </row>
    <row r="68" spans="1:7" ht="38.450000000000003" customHeight="1">
      <c r="A68" s="413" t="s">
        <v>105</v>
      </c>
      <c r="B68" s="414"/>
      <c r="C68" s="414"/>
      <c r="D68" s="414"/>
      <c r="E68" s="414"/>
      <c r="F68" s="414"/>
      <c r="G68" s="415"/>
    </row>
    <row r="69" spans="1:7" ht="31.9" customHeight="1">
      <c r="A69" s="369" t="s">
        <v>170</v>
      </c>
      <c r="B69" s="284">
        <v>56</v>
      </c>
      <c r="C69" s="284">
        <v>24</v>
      </c>
      <c r="D69" s="300">
        <f t="shared" si="2"/>
        <v>-32</v>
      </c>
      <c r="E69" s="284">
        <v>37</v>
      </c>
      <c r="F69" s="284">
        <v>1</v>
      </c>
      <c r="G69" s="301">
        <f t="shared" si="3"/>
        <v>-36</v>
      </c>
    </row>
    <row r="70" spans="1:7" ht="32.450000000000003" customHeight="1">
      <c r="A70" s="369" t="s">
        <v>189</v>
      </c>
      <c r="B70" s="284">
        <v>33</v>
      </c>
      <c r="C70" s="284">
        <v>1</v>
      </c>
      <c r="D70" s="300">
        <f t="shared" ref="D70:D108" si="8">C70-B70</f>
        <v>-32</v>
      </c>
      <c r="E70" s="284">
        <v>27</v>
      </c>
      <c r="F70" s="284">
        <v>0</v>
      </c>
      <c r="G70" s="301">
        <f t="shared" ref="G70:G108" si="9">F70-E70</f>
        <v>-27</v>
      </c>
    </row>
    <row r="71" spans="1:7" ht="15" customHeight="1">
      <c r="A71" s="369" t="s">
        <v>172</v>
      </c>
      <c r="B71" s="284">
        <v>12</v>
      </c>
      <c r="C71" s="284">
        <v>11</v>
      </c>
      <c r="D71" s="300">
        <f t="shared" si="8"/>
        <v>-1</v>
      </c>
      <c r="E71" s="284">
        <v>8</v>
      </c>
      <c r="F71" s="284">
        <v>0</v>
      </c>
      <c r="G71" s="301">
        <f t="shared" si="9"/>
        <v>-8</v>
      </c>
    </row>
    <row r="72" spans="1:7" ht="15" customHeight="1">
      <c r="A72" s="369" t="s">
        <v>259</v>
      </c>
      <c r="B72" s="284">
        <v>11</v>
      </c>
      <c r="C72" s="284">
        <v>2</v>
      </c>
      <c r="D72" s="300">
        <f t="shared" si="8"/>
        <v>-9</v>
      </c>
      <c r="E72" s="284">
        <v>4</v>
      </c>
      <c r="F72" s="284">
        <v>0</v>
      </c>
      <c r="G72" s="301">
        <f t="shared" si="9"/>
        <v>-4</v>
      </c>
    </row>
    <row r="73" spans="1:7" ht="15.95" customHeight="1">
      <c r="A73" s="369" t="s">
        <v>221</v>
      </c>
      <c r="B73" s="284">
        <v>9</v>
      </c>
      <c r="C73" s="284">
        <v>7</v>
      </c>
      <c r="D73" s="300">
        <f t="shared" si="8"/>
        <v>-2</v>
      </c>
      <c r="E73" s="284">
        <v>3</v>
      </c>
      <c r="F73" s="284">
        <v>4</v>
      </c>
      <c r="G73" s="301">
        <f t="shared" si="9"/>
        <v>1</v>
      </c>
    </row>
    <row r="74" spans="1:7" ht="15" customHeight="1">
      <c r="A74" s="368" t="s">
        <v>422</v>
      </c>
      <c r="B74" s="284">
        <v>7</v>
      </c>
      <c r="C74" s="284">
        <v>0</v>
      </c>
      <c r="D74" s="300">
        <f t="shared" si="8"/>
        <v>-7</v>
      </c>
      <c r="E74" s="284">
        <v>5</v>
      </c>
      <c r="F74" s="284">
        <v>0</v>
      </c>
      <c r="G74" s="301">
        <f t="shared" si="9"/>
        <v>-5</v>
      </c>
    </row>
    <row r="75" spans="1:7" ht="15.95" customHeight="1">
      <c r="A75" s="369" t="s">
        <v>292</v>
      </c>
      <c r="B75" s="284">
        <v>7</v>
      </c>
      <c r="C75" s="284">
        <v>2</v>
      </c>
      <c r="D75" s="300">
        <f t="shared" ref="D75" si="10">C75-B75</f>
        <v>-5</v>
      </c>
      <c r="E75" s="284">
        <v>4</v>
      </c>
      <c r="F75" s="284">
        <v>1</v>
      </c>
      <c r="G75" s="301">
        <f t="shared" ref="G75" si="11">F75-E75</f>
        <v>-3</v>
      </c>
    </row>
    <row r="76" spans="1:7" ht="38.450000000000003" customHeight="1">
      <c r="A76" s="430" t="s">
        <v>53</v>
      </c>
      <c r="B76" s="431"/>
      <c r="C76" s="431"/>
      <c r="D76" s="431"/>
      <c r="E76" s="431"/>
      <c r="F76" s="431"/>
      <c r="G76" s="432"/>
    </row>
    <row r="77" spans="1:7" ht="31.9" customHeight="1">
      <c r="A77" s="369" t="s">
        <v>175</v>
      </c>
      <c r="B77" s="284">
        <v>73</v>
      </c>
      <c r="C77" s="284">
        <v>0</v>
      </c>
      <c r="D77" s="347">
        <f t="shared" si="8"/>
        <v>-73</v>
      </c>
      <c r="E77" s="284">
        <v>50</v>
      </c>
      <c r="F77" s="284">
        <v>0</v>
      </c>
      <c r="G77" s="348">
        <f t="shared" si="9"/>
        <v>-50</v>
      </c>
    </row>
    <row r="78" spans="1:7" ht="15.95" customHeight="1">
      <c r="A78" s="369" t="s">
        <v>158</v>
      </c>
      <c r="B78" s="284">
        <v>71</v>
      </c>
      <c r="C78" s="284">
        <v>97</v>
      </c>
      <c r="D78" s="347">
        <f t="shared" si="8"/>
        <v>26</v>
      </c>
      <c r="E78" s="284">
        <v>47</v>
      </c>
      <c r="F78" s="284">
        <v>72</v>
      </c>
      <c r="G78" s="348">
        <f t="shared" si="9"/>
        <v>25</v>
      </c>
    </row>
    <row r="79" spans="1:7" ht="15.95" customHeight="1">
      <c r="A79" s="369" t="s">
        <v>167</v>
      </c>
      <c r="B79" s="284">
        <v>47</v>
      </c>
      <c r="C79" s="284">
        <v>12</v>
      </c>
      <c r="D79" s="347">
        <f t="shared" si="8"/>
        <v>-35</v>
      </c>
      <c r="E79" s="284">
        <v>37</v>
      </c>
      <c r="F79" s="284">
        <v>1</v>
      </c>
      <c r="G79" s="348">
        <f t="shared" si="9"/>
        <v>-36</v>
      </c>
    </row>
    <row r="80" spans="1:7" ht="15" customHeight="1">
      <c r="A80" s="369" t="s">
        <v>160</v>
      </c>
      <c r="B80" s="284">
        <v>41</v>
      </c>
      <c r="C80" s="284">
        <v>26</v>
      </c>
      <c r="D80" s="347">
        <f t="shared" si="8"/>
        <v>-15</v>
      </c>
      <c r="E80" s="284">
        <v>28</v>
      </c>
      <c r="F80" s="284">
        <v>10</v>
      </c>
      <c r="G80" s="348">
        <f t="shared" si="9"/>
        <v>-18</v>
      </c>
    </row>
    <row r="81" spans="1:7" ht="31.15" customHeight="1">
      <c r="A81" s="369" t="s">
        <v>169</v>
      </c>
      <c r="B81" s="284">
        <v>34</v>
      </c>
      <c r="C81" s="284">
        <v>9</v>
      </c>
      <c r="D81" s="347">
        <f t="shared" si="8"/>
        <v>-25</v>
      </c>
      <c r="E81" s="284">
        <v>21</v>
      </c>
      <c r="F81" s="284">
        <v>1</v>
      </c>
      <c r="G81" s="348">
        <f t="shared" si="9"/>
        <v>-20</v>
      </c>
    </row>
    <row r="82" spans="1:7" ht="31.9" customHeight="1">
      <c r="A82" s="369" t="s">
        <v>176</v>
      </c>
      <c r="B82" s="284">
        <v>26</v>
      </c>
      <c r="C82" s="284">
        <v>1</v>
      </c>
      <c r="D82" s="347">
        <f t="shared" si="8"/>
        <v>-25</v>
      </c>
      <c r="E82" s="284">
        <v>19</v>
      </c>
      <c r="F82" s="284">
        <v>0</v>
      </c>
      <c r="G82" s="348">
        <f t="shared" si="9"/>
        <v>-19</v>
      </c>
    </row>
    <row r="83" spans="1:7" ht="15.95" customHeight="1">
      <c r="A83" s="369" t="s">
        <v>223</v>
      </c>
      <c r="B83" s="284">
        <v>23</v>
      </c>
      <c r="C83" s="284">
        <v>8</v>
      </c>
      <c r="D83" s="347">
        <f t="shared" si="8"/>
        <v>-15</v>
      </c>
      <c r="E83" s="284">
        <v>19</v>
      </c>
      <c r="F83" s="284">
        <v>2</v>
      </c>
      <c r="G83" s="348">
        <f t="shared" si="9"/>
        <v>-17</v>
      </c>
    </row>
    <row r="84" spans="1:7" ht="15.95" customHeight="1">
      <c r="A84" s="369" t="s">
        <v>165</v>
      </c>
      <c r="B84" s="284">
        <v>21</v>
      </c>
      <c r="C84" s="284">
        <v>18</v>
      </c>
      <c r="D84" s="347">
        <f t="shared" si="8"/>
        <v>-3</v>
      </c>
      <c r="E84" s="284">
        <v>6</v>
      </c>
      <c r="F84" s="284">
        <v>7</v>
      </c>
      <c r="G84" s="348">
        <f t="shared" si="9"/>
        <v>1</v>
      </c>
    </row>
    <row r="85" spans="1:7" ht="31.9" customHeight="1">
      <c r="A85" s="369" t="s">
        <v>206</v>
      </c>
      <c r="B85" s="284">
        <v>19</v>
      </c>
      <c r="C85" s="284">
        <v>16</v>
      </c>
      <c r="D85" s="347">
        <f t="shared" si="8"/>
        <v>-3</v>
      </c>
      <c r="E85" s="284">
        <v>15</v>
      </c>
      <c r="F85" s="284">
        <v>1</v>
      </c>
      <c r="G85" s="348">
        <f t="shared" si="9"/>
        <v>-14</v>
      </c>
    </row>
    <row r="86" spans="1:7" ht="15.95" customHeight="1">
      <c r="A86" s="369" t="s">
        <v>256</v>
      </c>
      <c r="B86" s="284">
        <v>17</v>
      </c>
      <c r="C86" s="284">
        <v>7</v>
      </c>
      <c r="D86" s="347">
        <f t="shared" si="8"/>
        <v>-10</v>
      </c>
      <c r="E86" s="284">
        <v>12</v>
      </c>
      <c r="F86" s="284">
        <v>2</v>
      </c>
      <c r="G86" s="348">
        <f t="shared" si="9"/>
        <v>-10</v>
      </c>
    </row>
    <row r="87" spans="1:7" ht="15.95" customHeight="1">
      <c r="A87" s="367" t="s">
        <v>224</v>
      </c>
      <c r="B87" s="284">
        <v>16</v>
      </c>
      <c r="C87" s="284">
        <v>3</v>
      </c>
      <c r="D87" s="347">
        <f t="shared" si="8"/>
        <v>-13</v>
      </c>
      <c r="E87" s="284">
        <v>7</v>
      </c>
      <c r="F87" s="284">
        <v>1</v>
      </c>
      <c r="G87" s="348">
        <f t="shared" si="9"/>
        <v>-6</v>
      </c>
    </row>
    <row r="88" spans="1:7" ht="38.450000000000003" customHeight="1">
      <c r="A88" s="430" t="s">
        <v>106</v>
      </c>
      <c r="B88" s="431"/>
      <c r="C88" s="431"/>
      <c r="D88" s="431"/>
      <c r="E88" s="431"/>
      <c r="F88" s="431"/>
      <c r="G88" s="432"/>
    </row>
    <row r="89" spans="1:7" ht="15.95" customHeight="1">
      <c r="A89" s="369" t="s">
        <v>148</v>
      </c>
      <c r="B89" s="284">
        <v>156</v>
      </c>
      <c r="C89" s="284">
        <v>109</v>
      </c>
      <c r="D89" s="300">
        <f t="shared" si="8"/>
        <v>-47</v>
      </c>
      <c r="E89" s="284">
        <v>88</v>
      </c>
      <c r="F89" s="284">
        <v>43</v>
      </c>
      <c r="G89" s="301">
        <f t="shared" si="9"/>
        <v>-45</v>
      </c>
    </row>
    <row r="90" spans="1:7" ht="15.95" customHeight="1">
      <c r="A90" s="369" t="s">
        <v>180</v>
      </c>
      <c r="B90" s="284">
        <v>41</v>
      </c>
      <c r="C90" s="284">
        <v>11</v>
      </c>
      <c r="D90" s="300">
        <f t="shared" si="8"/>
        <v>-30</v>
      </c>
      <c r="E90" s="284">
        <v>18</v>
      </c>
      <c r="F90" s="284">
        <v>8</v>
      </c>
      <c r="G90" s="301">
        <f t="shared" si="9"/>
        <v>-10</v>
      </c>
    </row>
    <row r="91" spans="1:7" ht="15.95" customHeight="1">
      <c r="A91" s="367" t="s">
        <v>287</v>
      </c>
      <c r="B91" s="284">
        <v>33</v>
      </c>
      <c r="C91" s="284">
        <v>2</v>
      </c>
      <c r="D91" s="300">
        <f t="shared" si="8"/>
        <v>-31</v>
      </c>
      <c r="E91" s="284">
        <v>28</v>
      </c>
      <c r="F91" s="284">
        <v>1</v>
      </c>
      <c r="G91" s="301">
        <f t="shared" si="9"/>
        <v>-27</v>
      </c>
    </row>
    <row r="92" spans="1:7" ht="15.95" customHeight="1">
      <c r="A92" s="367" t="s">
        <v>155</v>
      </c>
      <c r="B92" s="284">
        <v>32</v>
      </c>
      <c r="C92" s="284">
        <v>17</v>
      </c>
      <c r="D92" s="300">
        <f t="shared" si="8"/>
        <v>-15</v>
      </c>
      <c r="E92" s="284">
        <v>16</v>
      </c>
      <c r="F92" s="284">
        <v>1</v>
      </c>
      <c r="G92" s="301">
        <f t="shared" si="9"/>
        <v>-15</v>
      </c>
    </row>
    <row r="93" spans="1:7" ht="15.95" customHeight="1">
      <c r="A93" s="367" t="s">
        <v>166</v>
      </c>
      <c r="B93" s="284">
        <v>23</v>
      </c>
      <c r="C93" s="284">
        <v>19</v>
      </c>
      <c r="D93" s="300">
        <f t="shared" si="8"/>
        <v>-4</v>
      </c>
      <c r="E93" s="284">
        <v>11</v>
      </c>
      <c r="F93" s="284">
        <v>3</v>
      </c>
      <c r="G93" s="301">
        <f t="shared" si="9"/>
        <v>-8</v>
      </c>
    </row>
    <row r="94" spans="1:7" ht="15.6" customHeight="1">
      <c r="A94" s="367" t="s">
        <v>179</v>
      </c>
      <c r="B94" s="284">
        <v>22</v>
      </c>
      <c r="C94" s="284">
        <v>13</v>
      </c>
      <c r="D94" s="300">
        <f t="shared" si="8"/>
        <v>-9</v>
      </c>
      <c r="E94" s="284">
        <v>12</v>
      </c>
      <c r="F94" s="284">
        <v>9</v>
      </c>
      <c r="G94" s="301">
        <f t="shared" si="9"/>
        <v>-3</v>
      </c>
    </row>
    <row r="95" spans="1:7" ht="15" customHeight="1">
      <c r="A95" s="369" t="s">
        <v>293</v>
      </c>
      <c r="B95" s="284">
        <v>21</v>
      </c>
      <c r="C95" s="284">
        <v>2</v>
      </c>
      <c r="D95" s="300">
        <f t="shared" si="8"/>
        <v>-19</v>
      </c>
      <c r="E95" s="284">
        <v>13</v>
      </c>
      <c r="F95" s="284">
        <v>0</v>
      </c>
      <c r="G95" s="301">
        <f t="shared" si="9"/>
        <v>-13</v>
      </c>
    </row>
    <row r="96" spans="1:7" ht="15.95" customHeight="1">
      <c r="A96" s="369" t="s">
        <v>273</v>
      </c>
      <c r="B96" s="284">
        <v>16</v>
      </c>
      <c r="C96" s="284">
        <v>4</v>
      </c>
      <c r="D96" s="300">
        <f t="shared" si="8"/>
        <v>-12</v>
      </c>
      <c r="E96" s="284">
        <v>12</v>
      </c>
      <c r="F96" s="284">
        <v>0</v>
      </c>
      <c r="G96" s="301">
        <f t="shared" si="9"/>
        <v>-12</v>
      </c>
    </row>
    <row r="97" spans="1:7" ht="31.9" customHeight="1">
      <c r="A97" s="369" t="s">
        <v>225</v>
      </c>
      <c r="B97" s="284">
        <v>15</v>
      </c>
      <c r="C97" s="284">
        <v>1</v>
      </c>
      <c r="D97" s="300">
        <f t="shared" ref="D97" si="12">C97-B97</f>
        <v>-14</v>
      </c>
      <c r="E97" s="284">
        <v>6</v>
      </c>
      <c r="F97" s="284">
        <v>0</v>
      </c>
      <c r="G97" s="301">
        <f t="shared" ref="G97" si="13">F97-E97</f>
        <v>-6</v>
      </c>
    </row>
    <row r="98" spans="1:7" ht="38.450000000000003" customHeight="1">
      <c r="A98" s="433" t="s">
        <v>107</v>
      </c>
      <c r="B98" s="433"/>
      <c r="C98" s="433"/>
      <c r="D98" s="433"/>
      <c r="E98" s="433"/>
      <c r="F98" s="433"/>
      <c r="G98" s="433"/>
    </row>
    <row r="99" spans="1:7" ht="15.95" customHeight="1">
      <c r="A99" s="368" t="s">
        <v>150</v>
      </c>
      <c r="B99" s="284">
        <v>163</v>
      </c>
      <c r="C99" s="284">
        <v>44</v>
      </c>
      <c r="D99" s="300">
        <f t="shared" si="8"/>
        <v>-119</v>
      </c>
      <c r="E99" s="284">
        <v>98</v>
      </c>
      <c r="F99" s="284">
        <v>2</v>
      </c>
      <c r="G99" s="301">
        <f t="shared" si="9"/>
        <v>-96</v>
      </c>
    </row>
    <row r="100" spans="1:7" ht="15" customHeight="1">
      <c r="A100" s="368" t="s">
        <v>153</v>
      </c>
      <c r="B100" s="284">
        <v>146</v>
      </c>
      <c r="C100" s="284">
        <v>37</v>
      </c>
      <c r="D100" s="300">
        <f t="shared" si="8"/>
        <v>-109</v>
      </c>
      <c r="E100" s="284">
        <v>91</v>
      </c>
      <c r="F100" s="284">
        <v>5</v>
      </c>
      <c r="G100" s="301">
        <f t="shared" si="9"/>
        <v>-86</v>
      </c>
    </row>
    <row r="101" spans="1:7" ht="15.95" customHeight="1">
      <c r="A101" s="368" t="s">
        <v>210</v>
      </c>
      <c r="B101" s="284">
        <v>65</v>
      </c>
      <c r="C101" s="284">
        <v>5</v>
      </c>
      <c r="D101" s="300">
        <f t="shared" si="8"/>
        <v>-60</v>
      </c>
      <c r="E101" s="284">
        <v>41</v>
      </c>
      <c r="F101" s="284">
        <v>2</v>
      </c>
      <c r="G101" s="301">
        <f t="shared" si="9"/>
        <v>-39</v>
      </c>
    </row>
    <row r="102" spans="1:7" ht="15.95" customHeight="1">
      <c r="A102" s="368" t="s">
        <v>174</v>
      </c>
      <c r="B102" s="284">
        <v>55</v>
      </c>
      <c r="C102" s="284">
        <v>12</v>
      </c>
      <c r="D102" s="300">
        <f t="shared" si="8"/>
        <v>-43</v>
      </c>
      <c r="E102" s="284">
        <v>38</v>
      </c>
      <c r="F102" s="284">
        <v>0</v>
      </c>
      <c r="G102" s="301">
        <f t="shared" si="9"/>
        <v>-38</v>
      </c>
    </row>
    <row r="103" spans="1:7" ht="15.95" customHeight="1">
      <c r="A103" s="368" t="s">
        <v>163</v>
      </c>
      <c r="B103" s="284">
        <v>53</v>
      </c>
      <c r="C103" s="284">
        <v>24</v>
      </c>
      <c r="D103" s="300">
        <f t="shared" si="8"/>
        <v>-29</v>
      </c>
      <c r="E103" s="284">
        <v>34</v>
      </c>
      <c r="F103" s="284">
        <v>8</v>
      </c>
      <c r="G103" s="301">
        <f t="shared" si="9"/>
        <v>-26</v>
      </c>
    </row>
    <row r="104" spans="1:7" ht="15.95" customHeight="1">
      <c r="A104" s="368" t="s">
        <v>162</v>
      </c>
      <c r="B104" s="284">
        <v>48</v>
      </c>
      <c r="C104" s="284">
        <v>5</v>
      </c>
      <c r="D104" s="300">
        <f t="shared" si="8"/>
        <v>-43</v>
      </c>
      <c r="E104" s="284">
        <v>37</v>
      </c>
      <c r="F104" s="284">
        <v>0</v>
      </c>
      <c r="G104" s="301">
        <f t="shared" si="9"/>
        <v>-37</v>
      </c>
    </row>
    <row r="105" spans="1:7" ht="15.95" customHeight="1">
      <c r="A105" s="368" t="s">
        <v>168</v>
      </c>
      <c r="B105" s="284">
        <v>34</v>
      </c>
      <c r="C105" s="284">
        <v>16</v>
      </c>
      <c r="D105" s="300">
        <f t="shared" si="8"/>
        <v>-18</v>
      </c>
      <c r="E105" s="284">
        <v>23</v>
      </c>
      <c r="F105" s="284">
        <v>9</v>
      </c>
      <c r="G105" s="301">
        <f t="shared" si="9"/>
        <v>-14</v>
      </c>
    </row>
    <row r="106" spans="1:7" ht="15.95" customHeight="1">
      <c r="A106" s="368" t="s">
        <v>226</v>
      </c>
      <c r="B106" s="284">
        <v>33</v>
      </c>
      <c r="C106" s="284">
        <v>9</v>
      </c>
      <c r="D106" s="300">
        <f t="shared" si="8"/>
        <v>-24</v>
      </c>
      <c r="E106" s="284">
        <v>26</v>
      </c>
      <c r="F106" s="284">
        <v>2</v>
      </c>
      <c r="G106" s="301">
        <f t="shared" si="9"/>
        <v>-24</v>
      </c>
    </row>
    <row r="107" spans="1:7" ht="15.6" customHeight="1">
      <c r="A107" s="368" t="s">
        <v>212</v>
      </c>
      <c r="B107" s="284">
        <v>26</v>
      </c>
      <c r="C107" s="284">
        <v>1</v>
      </c>
      <c r="D107" s="300">
        <f t="shared" si="8"/>
        <v>-25</v>
      </c>
      <c r="E107" s="284">
        <v>14</v>
      </c>
      <c r="F107" s="284">
        <v>0</v>
      </c>
      <c r="G107" s="301">
        <f t="shared" si="9"/>
        <v>-14</v>
      </c>
    </row>
    <row r="108" spans="1:7" ht="15.6" customHeight="1">
      <c r="A108" s="368" t="s">
        <v>211</v>
      </c>
      <c r="B108" s="284">
        <v>24</v>
      </c>
      <c r="C108" s="284">
        <v>10</v>
      </c>
      <c r="D108" s="300">
        <f t="shared" si="8"/>
        <v>-14</v>
      </c>
      <c r="E108" s="284">
        <v>17</v>
      </c>
      <c r="F108" s="284">
        <v>6</v>
      </c>
      <c r="G108" s="301">
        <f t="shared" si="9"/>
        <v>-11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6:G76"/>
    <mergeCell ref="A88:G88"/>
    <mergeCell ref="A98:G98"/>
    <mergeCell ref="G6:G7"/>
    <mergeCell ref="A9:G9"/>
    <mergeCell ref="A21:G21"/>
    <mergeCell ref="A33:G33"/>
    <mergeCell ref="A43:G43"/>
    <mergeCell ref="A54:G54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B31" sqref="B31"/>
    </sheetView>
  </sheetViews>
  <sheetFormatPr defaultRowHeight="18.75"/>
  <cols>
    <col min="1" max="1" width="1.28515625" style="65" hidden="1" customWidth="1"/>
    <col min="2" max="2" width="86.28515625" style="65" customWidth="1"/>
    <col min="3" max="3" width="12.85546875" style="65" customWidth="1"/>
    <col min="4" max="4" width="13.140625" style="65" customWidth="1"/>
    <col min="5" max="5" width="11.5703125" style="65" customWidth="1"/>
    <col min="6" max="6" width="11.7109375" style="65" customWidth="1"/>
    <col min="7" max="231" width="9.140625" style="65"/>
    <col min="232" max="232" width="0" style="65" hidden="1" customWidth="1"/>
    <col min="233" max="233" width="87.28515625" style="65" customWidth="1"/>
    <col min="234" max="237" width="11.7109375" style="65" customWidth="1"/>
    <col min="238" max="238" width="9.140625" style="65"/>
    <col min="239" max="241" width="9.140625" style="65" customWidth="1"/>
    <col min="242" max="487" width="9.140625" style="65"/>
    <col min="488" max="488" width="0" style="65" hidden="1" customWidth="1"/>
    <col min="489" max="489" width="87.28515625" style="65" customWidth="1"/>
    <col min="490" max="493" width="11.7109375" style="65" customWidth="1"/>
    <col min="494" max="494" width="9.140625" style="65"/>
    <col min="495" max="497" width="9.140625" style="65" customWidth="1"/>
    <col min="498" max="743" width="9.140625" style="65"/>
    <col min="744" max="744" width="0" style="65" hidden="1" customWidth="1"/>
    <col min="745" max="745" width="87.28515625" style="65" customWidth="1"/>
    <col min="746" max="749" width="11.7109375" style="65" customWidth="1"/>
    <col min="750" max="750" width="9.140625" style="65"/>
    <col min="751" max="753" width="9.140625" style="65" customWidth="1"/>
    <col min="754" max="999" width="9.140625" style="65"/>
    <col min="1000" max="1000" width="0" style="65" hidden="1" customWidth="1"/>
    <col min="1001" max="1001" width="87.28515625" style="65" customWidth="1"/>
    <col min="1002" max="1005" width="11.7109375" style="65" customWidth="1"/>
    <col min="1006" max="1006" width="9.140625" style="65"/>
    <col min="1007" max="1009" width="9.140625" style="65" customWidth="1"/>
    <col min="1010" max="1255" width="9.140625" style="65"/>
    <col min="1256" max="1256" width="0" style="65" hidden="1" customWidth="1"/>
    <col min="1257" max="1257" width="87.28515625" style="65" customWidth="1"/>
    <col min="1258" max="1261" width="11.7109375" style="65" customWidth="1"/>
    <col min="1262" max="1262" width="9.140625" style="65"/>
    <col min="1263" max="1265" width="9.140625" style="65" customWidth="1"/>
    <col min="1266" max="1511" width="9.140625" style="65"/>
    <col min="1512" max="1512" width="0" style="65" hidden="1" customWidth="1"/>
    <col min="1513" max="1513" width="87.28515625" style="65" customWidth="1"/>
    <col min="1514" max="1517" width="11.7109375" style="65" customWidth="1"/>
    <col min="1518" max="1518" width="9.140625" style="65"/>
    <col min="1519" max="1521" width="9.140625" style="65" customWidth="1"/>
    <col min="1522" max="1767" width="9.140625" style="65"/>
    <col min="1768" max="1768" width="0" style="65" hidden="1" customWidth="1"/>
    <col min="1769" max="1769" width="87.28515625" style="65" customWidth="1"/>
    <col min="1770" max="1773" width="11.7109375" style="65" customWidth="1"/>
    <col min="1774" max="1774" width="9.140625" style="65"/>
    <col min="1775" max="1777" width="9.140625" style="65" customWidth="1"/>
    <col min="1778" max="2023" width="9.140625" style="65"/>
    <col min="2024" max="2024" width="0" style="65" hidden="1" customWidth="1"/>
    <col min="2025" max="2025" width="87.28515625" style="65" customWidth="1"/>
    <col min="2026" max="2029" width="11.7109375" style="65" customWidth="1"/>
    <col min="2030" max="2030" width="9.140625" style="65"/>
    <col min="2031" max="2033" width="9.140625" style="65" customWidth="1"/>
    <col min="2034" max="2279" width="9.140625" style="65"/>
    <col min="2280" max="2280" width="0" style="65" hidden="1" customWidth="1"/>
    <col min="2281" max="2281" width="87.28515625" style="65" customWidth="1"/>
    <col min="2282" max="2285" width="11.7109375" style="65" customWidth="1"/>
    <col min="2286" max="2286" width="9.140625" style="65"/>
    <col min="2287" max="2289" width="9.140625" style="65" customWidth="1"/>
    <col min="2290" max="2535" width="9.140625" style="65"/>
    <col min="2536" max="2536" width="0" style="65" hidden="1" customWidth="1"/>
    <col min="2537" max="2537" width="87.28515625" style="65" customWidth="1"/>
    <col min="2538" max="2541" width="11.7109375" style="65" customWidth="1"/>
    <col min="2542" max="2542" width="9.140625" style="65"/>
    <col min="2543" max="2545" width="9.140625" style="65" customWidth="1"/>
    <col min="2546" max="2791" width="9.140625" style="65"/>
    <col min="2792" max="2792" width="0" style="65" hidden="1" customWidth="1"/>
    <col min="2793" max="2793" width="87.28515625" style="65" customWidth="1"/>
    <col min="2794" max="2797" width="11.7109375" style="65" customWidth="1"/>
    <col min="2798" max="2798" width="9.140625" style="65"/>
    <col min="2799" max="2801" width="9.140625" style="65" customWidth="1"/>
    <col min="2802" max="3047" width="9.140625" style="65"/>
    <col min="3048" max="3048" width="0" style="65" hidden="1" customWidth="1"/>
    <col min="3049" max="3049" width="87.28515625" style="65" customWidth="1"/>
    <col min="3050" max="3053" width="11.7109375" style="65" customWidth="1"/>
    <col min="3054" max="3054" width="9.140625" style="65"/>
    <col min="3055" max="3057" width="9.140625" style="65" customWidth="1"/>
    <col min="3058" max="3303" width="9.140625" style="65"/>
    <col min="3304" max="3304" width="0" style="65" hidden="1" customWidth="1"/>
    <col min="3305" max="3305" width="87.28515625" style="65" customWidth="1"/>
    <col min="3306" max="3309" width="11.7109375" style="65" customWidth="1"/>
    <col min="3310" max="3310" width="9.140625" style="65"/>
    <col min="3311" max="3313" width="9.140625" style="65" customWidth="1"/>
    <col min="3314" max="3559" width="9.140625" style="65"/>
    <col min="3560" max="3560" width="0" style="65" hidden="1" customWidth="1"/>
    <col min="3561" max="3561" width="87.28515625" style="65" customWidth="1"/>
    <col min="3562" max="3565" width="11.7109375" style="65" customWidth="1"/>
    <col min="3566" max="3566" width="9.140625" style="65"/>
    <col min="3567" max="3569" width="9.140625" style="65" customWidth="1"/>
    <col min="3570" max="3815" width="9.140625" style="65"/>
    <col min="3816" max="3816" width="0" style="65" hidden="1" customWidth="1"/>
    <col min="3817" max="3817" width="87.28515625" style="65" customWidth="1"/>
    <col min="3818" max="3821" width="11.7109375" style="65" customWidth="1"/>
    <col min="3822" max="3822" width="9.140625" style="65"/>
    <col min="3823" max="3825" width="9.140625" style="65" customWidth="1"/>
    <col min="3826" max="4071" width="9.140625" style="65"/>
    <col min="4072" max="4072" width="0" style="65" hidden="1" customWidth="1"/>
    <col min="4073" max="4073" width="87.28515625" style="65" customWidth="1"/>
    <col min="4074" max="4077" width="11.7109375" style="65" customWidth="1"/>
    <col min="4078" max="4078" width="9.140625" style="65"/>
    <col min="4079" max="4081" width="9.140625" style="65" customWidth="1"/>
    <col min="4082" max="4327" width="9.140625" style="65"/>
    <col min="4328" max="4328" width="0" style="65" hidden="1" customWidth="1"/>
    <col min="4329" max="4329" width="87.28515625" style="65" customWidth="1"/>
    <col min="4330" max="4333" width="11.7109375" style="65" customWidth="1"/>
    <col min="4334" max="4334" width="9.140625" style="65"/>
    <col min="4335" max="4337" width="9.140625" style="65" customWidth="1"/>
    <col min="4338" max="4583" width="9.140625" style="65"/>
    <col min="4584" max="4584" width="0" style="65" hidden="1" customWidth="1"/>
    <col min="4585" max="4585" width="87.28515625" style="65" customWidth="1"/>
    <col min="4586" max="4589" width="11.7109375" style="65" customWidth="1"/>
    <col min="4590" max="4590" width="9.140625" style="65"/>
    <col min="4591" max="4593" width="9.140625" style="65" customWidth="1"/>
    <col min="4594" max="4839" width="9.140625" style="65"/>
    <col min="4840" max="4840" width="0" style="65" hidden="1" customWidth="1"/>
    <col min="4841" max="4841" width="87.28515625" style="65" customWidth="1"/>
    <col min="4842" max="4845" width="11.7109375" style="65" customWidth="1"/>
    <col min="4846" max="4846" width="9.140625" style="65"/>
    <col min="4847" max="4849" width="9.140625" style="65" customWidth="1"/>
    <col min="4850" max="5095" width="9.140625" style="65"/>
    <col min="5096" max="5096" width="0" style="65" hidden="1" customWidth="1"/>
    <col min="5097" max="5097" width="87.28515625" style="65" customWidth="1"/>
    <col min="5098" max="5101" width="11.7109375" style="65" customWidth="1"/>
    <col min="5102" max="5102" width="9.140625" style="65"/>
    <col min="5103" max="5105" width="9.140625" style="65" customWidth="1"/>
    <col min="5106" max="5351" width="9.140625" style="65"/>
    <col min="5352" max="5352" width="0" style="65" hidden="1" customWidth="1"/>
    <col min="5353" max="5353" width="87.28515625" style="65" customWidth="1"/>
    <col min="5354" max="5357" width="11.7109375" style="65" customWidth="1"/>
    <col min="5358" max="5358" width="9.140625" style="65"/>
    <col min="5359" max="5361" width="9.140625" style="65" customWidth="1"/>
    <col min="5362" max="5607" width="9.140625" style="65"/>
    <col min="5608" max="5608" width="0" style="65" hidden="1" customWidth="1"/>
    <col min="5609" max="5609" width="87.28515625" style="65" customWidth="1"/>
    <col min="5610" max="5613" width="11.7109375" style="65" customWidth="1"/>
    <col min="5614" max="5614" width="9.140625" style="65"/>
    <col min="5615" max="5617" width="9.140625" style="65" customWidth="1"/>
    <col min="5618" max="5863" width="9.140625" style="65"/>
    <col min="5864" max="5864" width="0" style="65" hidden="1" customWidth="1"/>
    <col min="5865" max="5865" width="87.28515625" style="65" customWidth="1"/>
    <col min="5866" max="5869" width="11.7109375" style="65" customWidth="1"/>
    <col min="5870" max="5870" width="9.140625" style="65"/>
    <col min="5871" max="5873" width="9.140625" style="65" customWidth="1"/>
    <col min="5874" max="6119" width="9.140625" style="65"/>
    <col min="6120" max="6120" width="0" style="65" hidden="1" customWidth="1"/>
    <col min="6121" max="6121" width="87.28515625" style="65" customWidth="1"/>
    <col min="6122" max="6125" width="11.7109375" style="65" customWidth="1"/>
    <col min="6126" max="6126" width="9.140625" style="65"/>
    <col min="6127" max="6129" width="9.140625" style="65" customWidth="1"/>
    <col min="6130" max="6375" width="9.140625" style="65"/>
    <col min="6376" max="6376" width="0" style="65" hidden="1" customWidth="1"/>
    <col min="6377" max="6377" width="87.28515625" style="65" customWidth="1"/>
    <col min="6378" max="6381" width="11.7109375" style="65" customWidth="1"/>
    <col min="6382" max="6382" width="9.140625" style="65"/>
    <col min="6383" max="6385" width="9.140625" style="65" customWidth="1"/>
    <col min="6386" max="6631" width="9.140625" style="65"/>
    <col min="6632" max="6632" width="0" style="65" hidden="1" customWidth="1"/>
    <col min="6633" max="6633" width="87.28515625" style="65" customWidth="1"/>
    <col min="6634" max="6637" width="11.7109375" style="65" customWidth="1"/>
    <col min="6638" max="6638" width="9.140625" style="65"/>
    <col min="6639" max="6641" width="9.140625" style="65" customWidth="1"/>
    <col min="6642" max="6887" width="9.140625" style="65"/>
    <col min="6888" max="6888" width="0" style="65" hidden="1" customWidth="1"/>
    <col min="6889" max="6889" width="87.28515625" style="65" customWidth="1"/>
    <col min="6890" max="6893" width="11.7109375" style="65" customWidth="1"/>
    <col min="6894" max="6894" width="9.140625" style="65"/>
    <col min="6895" max="6897" width="9.140625" style="65" customWidth="1"/>
    <col min="6898" max="7143" width="9.140625" style="65"/>
    <col min="7144" max="7144" width="0" style="65" hidden="1" customWidth="1"/>
    <col min="7145" max="7145" width="87.28515625" style="65" customWidth="1"/>
    <col min="7146" max="7149" width="11.7109375" style="65" customWidth="1"/>
    <col min="7150" max="7150" width="9.140625" style="65"/>
    <col min="7151" max="7153" width="9.140625" style="65" customWidth="1"/>
    <col min="7154" max="7399" width="9.140625" style="65"/>
    <col min="7400" max="7400" width="0" style="65" hidden="1" customWidth="1"/>
    <col min="7401" max="7401" width="87.28515625" style="65" customWidth="1"/>
    <col min="7402" max="7405" width="11.7109375" style="65" customWidth="1"/>
    <col min="7406" max="7406" width="9.140625" style="65"/>
    <col min="7407" max="7409" width="9.140625" style="65" customWidth="1"/>
    <col min="7410" max="7655" width="9.140625" style="65"/>
    <col min="7656" max="7656" width="0" style="65" hidden="1" customWidth="1"/>
    <col min="7657" max="7657" width="87.28515625" style="65" customWidth="1"/>
    <col min="7658" max="7661" width="11.7109375" style="65" customWidth="1"/>
    <col min="7662" max="7662" width="9.140625" style="65"/>
    <col min="7663" max="7665" width="9.140625" style="65" customWidth="1"/>
    <col min="7666" max="7911" width="9.140625" style="65"/>
    <col min="7912" max="7912" width="0" style="65" hidden="1" customWidth="1"/>
    <col min="7913" max="7913" width="87.28515625" style="65" customWidth="1"/>
    <col min="7914" max="7917" width="11.7109375" style="65" customWidth="1"/>
    <col min="7918" max="7918" width="9.140625" style="65"/>
    <col min="7919" max="7921" width="9.140625" style="65" customWidth="1"/>
    <col min="7922" max="8167" width="9.140625" style="65"/>
    <col min="8168" max="8168" width="0" style="65" hidden="1" customWidth="1"/>
    <col min="8169" max="8169" width="87.28515625" style="65" customWidth="1"/>
    <col min="8170" max="8173" width="11.7109375" style="65" customWidth="1"/>
    <col min="8174" max="8174" width="9.140625" style="65"/>
    <col min="8175" max="8177" width="9.140625" style="65" customWidth="1"/>
    <col min="8178" max="8423" width="9.140625" style="65"/>
    <col min="8424" max="8424" width="0" style="65" hidden="1" customWidth="1"/>
    <col min="8425" max="8425" width="87.28515625" style="65" customWidth="1"/>
    <col min="8426" max="8429" width="11.7109375" style="65" customWidth="1"/>
    <col min="8430" max="8430" width="9.140625" style="65"/>
    <col min="8431" max="8433" width="9.140625" style="65" customWidth="1"/>
    <col min="8434" max="8679" width="9.140625" style="65"/>
    <col min="8680" max="8680" width="0" style="65" hidden="1" customWidth="1"/>
    <col min="8681" max="8681" width="87.28515625" style="65" customWidth="1"/>
    <col min="8682" max="8685" width="11.7109375" style="65" customWidth="1"/>
    <col min="8686" max="8686" width="9.140625" style="65"/>
    <col min="8687" max="8689" width="9.140625" style="65" customWidth="1"/>
    <col min="8690" max="8935" width="9.140625" style="65"/>
    <col min="8936" max="8936" width="0" style="65" hidden="1" customWidth="1"/>
    <col min="8937" max="8937" width="87.28515625" style="65" customWidth="1"/>
    <col min="8938" max="8941" width="11.7109375" style="65" customWidth="1"/>
    <col min="8942" max="8942" width="9.140625" style="65"/>
    <col min="8943" max="8945" width="9.140625" style="65" customWidth="1"/>
    <col min="8946" max="9191" width="9.140625" style="65"/>
    <col min="9192" max="9192" width="0" style="65" hidden="1" customWidth="1"/>
    <col min="9193" max="9193" width="87.28515625" style="65" customWidth="1"/>
    <col min="9194" max="9197" width="11.7109375" style="65" customWidth="1"/>
    <col min="9198" max="9198" width="9.140625" style="65"/>
    <col min="9199" max="9201" width="9.140625" style="65" customWidth="1"/>
    <col min="9202" max="9447" width="9.140625" style="65"/>
    <col min="9448" max="9448" width="0" style="65" hidden="1" customWidth="1"/>
    <col min="9449" max="9449" width="87.28515625" style="65" customWidth="1"/>
    <col min="9450" max="9453" width="11.7109375" style="65" customWidth="1"/>
    <col min="9454" max="9454" width="9.140625" style="65"/>
    <col min="9455" max="9457" width="9.140625" style="65" customWidth="1"/>
    <col min="9458" max="9703" width="9.140625" style="65"/>
    <col min="9704" max="9704" width="0" style="65" hidden="1" customWidth="1"/>
    <col min="9705" max="9705" width="87.28515625" style="65" customWidth="1"/>
    <col min="9706" max="9709" width="11.7109375" style="65" customWidth="1"/>
    <col min="9710" max="9710" width="9.140625" style="65"/>
    <col min="9711" max="9713" width="9.140625" style="65" customWidth="1"/>
    <col min="9714" max="9959" width="9.140625" style="65"/>
    <col min="9960" max="9960" width="0" style="65" hidden="1" customWidth="1"/>
    <col min="9961" max="9961" width="87.28515625" style="65" customWidth="1"/>
    <col min="9962" max="9965" width="11.7109375" style="65" customWidth="1"/>
    <col min="9966" max="9966" width="9.140625" style="65"/>
    <col min="9967" max="9969" width="9.140625" style="65" customWidth="1"/>
    <col min="9970" max="10215" width="9.140625" style="65"/>
    <col min="10216" max="10216" width="0" style="65" hidden="1" customWidth="1"/>
    <col min="10217" max="10217" width="87.28515625" style="65" customWidth="1"/>
    <col min="10218" max="10221" width="11.7109375" style="65" customWidth="1"/>
    <col min="10222" max="10222" width="9.140625" style="65"/>
    <col min="10223" max="10225" width="9.140625" style="65" customWidth="1"/>
    <col min="10226" max="10471" width="9.140625" style="65"/>
    <col min="10472" max="10472" width="0" style="65" hidden="1" customWidth="1"/>
    <col min="10473" max="10473" width="87.28515625" style="65" customWidth="1"/>
    <col min="10474" max="10477" width="11.7109375" style="65" customWidth="1"/>
    <col min="10478" max="10478" width="9.140625" style="65"/>
    <col min="10479" max="10481" width="9.140625" style="65" customWidth="1"/>
    <col min="10482" max="10727" width="9.140625" style="65"/>
    <col min="10728" max="10728" width="0" style="65" hidden="1" customWidth="1"/>
    <col min="10729" max="10729" width="87.28515625" style="65" customWidth="1"/>
    <col min="10730" max="10733" width="11.7109375" style="65" customWidth="1"/>
    <col min="10734" max="10734" width="9.140625" style="65"/>
    <col min="10735" max="10737" width="9.140625" style="65" customWidth="1"/>
    <col min="10738" max="10983" width="9.140625" style="65"/>
    <col min="10984" max="10984" width="0" style="65" hidden="1" customWidth="1"/>
    <col min="10985" max="10985" width="87.28515625" style="65" customWidth="1"/>
    <col min="10986" max="10989" width="11.7109375" style="65" customWidth="1"/>
    <col min="10990" max="10990" width="9.140625" style="65"/>
    <col min="10991" max="10993" width="9.140625" style="65" customWidth="1"/>
    <col min="10994" max="11239" width="9.140625" style="65"/>
    <col min="11240" max="11240" width="0" style="65" hidden="1" customWidth="1"/>
    <col min="11241" max="11241" width="87.28515625" style="65" customWidth="1"/>
    <col min="11242" max="11245" width="11.7109375" style="65" customWidth="1"/>
    <col min="11246" max="11246" width="9.140625" style="65"/>
    <col min="11247" max="11249" width="9.140625" style="65" customWidth="1"/>
    <col min="11250" max="11495" width="9.140625" style="65"/>
    <col min="11496" max="11496" width="0" style="65" hidden="1" customWidth="1"/>
    <col min="11497" max="11497" width="87.28515625" style="65" customWidth="1"/>
    <col min="11498" max="11501" width="11.7109375" style="65" customWidth="1"/>
    <col min="11502" max="11502" width="9.140625" style="65"/>
    <col min="11503" max="11505" width="9.140625" style="65" customWidth="1"/>
    <col min="11506" max="11751" width="9.140625" style="65"/>
    <col min="11752" max="11752" width="0" style="65" hidden="1" customWidth="1"/>
    <col min="11753" max="11753" width="87.28515625" style="65" customWidth="1"/>
    <col min="11754" max="11757" width="11.7109375" style="65" customWidth="1"/>
    <col min="11758" max="11758" width="9.140625" style="65"/>
    <col min="11759" max="11761" width="9.140625" style="65" customWidth="1"/>
    <col min="11762" max="12007" width="9.140625" style="65"/>
    <col min="12008" max="12008" width="0" style="65" hidden="1" customWidth="1"/>
    <col min="12009" max="12009" width="87.28515625" style="65" customWidth="1"/>
    <col min="12010" max="12013" width="11.7109375" style="65" customWidth="1"/>
    <col min="12014" max="12014" width="9.140625" style="65"/>
    <col min="12015" max="12017" width="9.140625" style="65" customWidth="1"/>
    <col min="12018" max="12263" width="9.140625" style="65"/>
    <col min="12264" max="12264" width="0" style="65" hidden="1" customWidth="1"/>
    <col min="12265" max="12265" width="87.28515625" style="65" customWidth="1"/>
    <col min="12266" max="12269" width="11.7109375" style="65" customWidth="1"/>
    <col min="12270" max="12270" width="9.140625" style="65"/>
    <col min="12271" max="12273" width="9.140625" style="65" customWidth="1"/>
    <col min="12274" max="12519" width="9.140625" style="65"/>
    <col min="12520" max="12520" width="0" style="65" hidden="1" customWidth="1"/>
    <col min="12521" max="12521" width="87.28515625" style="65" customWidth="1"/>
    <col min="12522" max="12525" width="11.7109375" style="65" customWidth="1"/>
    <col min="12526" max="12526" width="9.140625" style="65"/>
    <col min="12527" max="12529" width="9.140625" style="65" customWidth="1"/>
    <col min="12530" max="12775" width="9.140625" style="65"/>
    <col min="12776" max="12776" width="0" style="65" hidden="1" customWidth="1"/>
    <col min="12777" max="12777" width="87.28515625" style="65" customWidth="1"/>
    <col min="12778" max="12781" width="11.7109375" style="65" customWidth="1"/>
    <col min="12782" max="12782" width="9.140625" style="65"/>
    <col min="12783" max="12785" width="9.140625" style="65" customWidth="1"/>
    <col min="12786" max="13031" width="9.140625" style="65"/>
    <col min="13032" max="13032" width="0" style="65" hidden="1" customWidth="1"/>
    <col min="13033" max="13033" width="87.28515625" style="65" customWidth="1"/>
    <col min="13034" max="13037" width="11.7109375" style="65" customWidth="1"/>
    <col min="13038" max="13038" width="9.140625" style="65"/>
    <col min="13039" max="13041" width="9.140625" style="65" customWidth="1"/>
    <col min="13042" max="13287" width="9.140625" style="65"/>
    <col min="13288" max="13288" width="0" style="65" hidden="1" customWidth="1"/>
    <col min="13289" max="13289" width="87.28515625" style="65" customWidth="1"/>
    <col min="13290" max="13293" width="11.7109375" style="65" customWidth="1"/>
    <col min="13294" max="13294" width="9.140625" style="65"/>
    <col min="13295" max="13297" width="9.140625" style="65" customWidth="1"/>
    <col min="13298" max="13543" width="9.140625" style="65"/>
    <col min="13544" max="13544" width="0" style="65" hidden="1" customWidth="1"/>
    <col min="13545" max="13545" width="87.28515625" style="65" customWidth="1"/>
    <col min="13546" max="13549" width="11.7109375" style="65" customWidth="1"/>
    <col min="13550" max="13550" width="9.140625" style="65"/>
    <col min="13551" max="13553" width="9.140625" style="65" customWidth="1"/>
    <col min="13554" max="13799" width="9.140625" style="65"/>
    <col min="13800" max="13800" width="0" style="65" hidden="1" customWidth="1"/>
    <col min="13801" max="13801" width="87.28515625" style="65" customWidth="1"/>
    <col min="13802" max="13805" width="11.7109375" style="65" customWidth="1"/>
    <col min="13806" max="13806" width="9.140625" style="65"/>
    <col min="13807" max="13809" width="9.140625" style="65" customWidth="1"/>
    <col min="13810" max="14055" width="9.140625" style="65"/>
    <col min="14056" max="14056" width="0" style="65" hidden="1" customWidth="1"/>
    <col min="14057" max="14057" width="87.28515625" style="65" customWidth="1"/>
    <col min="14058" max="14061" width="11.7109375" style="65" customWidth="1"/>
    <col min="14062" max="14062" width="9.140625" style="65"/>
    <col min="14063" max="14065" width="9.140625" style="65" customWidth="1"/>
    <col min="14066" max="14311" width="9.140625" style="65"/>
    <col min="14312" max="14312" width="0" style="65" hidden="1" customWidth="1"/>
    <col min="14313" max="14313" width="87.28515625" style="65" customWidth="1"/>
    <col min="14314" max="14317" width="11.7109375" style="65" customWidth="1"/>
    <col min="14318" max="14318" width="9.140625" style="65"/>
    <col min="14319" max="14321" width="9.140625" style="65" customWidth="1"/>
    <col min="14322" max="14567" width="9.140625" style="65"/>
    <col min="14568" max="14568" width="0" style="65" hidden="1" customWidth="1"/>
    <col min="14569" max="14569" width="87.28515625" style="65" customWidth="1"/>
    <col min="14570" max="14573" width="11.7109375" style="65" customWidth="1"/>
    <col min="14574" max="14574" width="9.140625" style="65"/>
    <col min="14575" max="14577" width="9.140625" style="65" customWidth="1"/>
    <col min="14578" max="14823" width="9.140625" style="65"/>
    <col min="14824" max="14824" width="0" style="65" hidden="1" customWidth="1"/>
    <col min="14825" max="14825" width="87.28515625" style="65" customWidth="1"/>
    <col min="14826" max="14829" width="11.7109375" style="65" customWidth="1"/>
    <col min="14830" max="14830" width="9.140625" style="65"/>
    <col min="14831" max="14833" width="9.140625" style="65" customWidth="1"/>
    <col min="14834" max="15079" width="9.140625" style="65"/>
    <col min="15080" max="15080" width="0" style="65" hidden="1" customWidth="1"/>
    <col min="15081" max="15081" width="87.28515625" style="65" customWidth="1"/>
    <col min="15082" max="15085" width="11.7109375" style="65" customWidth="1"/>
    <col min="15086" max="15086" width="9.140625" style="65"/>
    <col min="15087" max="15089" width="9.140625" style="65" customWidth="1"/>
    <col min="15090" max="15335" width="9.140625" style="65"/>
    <col min="15336" max="15336" width="0" style="65" hidden="1" customWidth="1"/>
    <col min="15337" max="15337" width="87.28515625" style="65" customWidth="1"/>
    <col min="15338" max="15341" width="11.7109375" style="65" customWidth="1"/>
    <col min="15342" max="15342" width="9.140625" style="65"/>
    <col min="15343" max="15345" width="9.140625" style="65" customWidth="1"/>
    <col min="15346" max="15591" width="9.140625" style="65"/>
    <col min="15592" max="15592" width="0" style="65" hidden="1" customWidth="1"/>
    <col min="15593" max="15593" width="87.28515625" style="65" customWidth="1"/>
    <col min="15594" max="15597" width="11.7109375" style="65" customWidth="1"/>
    <col min="15598" max="15598" width="9.140625" style="65"/>
    <col min="15599" max="15601" width="9.140625" style="65" customWidth="1"/>
    <col min="15602" max="15847" width="9.140625" style="65"/>
    <col min="15848" max="15848" width="0" style="65" hidden="1" customWidth="1"/>
    <col min="15849" max="15849" width="87.28515625" style="65" customWidth="1"/>
    <col min="15850" max="15853" width="11.7109375" style="65" customWidth="1"/>
    <col min="15854" max="15854" width="9.140625" style="65"/>
    <col min="15855" max="15857" width="9.140625" style="65" customWidth="1"/>
    <col min="15858" max="16103" width="9.140625" style="65"/>
    <col min="16104" max="16104" width="0" style="65" hidden="1" customWidth="1"/>
    <col min="16105" max="16105" width="87.28515625" style="65" customWidth="1"/>
    <col min="16106" max="16109" width="11.7109375" style="65" customWidth="1"/>
    <col min="16110" max="16110" width="9.140625" style="65"/>
    <col min="16111" max="16113" width="9.140625" style="65" customWidth="1"/>
    <col min="16114" max="16359" width="9.140625" style="65"/>
    <col min="16360" max="16384" width="9.140625" style="65" customWidth="1"/>
  </cols>
  <sheetData>
    <row r="1" spans="1:6" s="56" customFormat="1" ht="20.25">
      <c r="A1" s="398" t="s">
        <v>23</v>
      </c>
      <c r="B1" s="398"/>
      <c r="C1" s="398"/>
      <c r="D1" s="398"/>
      <c r="E1" s="398"/>
      <c r="F1" s="398"/>
    </row>
    <row r="2" spans="1:6" s="56" customFormat="1" ht="20.25">
      <c r="A2" s="163"/>
      <c r="B2" s="398" t="s">
        <v>113</v>
      </c>
      <c r="C2" s="398"/>
      <c r="D2" s="398"/>
      <c r="E2" s="398"/>
      <c r="F2" s="398"/>
    </row>
    <row r="3" spans="1:6" s="56" customFormat="1" ht="20.25">
      <c r="A3" s="57"/>
      <c r="B3" s="397" t="s">
        <v>24</v>
      </c>
      <c r="C3" s="398"/>
      <c r="D3" s="398"/>
      <c r="E3" s="398"/>
      <c r="F3" s="398"/>
    </row>
    <row r="4" spans="1:6" s="40" customFormat="1" ht="15.6" customHeight="1">
      <c r="A4" s="41"/>
      <c r="B4" s="399" t="s">
        <v>19</v>
      </c>
      <c r="C4" s="400"/>
      <c r="D4" s="400"/>
      <c r="E4" s="400"/>
      <c r="F4" s="400"/>
    </row>
    <row r="5" spans="1:6" s="40" customFormat="1" ht="15.6" customHeight="1">
      <c r="A5" s="41"/>
      <c r="B5" s="399" t="s">
        <v>20</v>
      </c>
      <c r="C5" s="400"/>
      <c r="D5" s="400"/>
      <c r="E5" s="400"/>
      <c r="F5" s="400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8.15" customHeight="1">
      <c r="A7" s="43"/>
      <c r="B7" s="394"/>
      <c r="C7" s="395" t="s">
        <v>307</v>
      </c>
      <c r="D7" s="395" t="s">
        <v>308</v>
      </c>
      <c r="E7" s="395" t="s">
        <v>22</v>
      </c>
      <c r="F7" s="395"/>
    </row>
    <row r="8" spans="1:6" s="44" customFormat="1" ht="24.6" customHeight="1">
      <c r="A8" s="43"/>
      <c r="B8" s="394"/>
      <c r="C8" s="395"/>
      <c r="D8" s="395"/>
      <c r="E8" s="350" t="s">
        <v>2</v>
      </c>
      <c r="F8" s="350" t="s">
        <v>13</v>
      </c>
    </row>
    <row r="9" spans="1:6" s="61" customFormat="1" ht="22.15" customHeight="1">
      <c r="B9" s="351" t="s">
        <v>12</v>
      </c>
      <c r="C9" s="352">
        <f>SUM(C11:C29)</f>
        <v>532</v>
      </c>
      <c r="D9" s="352">
        <f>SUM(D11:D29)</f>
        <v>1062</v>
      </c>
      <c r="E9" s="353">
        <f>ROUND(D9/C9*100,1)</f>
        <v>199.6</v>
      </c>
      <c r="F9" s="352">
        <f>D9-C9</f>
        <v>530</v>
      </c>
    </row>
    <row r="10" spans="1:6" s="61" customFormat="1" ht="22.15" customHeight="1">
      <c r="B10" s="354" t="s">
        <v>25</v>
      </c>
      <c r="C10" s="352"/>
      <c r="D10" s="352"/>
      <c r="E10" s="353"/>
      <c r="F10" s="352"/>
    </row>
    <row r="11" spans="1:6" s="329" customFormat="1" ht="18" customHeight="1">
      <c r="B11" s="328" t="s">
        <v>26</v>
      </c>
      <c r="C11" s="51">
        <v>6</v>
      </c>
      <c r="D11" s="326">
        <v>0</v>
      </c>
      <c r="E11" s="327">
        <f t="shared" ref="E11" si="0">ROUND(D11/C11*100,1)</f>
        <v>0</v>
      </c>
      <c r="F11" s="326">
        <f t="shared" ref="F11:F29" si="1">D11-C11</f>
        <v>-6</v>
      </c>
    </row>
    <row r="12" spans="1:6" s="329" customFormat="1" ht="18" customHeight="1">
      <c r="B12" s="328" t="s">
        <v>27</v>
      </c>
      <c r="C12" s="51">
        <v>0</v>
      </c>
      <c r="D12" s="326">
        <v>0</v>
      </c>
      <c r="E12" s="327" t="s">
        <v>94</v>
      </c>
      <c r="F12" s="326">
        <f t="shared" si="1"/>
        <v>0</v>
      </c>
    </row>
    <row r="13" spans="1:6" s="329" customFormat="1" ht="18" customHeight="1">
      <c r="B13" s="328" t="s">
        <v>28</v>
      </c>
      <c r="C13" s="51">
        <v>0</v>
      </c>
      <c r="D13" s="326">
        <v>32</v>
      </c>
      <c r="E13" s="327" t="s">
        <v>94</v>
      </c>
      <c r="F13" s="326">
        <f t="shared" si="1"/>
        <v>32</v>
      </c>
    </row>
    <row r="14" spans="1:6" s="329" customFormat="1" ht="18" customHeight="1">
      <c r="B14" s="328" t="s">
        <v>29</v>
      </c>
      <c r="C14" s="51">
        <v>15</v>
      </c>
      <c r="D14" s="326">
        <v>12</v>
      </c>
      <c r="E14" s="327">
        <f t="shared" ref="E14:E27" si="2">ROUND(D14/C14*100,1)</f>
        <v>80</v>
      </c>
      <c r="F14" s="326">
        <f t="shared" si="1"/>
        <v>-3</v>
      </c>
    </row>
    <row r="15" spans="1:6" s="329" customFormat="1" ht="18" customHeight="1">
      <c r="B15" s="328" t="s">
        <v>30</v>
      </c>
      <c r="C15" s="51">
        <v>0</v>
      </c>
      <c r="D15" s="51">
        <v>0</v>
      </c>
      <c r="E15" s="327" t="s">
        <v>94</v>
      </c>
      <c r="F15" s="326">
        <f t="shared" si="1"/>
        <v>0</v>
      </c>
    </row>
    <row r="16" spans="1:6" s="329" customFormat="1" ht="18" customHeight="1">
      <c r="B16" s="328" t="s">
        <v>31</v>
      </c>
      <c r="C16" s="51">
        <v>0</v>
      </c>
      <c r="D16" s="51">
        <v>0</v>
      </c>
      <c r="E16" s="327" t="s">
        <v>94</v>
      </c>
      <c r="F16" s="326">
        <f t="shared" si="1"/>
        <v>0</v>
      </c>
    </row>
    <row r="17" spans="2:6" s="329" customFormat="1" ht="18" customHeight="1">
      <c r="B17" s="328" t="s">
        <v>32</v>
      </c>
      <c r="C17" s="51">
        <v>0</v>
      </c>
      <c r="D17" s="51">
        <v>0</v>
      </c>
      <c r="E17" s="327" t="s">
        <v>94</v>
      </c>
      <c r="F17" s="326">
        <f t="shared" si="1"/>
        <v>0</v>
      </c>
    </row>
    <row r="18" spans="2:6" s="329" customFormat="1" ht="18" customHeight="1">
      <c r="B18" s="328" t="s">
        <v>33</v>
      </c>
      <c r="C18" s="51">
        <v>0</v>
      </c>
      <c r="D18" s="51">
        <v>0</v>
      </c>
      <c r="E18" s="327" t="s">
        <v>94</v>
      </c>
      <c r="F18" s="326">
        <f t="shared" si="1"/>
        <v>0</v>
      </c>
    </row>
    <row r="19" spans="2:6" s="329" customFormat="1" ht="18" customHeight="1">
      <c r="B19" s="328" t="s">
        <v>34</v>
      </c>
      <c r="C19" s="51">
        <v>0</v>
      </c>
      <c r="D19" s="51">
        <v>0</v>
      </c>
      <c r="E19" s="327" t="s">
        <v>94</v>
      </c>
      <c r="F19" s="326">
        <f t="shared" si="1"/>
        <v>0</v>
      </c>
    </row>
    <row r="20" spans="2:6" s="329" customFormat="1" ht="18" customHeight="1">
      <c r="B20" s="328" t="s">
        <v>35</v>
      </c>
      <c r="C20" s="51">
        <v>0</v>
      </c>
      <c r="D20" s="51">
        <v>0</v>
      </c>
      <c r="E20" s="327" t="s">
        <v>94</v>
      </c>
      <c r="F20" s="326">
        <f t="shared" si="1"/>
        <v>0</v>
      </c>
    </row>
    <row r="21" spans="2:6" s="329" customFormat="1" ht="18" customHeight="1">
      <c r="B21" s="328" t="s">
        <v>36</v>
      </c>
      <c r="C21" s="51">
        <v>0</v>
      </c>
      <c r="D21" s="326">
        <v>80</v>
      </c>
      <c r="E21" s="327" t="s">
        <v>94</v>
      </c>
      <c r="F21" s="326">
        <f t="shared" si="1"/>
        <v>80</v>
      </c>
    </row>
    <row r="22" spans="2:6" s="329" customFormat="1" ht="18" customHeight="1">
      <c r="B22" s="328" t="s">
        <v>37</v>
      </c>
      <c r="C22" s="51">
        <v>0</v>
      </c>
      <c r="D22" s="326">
        <v>0</v>
      </c>
      <c r="E22" s="327" t="s">
        <v>94</v>
      </c>
      <c r="F22" s="326">
        <f t="shared" si="1"/>
        <v>0</v>
      </c>
    </row>
    <row r="23" spans="2:6" s="329" customFormat="1" ht="18" customHeight="1">
      <c r="B23" s="328" t="s">
        <v>38</v>
      </c>
      <c r="C23" s="51">
        <v>0</v>
      </c>
      <c r="D23" s="326">
        <v>0</v>
      </c>
      <c r="E23" s="327" t="s">
        <v>94</v>
      </c>
      <c r="F23" s="326">
        <f t="shared" si="1"/>
        <v>0</v>
      </c>
    </row>
    <row r="24" spans="2:6" s="329" customFormat="1" ht="18" customHeight="1">
      <c r="B24" s="328" t="s">
        <v>39</v>
      </c>
      <c r="C24" s="51">
        <v>0</v>
      </c>
      <c r="D24" s="326">
        <v>0</v>
      </c>
      <c r="E24" s="327" t="s">
        <v>94</v>
      </c>
      <c r="F24" s="326">
        <f t="shared" si="1"/>
        <v>0</v>
      </c>
    </row>
    <row r="25" spans="2:6" s="329" customFormat="1" ht="18" customHeight="1">
      <c r="B25" s="328" t="s">
        <v>40</v>
      </c>
      <c r="C25" s="51">
        <v>147</v>
      </c>
      <c r="D25" s="326">
        <v>126</v>
      </c>
      <c r="E25" s="327">
        <f t="shared" si="2"/>
        <v>85.7</v>
      </c>
      <c r="F25" s="326">
        <f t="shared" si="1"/>
        <v>-21</v>
      </c>
    </row>
    <row r="26" spans="2:6" s="329" customFormat="1" ht="18" customHeight="1">
      <c r="B26" s="328" t="s">
        <v>41</v>
      </c>
      <c r="C26" s="51">
        <v>2</v>
      </c>
      <c r="D26" s="326">
        <v>150</v>
      </c>
      <c r="E26" s="327" t="s">
        <v>329</v>
      </c>
      <c r="F26" s="326">
        <f t="shared" si="1"/>
        <v>148</v>
      </c>
    </row>
    <row r="27" spans="2:6" s="329" customFormat="1" ht="18" customHeight="1">
      <c r="B27" s="328" t="s">
        <v>42</v>
      </c>
      <c r="C27" s="51">
        <v>362</v>
      </c>
      <c r="D27" s="326">
        <v>643</v>
      </c>
      <c r="E27" s="327">
        <f t="shared" si="2"/>
        <v>177.6</v>
      </c>
      <c r="F27" s="326">
        <f t="shared" si="1"/>
        <v>281</v>
      </c>
    </row>
    <row r="28" spans="2:6" s="329" customFormat="1" ht="18" customHeight="1">
      <c r="B28" s="328" t="s">
        <v>43</v>
      </c>
      <c r="C28" s="51">
        <v>0</v>
      </c>
      <c r="D28" s="326">
        <v>12</v>
      </c>
      <c r="E28" s="327" t="s">
        <v>94</v>
      </c>
      <c r="F28" s="326">
        <f t="shared" si="1"/>
        <v>12</v>
      </c>
    </row>
    <row r="29" spans="2:6" s="329" customFormat="1" ht="18" customHeight="1">
      <c r="B29" s="328" t="s">
        <v>44</v>
      </c>
      <c r="C29" s="51">
        <v>0</v>
      </c>
      <c r="D29" s="326">
        <v>7</v>
      </c>
      <c r="E29" s="327" t="s">
        <v>94</v>
      </c>
      <c r="F29" s="326">
        <f t="shared" si="1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H23" sqref="H23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0.7109375" style="124" customWidth="1"/>
    <col min="4" max="4" width="25" style="124" customWidth="1"/>
    <col min="5" max="16384" width="9.140625" style="124"/>
  </cols>
  <sheetData>
    <row r="1" spans="1:6" ht="19.899999999999999" customHeight="1">
      <c r="B1" s="406" t="s">
        <v>140</v>
      </c>
      <c r="C1" s="406"/>
      <c r="D1" s="406"/>
    </row>
    <row r="2" spans="1:6" ht="19.899999999999999" customHeight="1">
      <c r="B2" s="406" t="s">
        <v>113</v>
      </c>
      <c r="C2" s="406"/>
      <c r="D2" s="406"/>
    </row>
    <row r="3" spans="1:6" ht="20.25" customHeight="1">
      <c r="B3" s="406" t="s">
        <v>96</v>
      </c>
      <c r="C3" s="406"/>
      <c r="D3" s="406"/>
    </row>
    <row r="4" spans="1:6" ht="12.6" customHeight="1"/>
    <row r="5" spans="1:6" s="125" customFormat="1" ht="35.450000000000003" customHeight="1">
      <c r="A5" s="191"/>
      <c r="B5" s="192" t="s">
        <v>97</v>
      </c>
      <c r="C5" s="356" t="s">
        <v>316</v>
      </c>
      <c r="D5" s="357" t="s">
        <v>312</v>
      </c>
    </row>
    <row r="6" spans="1:6">
      <c r="A6" s="126">
        <v>1</v>
      </c>
      <c r="B6" s="280" t="s">
        <v>147</v>
      </c>
      <c r="C6" s="284">
        <v>415</v>
      </c>
      <c r="D6" s="284">
        <v>257</v>
      </c>
      <c r="F6" s="135"/>
    </row>
    <row r="7" spans="1:6">
      <c r="A7" s="126">
        <v>2</v>
      </c>
      <c r="B7" s="280" t="s">
        <v>182</v>
      </c>
      <c r="C7" s="284">
        <v>228</v>
      </c>
      <c r="D7" s="284">
        <v>156</v>
      </c>
      <c r="F7" s="135"/>
    </row>
    <row r="8" spans="1:6">
      <c r="A8" s="126">
        <v>3</v>
      </c>
      <c r="B8" s="280" t="s">
        <v>151</v>
      </c>
      <c r="C8" s="284">
        <v>207</v>
      </c>
      <c r="D8" s="284">
        <v>136</v>
      </c>
      <c r="F8" s="135"/>
    </row>
    <row r="9" spans="1:6" s="127" customFormat="1">
      <c r="A9" s="126">
        <v>4</v>
      </c>
      <c r="B9" s="280" t="s">
        <v>149</v>
      </c>
      <c r="C9" s="284">
        <v>186</v>
      </c>
      <c r="D9" s="284">
        <v>108</v>
      </c>
      <c r="F9" s="135"/>
    </row>
    <row r="10" spans="1:6" s="127" customFormat="1">
      <c r="A10" s="126">
        <v>5</v>
      </c>
      <c r="B10" s="280" t="s">
        <v>152</v>
      </c>
      <c r="C10" s="284">
        <v>176</v>
      </c>
      <c r="D10" s="284">
        <v>103</v>
      </c>
      <c r="F10" s="135"/>
    </row>
    <row r="11" spans="1:6" s="127" customFormat="1">
      <c r="A11" s="126">
        <v>6</v>
      </c>
      <c r="B11" s="280" t="s">
        <v>153</v>
      </c>
      <c r="C11" s="284">
        <v>144</v>
      </c>
      <c r="D11" s="284">
        <v>90</v>
      </c>
      <c r="F11" s="135"/>
    </row>
    <row r="12" spans="1:6" s="127" customFormat="1">
      <c r="A12" s="126">
        <v>7</v>
      </c>
      <c r="B12" s="280" t="s">
        <v>154</v>
      </c>
      <c r="C12" s="284">
        <v>102</v>
      </c>
      <c r="D12" s="284">
        <v>52</v>
      </c>
      <c r="F12" s="135"/>
    </row>
    <row r="13" spans="1:6" s="127" customFormat="1" ht="15.6" customHeight="1">
      <c r="A13" s="126">
        <v>8</v>
      </c>
      <c r="B13" s="280" t="s">
        <v>184</v>
      </c>
      <c r="C13" s="284">
        <v>98</v>
      </c>
      <c r="D13" s="284">
        <v>59</v>
      </c>
      <c r="F13" s="135"/>
    </row>
    <row r="14" spans="1:6" s="127" customFormat="1" ht="66.599999999999994" customHeight="1">
      <c r="A14" s="126">
        <v>9</v>
      </c>
      <c r="B14" s="280" t="s">
        <v>348</v>
      </c>
      <c r="C14" s="284">
        <v>90</v>
      </c>
      <c r="D14" s="284">
        <v>50</v>
      </c>
      <c r="F14" s="135"/>
    </row>
    <row r="15" spans="1:6" s="127" customFormat="1" ht="15.95" customHeight="1">
      <c r="A15" s="126">
        <v>10</v>
      </c>
      <c r="B15" s="280" t="s">
        <v>150</v>
      </c>
      <c r="C15" s="284">
        <v>85</v>
      </c>
      <c r="D15" s="284">
        <v>56</v>
      </c>
      <c r="F15" s="135"/>
    </row>
    <row r="16" spans="1:6" s="127" customFormat="1" ht="15.95" customHeight="1">
      <c r="A16" s="126">
        <v>11</v>
      </c>
      <c r="B16" s="280" t="s">
        <v>157</v>
      </c>
      <c r="C16" s="284">
        <v>81</v>
      </c>
      <c r="D16" s="284">
        <v>49</v>
      </c>
      <c r="F16" s="135"/>
    </row>
    <row r="17" spans="1:6" s="127" customFormat="1" ht="31.15" customHeight="1">
      <c r="A17" s="126">
        <v>12</v>
      </c>
      <c r="B17" s="280" t="s">
        <v>183</v>
      </c>
      <c r="C17" s="284">
        <v>72</v>
      </c>
      <c r="D17" s="284">
        <v>49</v>
      </c>
      <c r="F17" s="135"/>
    </row>
    <row r="18" spans="1:6" s="127" customFormat="1" ht="15" customHeight="1">
      <c r="A18" s="126">
        <v>13</v>
      </c>
      <c r="B18" s="280" t="s">
        <v>158</v>
      </c>
      <c r="C18" s="284">
        <v>71</v>
      </c>
      <c r="D18" s="284">
        <v>47</v>
      </c>
      <c r="F18" s="135"/>
    </row>
    <row r="19" spans="1:6" s="127" customFormat="1" ht="15.6" customHeight="1">
      <c r="A19" s="126">
        <v>14</v>
      </c>
      <c r="B19" s="280" t="s">
        <v>190</v>
      </c>
      <c r="C19" s="284">
        <v>68</v>
      </c>
      <c r="D19" s="284">
        <v>38</v>
      </c>
      <c r="F19" s="135"/>
    </row>
    <row r="20" spans="1:6" s="127" customFormat="1" ht="15.6" customHeight="1">
      <c r="A20" s="126">
        <v>15</v>
      </c>
      <c r="B20" s="280" t="s">
        <v>175</v>
      </c>
      <c r="C20" s="284">
        <v>67</v>
      </c>
      <c r="D20" s="284">
        <v>50</v>
      </c>
      <c r="F20" s="135"/>
    </row>
    <row r="21" spans="1:6" s="127" customFormat="1" ht="15.95" customHeight="1">
      <c r="A21" s="126">
        <v>16</v>
      </c>
      <c r="B21" s="280" t="s">
        <v>186</v>
      </c>
      <c r="C21" s="284">
        <v>63</v>
      </c>
      <c r="D21" s="284">
        <v>36</v>
      </c>
      <c r="F21" s="135"/>
    </row>
    <row r="22" spans="1:6" s="127" customFormat="1" ht="15.6" customHeight="1">
      <c r="A22" s="126">
        <v>17</v>
      </c>
      <c r="B22" s="280" t="s">
        <v>213</v>
      </c>
      <c r="C22" s="284">
        <v>55</v>
      </c>
      <c r="D22" s="284">
        <v>34</v>
      </c>
      <c r="F22" s="135"/>
    </row>
    <row r="23" spans="1:6" s="127" customFormat="1" ht="15.6" customHeight="1">
      <c r="A23" s="126">
        <v>18</v>
      </c>
      <c r="B23" s="280" t="s">
        <v>185</v>
      </c>
      <c r="C23" s="284">
        <v>54</v>
      </c>
      <c r="D23" s="284">
        <v>30</v>
      </c>
      <c r="F23" s="135"/>
    </row>
    <row r="24" spans="1:6" s="127" customFormat="1" ht="15.95" customHeight="1">
      <c r="A24" s="126">
        <v>19</v>
      </c>
      <c r="B24" s="280" t="s">
        <v>163</v>
      </c>
      <c r="C24" s="284">
        <v>52</v>
      </c>
      <c r="D24" s="284">
        <v>33</v>
      </c>
      <c r="F24" s="135"/>
    </row>
    <row r="25" spans="1:6" s="127" customFormat="1" ht="15.95" customHeight="1">
      <c r="A25" s="126">
        <v>20</v>
      </c>
      <c r="B25" s="280" t="s">
        <v>181</v>
      </c>
      <c r="C25" s="284">
        <v>49</v>
      </c>
      <c r="D25" s="284">
        <v>32</v>
      </c>
      <c r="F25" s="135"/>
    </row>
    <row r="26" spans="1:6" s="127" customFormat="1">
      <c r="A26" s="126">
        <v>21</v>
      </c>
      <c r="B26" s="280" t="s">
        <v>170</v>
      </c>
      <c r="C26" s="284">
        <v>48</v>
      </c>
      <c r="D26" s="284">
        <v>35</v>
      </c>
      <c r="F26" s="135"/>
    </row>
    <row r="27" spans="1:6" s="127" customFormat="1">
      <c r="A27" s="126">
        <v>22</v>
      </c>
      <c r="B27" s="280" t="s">
        <v>194</v>
      </c>
      <c r="C27" s="284">
        <v>47</v>
      </c>
      <c r="D27" s="284">
        <v>33</v>
      </c>
      <c r="F27" s="135"/>
    </row>
    <row r="28" spans="1:6" s="127" customFormat="1">
      <c r="A28" s="126">
        <v>23</v>
      </c>
      <c r="B28" s="280" t="s">
        <v>174</v>
      </c>
      <c r="C28" s="284">
        <v>47</v>
      </c>
      <c r="D28" s="284">
        <v>35</v>
      </c>
      <c r="F28" s="135"/>
    </row>
    <row r="29" spans="1:6" s="127" customFormat="1">
      <c r="A29" s="126">
        <v>24</v>
      </c>
      <c r="B29" s="280" t="s">
        <v>171</v>
      </c>
      <c r="C29" s="284">
        <v>46</v>
      </c>
      <c r="D29" s="284">
        <v>29</v>
      </c>
      <c r="F29" s="135"/>
    </row>
    <row r="30" spans="1:6" s="127" customFormat="1">
      <c r="A30" s="126">
        <v>25</v>
      </c>
      <c r="B30" s="280" t="s">
        <v>199</v>
      </c>
      <c r="C30" s="284">
        <v>44</v>
      </c>
      <c r="D30" s="284">
        <v>27</v>
      </c>
      <c r="F30" s="135"/>
    </row>
    <row r="31" spans="1:6" s="127" customFormat="1">
      <c r="A31" s="126">
        <v>26</v>
      </c>
      <c r="B31" s="280" t="s">
        <v>178</v>
      </c>
      <c r="C31" s="284">
        <v>40</v>
      </c>
      <c r="D31" s="284">
        <v>24</v>
      </c>
      <c r="F31" s="135"/>
    </row>
    <row r="32" spans="1:6" s="127" customFormat="1">
      <c r="A32" s="126">
        <v>27</v>
      </c>
      <c r="B32" s="280" t="s">
        <v>167</v>
      </c>
      <c r="C32" s="284">
        <v>40</v>
      </c>
      <c r="D32" s="284">
        <v>32</v>
      </c>
      <c r="F32" s="135"/>
    </row>
    <row r="33" spans="1:6" s="127" customFormat="1">
      <c r="A33" s="126">
        <v>28</v>
      </c>
      <c r="B33" s="280" t="s">
        <v>160</v>
      </c>
      <c r="C33" s="284">
        <v>40</v>
      </c>
      <c r="D33" s="284">
        <v>28</v>
      </c>
      <c r="F33" s="135"/>
    </row>
    <row r="34" spans="1:6" s="127" customFormat="1" ht="15" customHeight="1">
      <c r="A34" s="126">
        <v>29</v>
      </c>
      <c r="B34" s="280" t="s">
        <v>173</v>
      </c>
      <c r="C34" s="284">
        <v>38</v>
      </c>
      <c r="D34" s="284">
        <v>24</v>
      </c>
      <c r="F34" s="135"/>
    </row>
    <row r="35" spans="1:6" s="127" customFormat="1">
      <c r="A35" s="126">
        <v>30</v>
      </c>
      <c r="B35" s="280" t="s">
        <v>202</v>
      </c>
      <c r="C35" s="284">
        <v>36</v>
      </c>
      <c r="D35" s="284">
        <v>24</v>
      </c>
      <c r="F35" s="135"/>
    </row>
    <row r="36" spans="1:6" s="127" customFormat="1">
      <c r="A36" s="126">
        <v>31</v>
      </c>
      <c r="B36" s="280" t="s">
        <v>205</v>
      </c>
      <c r="C36" s="284">
        <v>36</v>
      </c>
      <c r="D36" s="284">
        <v>23</v>
      </c>
      <c r="F36" s="135"/>
    </row>
    <row r="37" spans="1:6" s="127" customFormat="1">
      <c r="A37" s="126">
        <v>32</v>
      </c>
      <c r="B37" s="280" t="s">
        <v>164</v>
      </c>
      <c r="C37" s="284">
        <v>33</v>
      </c>
      <c r="D37" s="284">
        <v>16</v>
      </c>
      <c r="F37" s="135"/>
    </row>
    <row r="38" spans="1:6" s="127" customFormat="1">
      <c r="A38" s="126">
        <v>33</v>
      </c>
      <c r="B38" s="280" t="s">
        <v>226</v>
      </c>
      <c r="C38" s="284">
        <v>32</v>
      </c>
      <c r="D38" s="284">
        <v>25</v>
      </c>
      <c r="F38" s="135"/>
    </row>
    <row r="39" spans="1:6" s="127" customFormat="1">
      <c r="A39" s="126">
        <v>34</v>
      </c>
      <c r="B39" s="280" t="s">
        <v>161</v>
      </c>
      <c r="C39" s="284">
        <v>31</v>
      </c>
      <c r="D39" s="284">
        <v>20</v>
      </c>
      <c r="F39" s="135"/>
    </row>
    <row r="40" spans="1:6" s="127" customFormat="1" ht="31.5">
      <c r="A40" s="126">
        <v>35</v>
      </c>
      <c r="B40" s="280" t="s">
        <v>189</v>
      </c>
      <c r="C40" s="284">
        <v>31</v>
      </c>
      <c r="D40" s="284">
        <v>26</v>
      </c>
      <c r="F40" s="135"/>
    </row>
    <row r="41" spans="1:6" s="127" customFormat="1" ht="31.5">
      <c r="A41" s="126">
        <v>36</v>
      </c>
      <c r="B41" s="280" t="s">
        <v>188</v>
      </c>
      <c r="C41" s="284">
        <v>28</v>
      </c>
      <c r="D41" s="284">
        <v>15</v>
      </c>
      <c r="F41" s="135"/>
    </row>
    <row r="42" spans="1:6">
      <c r="A42" s="126">
        <v>37</v>
      </c>
      <c r="B42" s="280" t="s">
        <v>180</v>
      </c>
      <c r="C42" s="284">
        <v>28</v>
      </c>
      <c r="D42" s="284">
        <v>12</v>
      </c>
      <c r="F42" s="135"/>
    </row>
    <row r="43" spans="1:6" ht="31.15" customHeight="1">
      <c r="A43" s="126">
        <v>38</v>
      </c>
      <c r="B43" s="280" t="s">
        <v>201</v>
      </c>
      <c r="C43" s="284">
        <v>26</v>
      </c>
      <c r="D43" s="284">
        <v>19</v>
      </c>
      <c r="F43" s="135"/>
    </row>
    <row r="44" spans="1:6">
      <c r="A44" s="126">
        <v>39</v>
      </c>
      <c r="B44" s="280" t="s">
        <v>204</v>
      </c>
      <c r="C44" s="284">
        <v>26</v>
      </c>
      <c r="D44" s="284">
        <v>19</v>
      </c>
      <c r="F44" s="135"/>
    </row>
    <row r="45" spans="1:6" ht="15.95" customHeight="1">
      <c r="A45" s="126">
        <v>40</v>
      </c>
      <c r="B45" s="280" t="s">
        <v>197</v>
      </c>
      <c r="C45" s="284">
        <v>25</v>
      </c>
      <c r="D45" s="284">
        <v>17</v>
      </c>
      <c r="F45" s="135"/>
    </row>
    <row r="46" spans="1:6">
      <c r="A46" s="126">
        <v>41</v>
      </c>
      <c r="B46" s="280" t="s">
        <v>223</v>
      </c>
      <c r="C46" s="284">
        <v>23</v>
      </c>
      <c r="D46" s="284">
        <v>19</v>
      </c>
      <c r="F46" s="135"/>
    </row>
    <row r="47" spans="1:6">
      <c r="A47" s="126">
        <v>42</v>
      </c>
      <c r="B47" s="280" t="s">
        <v>287</v>
      </c>
      <c r="C47" s="284">
        <v>23</v>
      </c>
      <c r="D47" s="284">
        <v>21</v>
      </c>
      <c r="F47" s="135"/>
    </row>
    <row r="48" spans="1:6" ht="31.5">
      <c r="A48" s="126">
        <v>43</v>
      </c>
      <c r="B48" s="280" t="s">
        <v>218</v>
      </c>
      <c r="C48" s="284">
        <v>22</v>
      </c>
      <c r="D48" s="284">
        <v>10</v>
      </c>
      <c r="F48" s="135"/>
    </row>
    <row r="49" spans="1:6">
      <c r="A49" s="126">
        <v>44</v>
      </c>
      <c r="B49" s="280" t="s">
        <v>214</v>
      </c>
      <c r="C49" s="284">
        <v>22</v>
      </c>
      <c r="D49" s="284">
        <v>15</v>
      </c>
      <c r="F49" s="135"/>
    </row>
    <row r="50" spans="1:6">
      <c r="A50" s="126">
        <v>45</v>
      </c>
      <c r="B50" s="280" t="s">
        <v>156</v>
      </c>
      <c r="C50" s="284">
        <v>22</v>
      </c>
      <c r="D50" s="284">
        <v>16</v>
      </c>
      <c r="F50" s="135"/>
    </row>
    <row r="51" spans="1:6" ht="15.6" customHeight="1">
      <c r="A51" s="126">
        <v>46</v>
      </c>
      <c r="B51" s="280" t="s">
        <v>177</v>
      </c>
      <c r="C51" s="284">
        <v>21</v>
      </c>
      <c r="D51" s="284">
        <v>16</v>
      </c>
      <c r="F51" s="135"/>
    </row>
    <row r="52" spans="1:6" ht="15.95" customHeight="1">
      <c r="A52" s="126">
        <v>47</v>
      </c>
      <c r="B52" s="280" t="s">
        <v>203</v>
      </c>
      <c r="C52" s="284">
        <v>21</v>
      </c>
      <c r="D52" s="284">
        <v>7</v>
      </c>
      <c r="F52" s="135"/>
    </row>
    <row r="53" spans="1:6">
      <c r="A53" s="126">
        <v>48</v>
      </c>
      <c r="B53" s="280" t="s">
        <v>168</v>
      </c>
      <c r="C53" s="284">
        <v>21</v>
      </c>
      <c r="D53" s="284">
        <v>16</v>
      </c>
      <c r="F53" s="135"/>
    </row>
    <row r="54" spans="1:6">
      <c r="A54" s="126">
        <v>49</v>
      </c>
      <c r="B54" s="280" t="s">
        <v>200</v>
      </c>
      <c r="C54" s="284">
        <v>20</v>
      </c>
      <c r="D54" s="284">
        <v>15</v>
      </c>
      <c r="F54" s="135"/>
    </row>
    <row r="55" spans="1:6" ht="15.6" customHeight="1">
      <c r="A55" s="126">
        <v>50</v>
      </c>
      <c r="B55" s="280" t="s">
        <v>210</v>
      </c>
      <c r="C55" s="284">
        <v>18</v>
      </c>
      <c r="D55" s="284">
        <v>11</v>
      </c>
      <c r="F55" s="13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2"/>
  <sheetViews>
    <sheetView zoomScale="90" zoomScaleNormal="90" zoomScaleSheetLayoutView="90" workbookViewId="0">
      <selection activeCell="E21" sqref="E21"/>
    </sheetView>
  </sheetViews>
  <sheetFormatPr defaultColWidth="8.85546875" defaultRowHeight="12.75"/>
  <cols>
    <col min="1" max="1" width="47.42578125" style="131" customWidth="1"/>
    <col min="2" max="3" width="20.2851562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2.6" customHeight="1">
      <c r="A1" s="406" t="s">
        <v>145</v>
      </c>
      <c r="B1" s="406"/>
      <c r="C1" s="406"/>
    </row>
    <row r="2" spans="1:9" s="130" customFormat="1" ht="21" customHeight="1">
      <c r="A2" s="417" t="s">
        <v>103</v>
      </c>
      <c r="B2" s="417"/>
      <c r="C2" s="417"/>
    </row>
    <row r="4" spans="1:9" s="125" customFormat="1" ht="35.450000000000003" customHeight="1">
      <c r="A4" s="192" t="s">
        <v>97</v>
      </c>
      <c r="B4" s="356" t="s">
        <v>317</v>
      </c>
      <c r="C4" s="357" t="s">
        <v>312</v>
      </c>
    </row>
    <row r="5" spans="1:9" ht="38.450000000000003" customHeight="1">
      <c r="A5" s="437" t="s">
        <v>104</v>
      </c>
      <c r="B5" s="437"/>
      <c r="C5" s="437"/>
      <c r="I5" s="134"/>
    </row>
    <row r="6" spans="1:9" ht="15.95" customHeight="1">
      <c r="A6" s="369" t="s">
        <v>186</v>
      </c>
      <c r="B6" s="284">
        <v>63</v>
      </c>
      <c r="C6" s="284">
        <v>36</v>
      </c>
      <c r="D6" s="152"/>
      <c r="I6" s="134"/>
    </row>
    <row r="7" spans="1:9" ht="15" customHeight="1">
      <c r="A7" s="369" t="s">
        <v>213</v>
      </c>
      <c r="B7" s="284">
        <v>55</v>
      </c>
      <c r="C7" s="284">
        <v>34</v>
      </c>
    </row>
    <row r="8" spans="1:9" ht="15.95" customHeight="1">
      <c r="A8" s="369" t="s">
        <v>178</v>
      </c>
      <c r="B8" s="284">
        <v>40</v>
      </c>
      <c r="C8" s="284">
        <v>24</v>
      </c>
      <c r="D8" s="152"/>
    </row>
    <row r="9" spans="1:9" ht="15.95" customHeight="1">
      <c r="A9" s="369" t="s">
        <v>164</v>
      </c>
      <c r="B9" s="284">
        <v>33</v>
      </c>
      <c r="C9" s="284">
        <v>16</v>
      </c>
    </row>
    <row r="10" spans="1:9" ht="15.95" customHeight="1">
      <c r="A10" s="369" t="s">
        <v>217</v>
      </c>
      <c r="B10" s="284">
        <v>17</v>
      </c>
      <c r="C10" s="284">
        <v>10</v>
      </c>
      <c r="D10" s="152"/>
    </row>
    <row r="11" spans="1:9" ht="15.95" customHeight="1">
      <c r="A11" s="369" t="s">
        <v>289</v>
      </c>
      <c r="B11" s="284">
        <v>16</v>
      </c>
      <c r="C11" s="284">
        <v>11</v>
      </c>
    </row>
    <row r="12" spans="1:9" ht="15.95" customHeight="1">
      <c r="A12" s="369" t="s">
        <v>290</v>
      </c>
      <c r="B12" s="284">
        <v>15</v>
      </c>
      <c r="C12" s="284">
        <v>5</v>
      </c>
      <c r="D12" s="152"/>
    </row>
    <row r="13" spans="1:9" ht="15" customHeight="1">
      <c r="A13" s="367" t="s">
        <v>288</v>
      </c>
      <c r="B13" s="284">
        <v>15</v>
      </c>
      <c r="C13" s="284">
        <v>5</v>
      </c>
    </row>
    <row r="14" spans="1:9" ht="15" customHeight="1">
      <c r="A14" s="367" t="s">
        <v>423</v>
      </c>
      <c r="B14" s="284">
        <v>11</v>
      </c>
      <c r="C14" s="284">
        <v>5</v>
      </c>
    </row>
    <row r="15" spans="1:9" ht="38.450000000000003" customHeight="1">
      <c r="A15" s="437" t="s">
        <v>48</v>
      </c>
      <c r="B15" s="437"/>
      <c r="C15" s="437"/>
    </row>
    <row r="16" spans="1:9" ht="31.5">
      <c r="A16" s="369" t="s">
        <v>183</v>
      </c>
      <c r="B16" s="284">
        <v>72</v>
      </c>
      <c r="C16" s="284">
        <v>49</v>
      </c>
      <c r="D16" s="152"/>
    </row>
    <row r="17" spans="1:4" ht="15" customHeight="1">
      <c r="A17" s="369" t="s">
        <v>185</v>
      </c>
      <c r="B17" s="284">
        <v>54</v>
      </c>
      <c r="C17" s="284">
        <v>30</v>
      </c>
    </row>
    <row r="18" spans="1:4" ht="15.6" customHeight="1">
      <c r="A18" s="369" t="s">
        <v>194</v>
      </c>
      <c r="B18" s="284">
        <v>47</v>
      </c>
      <c r="C18" s="284">
        <v>33</v>
      </c>
      <c r="D18" s="152"/>
    </row>
    <row r="19" spans="1:4" ht="15.6" customHeight="1">
      <c r="A19" s="368" t="s">
        <v>197</v>
      </c>
      <c r="B19" s="284">
        <v>25</v>
      </c>
      <c r="C19" s="284">
        <v>17</v>
      </c>
      <c r="D19" s="152"/>
    </row>
    <row r="20" spans="1:4" ht="31.5">
      <c r="A20" s="369" t="s">
        <v>218</v>
      </c>
      <c r="B20" s="284">
        <v>22</v>
      </c>
      <c r="C20" s="284">
        <v>10</v>
      </c>
      <c r="D20" s="152"/>
    </row>
    <row r="21" spans="1:4" ht="15.75">
      <c r="A21" s="369" t="s">
        <v>177</v>
      </c>
      <c r="B21" s="284">
        <v>21</v>
      </c>
      <c r="C21" s="284">
        <v>16</v>
      </c>
    </row>
    <row r="22" spans="1:4" ht="15.75">
      <c r="A22" s="369" t="s">
        <v>195</v>
      </c>
      <c r="B22" s="284">
        <v>16</v>
      </c>
      <c r="C22" s="284">
        <v>12</v>
      </c>
    </row>
    <row r="23" spans="1:4" ht="15.75">
      <c r="A23" s="369" t="s">
        <v>269</v>
      </c>
      <c r="B23" s="284">
        <v>15</v>
      </c>
      <c r="C23" s="284">
        <v>7</v>
      </c>
      <c r="D23" s="152"/>
    </row>
    <row r="24" spans="1:4" ht="15.75">
      <c r="A24" s="369" t="s">
        <v>263</v>
      </c>
      <c r="B24" s="284">
        <v>15</v>
      </c>
      <c r="C24" s="284">
        <v>9</v>
      </c>
      <c r="D24" s="152"/>
    </row>
    <row r="25" spans="1:4" ht="15.75">
      <c r="A25" s="369" t="s">
        <v>261</v>
      </c>
      <c r="B25" s="284">
        <v>12</v>
      </c>
      <c r="C25" s="284">
        <v>6</v>
      </c>
      <c r="D25" s="152"/>
    </row>
    <row r="26" spans="1:4" ht="38.450000000000003" customHeight="1">
      <c r="A26" s="437" t="s">
        <v>49</v>
      </c>
      <c r="B26" s="437"/>
      <c r="C26" s="437"/>
    </row>
    <row r="27" spans="1:4" ht="15.6" customHeight="1">
      <c r="A27" s="368" t="s">
        <v>152</v>
      </c>
      <c r="B27" s="284">
        <v>176</v>
      </c>
      <c r="C27" s="284">
        <v>103</v>
      </c>
      <c r="D27" s="152"/>
    </row>
    <row r="28" spans="1:4" ht="15.6" customHeight="1">
      <c r="A28" s="368" t="s">
        <v>184</v>
      </c>
      <c r="B28" s="284">
        <v>98</v>
      </c>
      <c r="C28" s="284">
        <v>59</v>
      </c>
    </row>
    <row r="29" spans="1:4" ht="15.6" customHeight="1">
      <c r="A29" s="368" t="s">
        <v>181</v>
      </c>
      <c r="B29" s="284">
        <v>49</v>
      </c>
      <c r="C29" s="284">
        <v>32</v>
      </c>
      <c r="D29" s="152"/>
    </row>
    <row r="30" spans="1:4" ht="15.6" customHeight="1">
      <c r="A30" s="368" t="s">
        <v>199</v>
      </c>
      <c r="B30" s="284">
        <v>44</v>
      </c>
      <c r="C30" s="284">
        <v>27</v>
      </c>
    </row>
    <row r="31" spans="1:4" ht="15.6" customHeight="1">
      <c r="A31" s="368" t="s">
        <v>253</v>
      </c>
      <c r="B31" s="284">
        <v>12</v>
      </c>
      <c r="C31" s="284">
        <v>7</v>
      </c>
      <c r="D31" s="152"/>
    </row>
    <row r="32" spans="1:4" ht="15.6" customHeight="1">
      <c r="A32" s="368" t="s">
        <v>264</v>
      </c>
      <c r="B32" s="284">
        <v>11</v>
      </c>
      <c r="C32" s="284">
        <v>6</v>
      </c>
      <c r="D32" s="152"/>
    </row>
    <row r="33" spans="1:4" ht="15.6" customHeight="1">
      <c r="A33" s="368" t="s">
        <v>291</v>
      </c>
      <c r="B33" s="284">
        <v>10</v>
      </c>
      <c r="C33" s="284">
        <v>7</v>
      </c>
      <c r="D33" s="152"/>
    </row>
    <row r="34" spans="1:4" ht="15.6" customHeight="1">
      <c r="A34" s="367" t="s">
        <v>260</v>
      </c>
      <c r="B34" s="284">
        <v>10</v>
      </c>
      <c r="C34" s="284">
        <v>6</v>
      </c>
    </row>
    <row r="35" spans="1:4" ht="38.450000000000003" customHeight="1">
      <c r="A35" s="437" t="s">
        <v>50</v>
      </c>
      <c r="B35" s="437"/>
      <c r="C35" s="437"/>
    </row>
    <row r="36" spans="1:4" ht="15.6" customHeight="1">
      <c r="A36" s="368" t="s">
        <v>154</v>
      </c>
      <c r="B36" s="284">
        <v>102</v>
      </c>
      <c r="C36" s="284">
        <v>52</v>
      </c>
      <c r="D36" s="152"/>
    </row>
    <row r="37" spans="1:4" ht="15.6" customHeight="1">
      <c r="A37" s="368" t="s">
        <v>157</v>
      </c>
      <c r="B37" s="284">
        <v>81</v>
      </c>
      <c r="C37" s="284">
        <v>49</v>
      </c>
      <c r="D37" s="152"/>
    </row>
    <row r="38" spans="1:4" ht="15.6" customHeight="1">
      <c r="A38" s="368" t="s">
        <v>190</v>
      </c>
      <c r="B38" s="284">
        <v>68</v>
      </c>
      <c r="C38" s="284">
        <v>38</v>
      </c>
    </row>
    <row r="39" spans="1:4" ht="15.6" customHeight="1">
      <c r="A39" s="368" t="s">
        <v>173</v>
      </c>
      <c r="B39" s="284">
        <v>38</v>
      </c>
      <c r="C39" s="284">
        <v>24</v>
      </c>
    </row>
    <row r="40" spans="1:4" ht="15.6" customHeight="1">
      <c r="A40" s="368" t="s">
        <v>202</v>
      </c>
      <c r="B40" s="284">
        <v>36</v>
      </c>
      <c r="C40" s="284">
        <v>24</v>
      </c>
    </row>
    <row r="41" spans="1:4" ht="15" customHeight="1">
      <c r="A41" s="368" t="s">
        <v>201</v>
      </c>
      <c r="B41" s="284">
        <v>26</v>
      </c>
      <c r="C41" s="284">
        <v>19</v>
      </c>
      <c r="D41" s="152"/>
    </row>
    <row r="42" spans="1:4" ht="15.6" customHeight="1">
      <c r="A42" s="367" t="s">
        <v>214</v>
      </c>
      <c r="B42" s="284">
        <v>22</v>
      </c>
      <c r="C42" s="284">
        <v>15</v>
      </c>
    </row>
    <row r="43" spans="1:4" ht="15.6" customHeight="1">
      <c r="A43" s="367" t="s">
        <v>203</v>
      </c>
      <c r="B43" s="284">
        <v>21</v>
      </c>
      <c r="C43" s="284">
        <v>7</v>
      </c>
    </row>
    <row r="44" spans="1:4" ht="15.6" customHeight="1">
      <c r="A44" s="367" t="s">
        <v>200</v>
      </c>
      <c r="B44" s="284">
        <v>20</v>
      </c>
      <c r="C44" s="284">
        <v>15</v>
      </c>
    </row>
    <row r="45" spans="1:4" ht="15.6" customHeight="1">
      <c r="A45" s="367" t="s">
        <v>242</v>
      </c>
      <c r="B45" s="284">
        <v>16</v>
      </c>
      <c r="C45" s="284">
        <v>7</v>
      </c>
      <c r="D45" s="152"/>
    </row>
    <row r="46" spans="1:4" ht="38.450000000000003" customHeight="1">
      <c r="A46" s="437" t="s">
        <v>51</v>
      </c>
      <c r="B46" s="437"/>
      <c r="C46" s="437"/>
    </row>
    <row r="47" spans="1:4" ht="15.75">
      <c r="A47" s="369" t="s">
        <v>147</v>
      </c>
      <c r="B47" s="284">
        <v>415</v>
      </c>
      <c r="C47" s="284">
        <v>257</v>
      </c>
      <c r="D47" s="152"/>
    </row>
    <row r="48" spans="1:4" ht="15.75">
      <c r="A48" s="368" t="s">
        <v>182</v>
      </c>
      <c r="B48" s="284">
        <v>228</v>
      </c>
      <c r="C48" s="284">
        <v>156</v>
      </c>
    </row>
    <row r="49" spans="1:4" ht="15.75">
      <c r="A49" s="369" t="s">
        <v>151</v>
      </c>
      <c r="B49" s="284">
        <v>207</v>
      </c>
      <c r="C49" s="284">
        <v>136</v>
      </c>
      <c r="D49" s="152"/>
    </row>
    <row r="50" spans="1:4" ht="15.75">
      <c r="A50" s="369" t="s">
        <v>149</v>
      </c>
      <c r="B50" s="284">
        <v>186</v>
      </c>
      <c r="C50" s="284">
        <v>108</v>
      </c>
    </row>
    <row r="51" spans="1:4" ht="62.45" customHeight="1">
      <c r="A51" s="369" t="s">
        <v>345</v>
      </c>
      <c r="B51" s="284">
        <v>90</v>
      </c>
      <c r="C51" s="284">
        <v>50</v>
      </c>
      <c r="D51" s="152"/>
    </row>
    <row r="52" spans="1:4" ht="15.75">
      <c r="A52" s="369" t="s">
        <v>171</v>
      </c>
      <c r="B52" s="284">
        <v>46</v>
      </c>
      <c r="C52" s="284">
        <v>29</v>
      </c>
    </row>
    <row r="53" spans="1:4" ht="15.75">
      <c r="A53" s="369" t="s">
        <v>205</v>
      </c>
      <c r="B53" s="284">
        <v>36</v>
      </c>
      <c r="C53" s="284">
        <v>23</v>
      </c>
      <c r="D53" s="152"/>
    </row>
    <row r="54" spans="1:4" ht="15.75">
      <c r="A54" s="369" t="s">
        <v>161</v>
      </c>
      <c r="B54" s="284">
        <v>31</v>
      </c>
      <c r="C54" s="284">
        <v>20</v>
      </c>
      <c r="D54" s="152"/>
    </row>
    <row r="55" spans="1:4" ht="31.5">
      <c r="A55" s="369" t="s">
        <v>188</v>
      </c>
      <c r="B55" s="284">
        <v>28</v>
      </c>
      <c r="C55" s="284">
        <v>15</v>
      </c>
    </row>
    <row r="56" spans="1:4" ht="15.75">
      <c r="A56" s="367" t="s">
        <v>204</v>
      </c>
      <c r="B56" s="284">
        <v>26</v>
      </c>
      <c r="C56" s="284">
        <v>19</v>
      </c>
    </row>
    <row r="57" spans="1:4" ht="15.75">
      <c r="A57" s="369" t="s">
        <v>156</v>
      </c>
      <c r="B57" s="284">
        <v>22</v>
      </c>
      <c r="C57" s="284">
        <v>16</v>
      </c>
    </row>
    <row r="58" spans="1:4" ht="15.75">
      <c r="A58" s="369" t="s">
        <v>159</v>
      </c>
      <c r="B58" s="284">
        <v>13</v>
      </c>
      <c r="C58" s="284">
        <v>9</v>
      </c>
      <c r="D58" s="152"/>
    </row>
    <row r="59" spans="1:4" ht="38.450000000000003" customHeight="1">
      <c r="A59" s="437" t="s">
        <v>105</v>
      </c>
      <c r="B59" s="437"/>
      <c r="C59" s="437"/>
    </row>
    <row r="60" spans="1:4" ht="15.6" customHeight="1">
      <c r="A60" s="369" t="s">
        <v>170</v>
      </c>
      <c r="B60" s="284">
        <v>48</v>
      </c>
      <c r="C60" s="284">
        <v>35</v>
      </c>
    </row>
    <row r="61" spans="1:4" ht="31.9" customHeight="1">
      <c r="A61" s="369" t="s">
        <v>189</v>
      </c>
      <c r="B61" s="284">
        <v>31</v>
      </c>
      <c r="C61" s="284">
        <v>26</v>
      </c>
    </row>
    <row r="62" spans="1:4" ht="15.6" customHeight="1">
      <c r="A62" s="369" t="s">
        <v>259</v>
      </c>
      <c r="B62" s="284">
        <v>11</v>
      </c>
      <c r="C62" s="284">
        <v>4</v>
      </c>
    </row>
    <row r="63" spans="1:4" ht="15.6" customHeight="1">
      <c r="A63" s="369" t="s">
        <v>221</v>
      </c>
      <c r="B63" s="284">
        <v>9</v>
      </c>
      <c r="C63" s="284">
        <v>3</v>
      </c>
    </row>
    <row r="64" spans="1:4" ht="15" customHeight="1">
      <c r="A64" s="367" t="s">
        <v>422</v>
      </c>
      <c r="B64" s="284">
        <v>6</v>
      </c>
      <c r="C64" s="284">
        <v>4</v>
      </c>
      <c r="D64" s="152"/>
    </row>
    <row r="65" spans="1:4" ht="38.450000000000003" customHeight="1">
      <c r="A65" s="437" t="s">
        <v>53</v>
      </c>
      <c r="B65" s="437"/>
      <c r="C65" s="437"/>
    </row>
    <row r="66" spans="1:4" ht="15.6" customHeight="1">
      <c r="A66" s="369" t="s">
        <v>158</v>
      </c>
      <c r="B66" s="284">
        <v>71</v>
      </c>
      <c r="C66" s="284">
        <v>47</v>
      </c>
      <c r="D66" s="152"/>
    </row>
    <row r="67" spans="1:4" ht="15" customHeight="1">
      <c r="A67" s="369" t="s">
        <v>175</v>
      </c>
      <c r="B67" s="284">
        <v>67</v>
      </c>
      <c r="C67" s="284">
        <v>50</v>
      </c>
    </row>
    <row r="68" spans="1:4" ht="15.6" customHeight="1">
      <c r="A68" s="369" t="s">
        <v>167</v>
      </c>
      <c r="B68" s="284">
        <v>40</v>
      </c>
      <c r="C68" s="284">
        <v>32</v>
      </c>
      <c r="D68" s="152"/>
    </row>
    <row r="69" spans="1:4" ht="15.6" customHeight="1">
      <c r="A69" s="369" t="s">
        <v>160</v>
      </c>
      <c r="B69" s="284">
        <v>40</v>
      </c>
      <c r="C69" s="284">
        <v>28</v>
      </c>
    </row>
    <row r="70" spans="1:4" ht="15.6" customHeight="1">
      <c r="A70" s="369" t="s">
        <v>223</v>
      </c>
      <c r="B70" s="284">
        <v>23</v>
      </c>
      <c r="C70" s="284">
        <v>19</v>
      </c>
      <c r="D70" s="152"/>
    </row>
    <row r="71" spans="1:4" ht="15.6" customHeight="1">
      <c r="A71" s="369" t="s">
        <v>256</v>
      </c>
      <c r="B71" s="284">
        <v>15</v>
      </c>
      <c r="C71" s="284">
        <v>10</v>
      </c>
    </row>
    <row r="72" spans="1:4" ht="31.9" customHeight="1">
      <c r="A72" s="369" t="s">
        <v>176</v>
      </c>
      <c r="B72" s="284">
        <v>13</v>
      </c>
      <c r="C72" s="284">
        <v>12</v>
      </c>
    </row>
    <row r="73" spans="1:4" ht="31.9" customHeight="1">
      <c r="A73" s="369" t="s">
        <v>206</v>
      </c>
      <c r="B73" s="284">
        <v>11</v>
      </c>
      <c r="C73" s="284">
        <v>10</v>
      </c>
    </row>
    <row r="74" spans="1:4" ht="15.95" customHeight="1">
      <c r="A74" s="369" t="s">
        <v>294</v>
      </c>
      <c r="B74" s="284">
        <v>11</v>
      </c>
      <c r="C74" s="284">
        <v>10</v>
      </c>
    </row>
    <row r="75" spans="1:4" ht="58.5" customHeight="1">
      <c r="A75" s="437" t="s">
        <v>54</v>
      </c>
      <c r="B75" s="437"/>
      <c r="C75" s="437"/>
    </row>
    <row r="76" spans="1:4" ht="15.6" customHeight="1">
      <c r="A76" s="367" t="s">
        <v>180</v>
      </c>
      <c r="B76" s="284">
        <v>28</v>
      </c>
      <c r="C76" s="284">
        <v>12</v>
      </c>
      <c r="D76" s="152"/>
    </row>
    <row r="77" spans="1:4" ht="15" customHeight="1">
      <c r="A77" s="367" t="s">
        <v>287</v>
      </c>
      <c r="B77" s="284">
        <v>23</v>
      </c>
      <c r="C77" s="284">
        <v>21</v>
      </c>
    </row>
    <row r="78" spans="1:4" ht="15.6" customHeight="1">
      <c r="A78" s="367" t="s">
        <v>273</v>
      </c>
      <c r="B78" s="284">
        <v>15</v>
      </c>
      <c r="C78" s="284">
        <v>12</v>
      </c>
      <c r="D78" s="152"/>
    </row>
    <row r="79" spans="1:4" ht="15.6" customHeight="1">
      <c r="A79" s="367" t="s">
        <v>225</v>
      </c>
      <c r="B79" s="284">
        <v>14</v>
      </c>
      <c r="C79" s="284">
        <v>5</v>
      </c>
      <c r="D79" s="152"/>
    </row>
    <row r="80" spans="1:4" ht="15.6" customHeight="1">
      <c r="A80" s="367" t="s">
        <v>249</v>
      </c>
      <c r="B80" s="284">
        <v>13</v>
      </c>
      <c r="C80" s="284">
        <v>10</v>
      </c>
    </row>
    <row r="81" spans="1:4" ht="15.6" customHeight="1">
      <c r="A81" s="367" t="s">
        <v>155</v>
      </c>
      <c r="B81" s="284">
        <v>12</v>
      </c>
      <c r="C81" s="284">
        <v>8</v>
      </c>
    </row>
    <row r="82" spans="1:4" ht="38.450000000000003" customHeight="1">
      <c r="A82" s="437" t="s">
        <v>107</v>
      </c>
      <c r="B82" s="437"/>
      <c r="C82" s="437"/>
    </row>
    <row r="83" spans="1:4" ht="15.6" customHeight="1">
      <c r="A83" s="368" t="s">
        <v>153</v>
      </c>
      <c r="B83" s="284">
        <v>144</v>
      </c>
      <c r="C83" s="284">
        <v>90</v>
      </c>
      <c r="D83" s="152"/>
    </row>
    <row r="84" spans="1:4" ht="15.6" customHeight="1">
      <c r="A84" s="368" t="s">
        <v>150</v>
      </c>
      <c r="B84" s="284">
        <v>85</v>
      </c>
      <c r="C84" s="284">
        <v>56</v>
      </c>
    </row>
    <row r="85" spans="1:4" ht="15.6" customHeight="1">
      <c r="A85" s="368" t="s">
        <v>163</v>
      </c>
      <c r="B85" s="284">
        <v>52</v>
      </c>
      <c r="C85" s="284">
        <v>33</v>
      </c>
      <c r="D85" s="152"/>
    </row>
    <row r="86" spans="1:4" ht="15.6" customHeight="1">
      <c r="A86" s="368" t="s">
        <v>174</v>
      </c>
      <c r="B86" s="284">
        <v>47</v>
      </c>
      <c r="C86" s="284">
        <v>35</v>
      </c>
    </row>
    <row r="87" spans="1:4" ht="15.6" customHeight="1">
      <c r="A87" s="368" t="s">
        <v>226</v>
      </c>
      <c r="B87" s="284">
        <v>32</v>
      </c>
      <c r="C87" s="284">
        <v>25</v>
      </c>
    </row>
    <row r="88" spans="1:4" ht="15.6" customHeight="1">
      <c r="A88" s="368" t="s">
        <v>168</v>
      </c>
      <c r="B88" s="284">
        <v>21</v>
      </c>
      <c r="C88" s="284">
        <v>16</v>
      </c>
    </row>
    <row r="89" spans="1:4" ht="15.6" customHeight="1">
      <c r="A89" s="367" t="s">
        <v>210</v>
      </c>
      <c r="B89" s="284">
        <v>18</v>
      </c>
      <c r="C89" s="284">
        <v>11</v>
      </c>
    </row>
    <row r="90" spans="1:4" ht="15.6" customHeight="1">
      <c r="A90" s="368" t="s">
        <v>212</v>
      </c>
      <c r="B90" s="284">
        <v>15</v>
      </c>
      <c r="C90" s="284">
        <v>5</v>
      </c>
      <c r="D90" s="152"/>
    </row>
    <row r="91" spans="1:4" ht="15.6" customHeight="1">
      <c r="A91" s="368" t="s">
        <v>211</v>
      </c>
      <c r="B91" s="284">
        <v>14</v>
      </c>
      <c r="C91" s="284">
        <v>10</v>
      </c>
      <c r="D91" s="152"/>
    </row>
    <row r="92" spans="1:4" ht="15.75">
      <c r="A92" s="124"/>
      <c r="B92" s="135"/>
      <c r="C92" s="135"/>
    </row>
  </sheetData>
  <mergeCells count="11">
    <mergeCell ref="A35:C35"/>
    <mergeCell ref="A1:C1"/>
    <mergeCell ref="A2:C2"/>
    <mergeCell ref="A5:C5"/>
    <mergeCell ref="A15:C15"/>
    <mergeCell ref="A26:C26"/>
    <mergeCell ref="A46:C46"/>
    <mergeCell ref="A59:C59"/>
    <mergeCell ref="A65:C65"/>
    <mergeCell ref="A75:C75"/>
    <mergeCell ref="A82:C82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H21" sqref="H21"/>
    </sheetView>
  </sheetViews>
  <sheetFormatPr defaultColWidth="9.140625" defaultRowHeight="15.75"/>
  <cols>
    <col min="1" max="1" width="3.140625" style="123" customWidth="1"/>
    <col min="2" max="2" width="41.28515625" style="128" customWidth="1"/>
    <col min="3" max="3" width="26.140625" style="124" customWidth="1"/>
    <col min="4" max="4" width="24.7109375" style="124" customWidth="1"/>
    <col min="5" max="16384" width="9.140625" style="124"/>
  </cols>
  <sheetData>
    <row r="1" spans="1:6" ht="45" customHeight="1">
      <c r="B1" s="406" t="s">
        <v>231</v>
      </c>
      <c r="C1" s="406"/>
      <c r="D1" s="406"/>
    </row>
    <row r="2" spans="1:6" ht="20.25" customHeight="1">
      <c r="B2" s="406" t="s">
        <v>96</v>
      </c>
      <c r="C2" s="406"/>
      <c r="D2" s="406"/>
    </row>
    <row r="3" spans="1:6" ht="13.9" customHeight="1"/>
    <row r="4" spans="1:6" s="125" customFormat="1" ht="35.450000000000003" customHeight="1">
      <c r="A4" s="191"/>
      <c r="B4" s="192" t="s">
        <v>97</v>
      </c>
      <c r="C4" s="356" t="s">
        <v>313</v>
      </c>
      <c r="D4" s="357" t="s">
        <v>312</v>
      </c>
    </row>
    <row r="5" spans="1:6" ht="15.6" customHeight="1">
      <c r="A5" s="126">
        <v>1</v>
      </c>
      <c r="B5" s="280" t="s">
        <v>148</v>
      </c>
      <c r="C5" s="325">
        <v>156</v>
      </c>
      <c r="D5" s="284">
        <v>88</v>
      </c>
      <c r="F5" s="135"/>
    </row>
    <row r="6" spans="1:6" ht="15.6" customHeight="1">
      <c r="A6" s="126">
        <v>2</v>
      </c>
      <c r="B6" s="280" t="s">
        <v>215</v>
      </c>
      <c r="C6" s="325">
        <v>107</v>
      </c>
      <c r="D6" s="284">
        <v>81</v>
      </c>
      <c r="F6" s="135"/>
    </row>
    <row r="7" spans="1:6" ht="15.6" customHeight="1">
      <c r="A7" s="126">
        <v>3</v>
      </c>
      <c r="B7" s="280" t="s">
        <v>150</v>
      </c>
      <c r="C7" s="325">
        <v>78</v>
      </c>
      <c r="D7" s="284">
        <v>42</v>
      </c>
      <c r="F7" s="135"/>
    </row>
    <row r="8" spans="1:6" s="127" customFormat="1" ht="15.6" customHeight="1">
      <c r="A8" s="126">
        <v>4</v>
      </c>
      <c r="B8" s="280" t="s">
        <v>159</v>
      </c>
      <c r="C8" s="325">
        <v>64</v>
      </c>
      <c r="D8" s="284">
        <v>33</v>
      </c>
      <c r="F8" s="135"/>
    </row>
    <row r="9" spans="1:6" s="127" customFormat="1" ht="15.6" customHeight="1">
      <c r="A9" s="126">
        <v>5</v>
      </c>
      <c r="B9" s="280" t="s">
        <v>210</v>
      </c>
      <c r="C9" s="325">
        <v>47</v>
      </c>
      <c r="D9" s="284">
        <v>30</v>
      </c>
      <c r="F9" s="135"/>
    </row>
    <row r="10" spans="1:6" s="127" customFormat="1" ht="15.6" customHeight="1">
      <c r="A10" s="126">
        <v>6</v>
      </c>
      <c r="B10" s="280" t="s">
        <v>162</v>
      </c>
      <c r="C10" s="325">
        <v>47</v>
      </c>
      <c r="D10" s="284">
        <v>37</v>
      </c>
      <c r="F10" s="135"/>
    </row>
    <row r="11" spans="1:6" s="127" customFormat="1" ht="15.6" customHeight="1">
      <c r="A11" s="126">
        <v>7</v>
      </c>
      <c r="B11" s="280" t="s">
        <v>169</v>
      </c>
      <c r="C11" s="325">
        <v>27</v>
      </c>
      <c r="D11" s="284">
        <v>19</v>
      </c>
      <c r="F11" s="135"/>
    </row>
    <row r="12" spans="1:6" s="127" customFormat="1" ht="15.6" customHeight="1">
      <c r="A12" s="126">
        <v>8</v>
      </c>
      <c r="B12" s="280" t="s">
        <v>166</v>
      </c>
      <c r="C12" s="325">
        <v>23</v>
      </c>
      <c r="D12" s="284">
        <v>11</v>
      </c>
      <c r="F12" s="135"/>
    </row>
    <row r="13" spans="1:6" s="127" customFormat="1" ht="15.6" customHeight="1">
      <c r="A13" s="126">
        <v>9</v>
      </c>
      <c r="B13" s="280" t="s">
        <v>179</v>
      </c>
      <c r="C13" s="325">
        <v>22</v>
      </c>
      <c r="D13" s="284">
        <v>12</v>
      </c>
      <c r="F13" s="135"/>
    </row>
    <row r="14" spans="1:6" s="127" customFormat="1" ht="15.6" customHeight="1">
      <c r="A14" s="126">
        <v>10</v>
      </c>
      <c r="B14" s="280" t="s">
        <v>165</v>
      </c>
      <c r="C14" s="325">
        <v>21</v>
      </c>
      <c r="D14" s="284">
        <v>6</v>
      </c>
      <c r="F14" s="135"/>
    </row>
    <row r="15" spans="1:6" s="127" customFormat="1" ht="15.6" customHeight="1">
      <c r="A15" s="126">
        <v>11</v>
      </c>
      <c r="B15" s="280" t="s">
        <v>155</v>
      </c>
      <c r="C15" s="325">
        <v>20</v>
      </c>
      <c r="D15" s="284">
        <v>8</v>
      </c>
      <c r="F15" s="135"/>
    </row>
    <row r="16" spans="1:6" s="127" customFormat="1" ht="15.95" customHeight="1">
      <c r="A16" s="126">
        <v>12</v>
      </c>
      <c r="B16" s="280" t="s">
        <v>151</v>
      </c>
      <c r="C16" s="325">
        <v>19</v>
      </c>
      <c r="D16" s="284">
        <v>10</v>
      </c>
      <c r="F16" s="135"/>
    </row>
    <row r="17" spans="1:6" s="127" customFormat="1" ht="15.6" customHeight="1">
      <c r="A17" s="126">
        <v>13</v>
      </c>
      <c r="B17" s="280" t="s">
        <v>227</v>
      </c>
      <c r="C17" s="325">
        <v>16</v>
      </c>
      <c r="D17" s="284">
        <v>12</v>
      </c>
      <c r="F17" s="135"/>
    </row>
    <row r="18" spans="1:6" s="127" customFormat="1" ht="31.15" customHeight="1">
      <c r="A18" s="126">
        <v>14</v>
      </c>
      <c r="B18" s="280" t="s">
        <v>213</v>
      </c>
      <c r="C18" s="325">
        <v>16</v>
      </c>
      <c r="D18" s="284">
        <v>6</v>
      </c>
      <c r="F18" s="135"/>
    </row>
    <row r="19" spans="1:6" s="127" customFormat="1" ht="15.95" customHeight="1">
      <c r="A19" s="126">
        <v>15</v>
      </c>
      <c r="B19" s="280" t="s">
        <v>182</v>
      </c>
      <c r="C19" s="325">
        <v>16</v>
      </c>
      <c r="D19" s="284">
        <v>12</v>
      </c>
      <c r="F19" s="135"/>
    </row>
    <row r="20" spans="1:6" s="127" customFormat="1" ht="15.6" customHeight="1">
      <c r="A20" s="126">
        <v>16</v>
      </c>
      <c r="B20" s="280" t="s">
        <v>224</v>
      </c>
      <c r="C20" s="325">
        <v>16</v>
      </c>
      <c r="D20" s="284">
        <v>7</v>
      </c>
      <c r="F20" s="135"/>
    </row>
    <row r="21" spans="1:6" s="127" customFormat="1">
      <c r="A21" s="126">
        <v>17</v>
      </c>
      <c r="B21" s="280" t="s">
        <v>425</v>
      </c>
      <c r="C21" s="325">
        <v>16</v>
      </c>
      <c r="D21" s="284">
        <v>9</v>
      </c>
      <c r="F21" s="135"/>
    </row>
    <row r="22" spans="1:6" s="127" customFormat="1">
      <c r="A22" s="126">
        <v>18</v>
      </c>
      <c r="B22" s="280" t="s">
        <v>147</v>
      </c>
      <c r="C22" s="325">
        <v>14</v>
      </c>
      <c r="D22" s="284">
        <v>5</v>
      </c>
      <c r="F22" s="135"/>
    </row>
    <row r="23" spans="1:6" s="127" customFormat="1">
      <c r="A23" s="126">
        <v>19</v>
      </c>
      <c r="B23" s="280" t="s">
        <v>207</v>
      </c>
      <c r="C23" s="325">
        <v>14</v>
      </c>
      <c r="D23" s="284">
        <v>6</v>
      </c>
      <c r="F23" s="135"/>
    </row>
    <row r="24" spans="1:6" s="127" customFormat="1" ht="15.6" customHeight="1">
      <c r="A24" s="126">
        <v>20</v>
      </c>
      <c r="B24" s="280" t="s">
        <v>424</v>
      </c>
      <c r="C24" s="325">
        <v>14</v>
      </c>
      <c r="D24" s="284">
        <v>8</v>
      </c>
      <c r="F24" s="135"/>
    </row>
    <row r="25" spans="1:6" s="127" customFormat="1">
      <c r="A25" s="126">
        <v>21</v>
      </c>
      <c r="B25" s="280" t="s">
        <v>186</v>
      </c>
      <c r="C25" s="325">
        <v>13</v>
      </c>
      <c r="D25" s="284">
        <v>5</v>
      </c>
      <c r="F25" s="135"/>
    </row>
    <row r="26" spans="1:6" s="127" customFormat="1" ht="31.5">
      <c r="A26" s="126">
        <v>22</v>
      </c>
      <c r="B26" s="280" t="s">
        <v>176</v>
      </c>
      <c r="C26" s="325">
        <v>13</v>
      </c>
      <c r="D26" s="284">
        <v>7</v>
      </c>
      <c r="F26" s="135"/>
    </row>
    <row r="27" spans="1:6" s="127" customFormat="1">
      <c r="A27" s="126">
        <v>23</v>
      </c>
      <c r="B27" s="280" t="s">
        <v>295</v>
      </c>
      <c r="C27" s="325">
        <v>13</v>
      </c>
      <c r="D27" s="284">
        <v>7</v>
      </c>
      <c r="F27" s="135"/>
    </row>
    <row r="28" spans="1:6" s="127" customFormat="1">
      <c r="A28" s="126">
        <v>24</v>
      </c>
      <c r="B28" s="280" t="s">
        <v>180</v>
      </c>
      <c r="C28" s="325">
        <v>13</v>
      </c>
      <c r="D28" s="284">
        <v>6</v>
      </c>
      <c r="F28" s="135"/>
    </row>
    <row r="29" spans="1:6" s="127" customFormat="1" ht="15.6" customHeight="1">
      <c r="A29" s="126">
        <v>25</v>
      </c>
      <c r="B29" s="280" t="s">
        <v>168</v>
      </c>
      <c r="C29" s="325">
        <v>13</v>
      </c>
      <c r="D29" s="284">
        <v>7</v>
      </c>
      <c r="F29" s="135"/>
    </row>
    <row r="30" spans="1:6" s="127" customFormat="1">
      <c r="A30" s="126">
        <v>26</v>
      </c>
      <c r="B30" s="280" t="s">
        <v>172</v>
      </c>
      <c r="C30" s="325">
        <v>12</v>
      </c>
      <c r="D30" s="284">
        <v>8</v>
      </c>
      <c r="F30" s="135"/>
    </row>
    <row r="31" spans="1:6" s="127" customFormat="1">
      <c r="A31" s="126">
        <v>27</v>
      </c>
      <c r="B31" s="280" t="s">
        <v>271</v>
      </c>
      <c r="C31" s="325">
        <v>12</v>
      </c>
      <c r="D31" s="284">
        <v>3</v>
      </c>
      <c r="F31" s="135"/>
    </row>
    <row r="32" spans="1:6" s="127" customFormat="1" ht="31.15" customHeight="1">
      <c r="A32" s="126">
        <v>28</v>
      </c>
      <c r="B32" s="280" t="s">
        <v>228</v>
      </c>
      <c r="C32" s="325">
        <v>12</v>
      </c>
      <c r="D32" s="284">
        <v>10</v>
      </c>
      <c r="F32" s="135"/>
    </row>
    <row r="33" spans="1:6" s="127" customFormat="1">
      <c r="A33" s="126">
        <v>29</v>
      </c>
      <c r="B33" s="280" t="s">
        <v>212</v>
      </c>
      <c r="C33" s="325">
        <v>11</v>
      </c>
      <c r="D33" s="284">
        <v>9</v>
      </c>
      <c r="F33" s="135"/>
    </row>
    <row r="34" spans="1:6" s="127" customFormat="1">
      <c r="A34" s="126">
        <v>30</v>
      </c>
      <c r="B34" s="280" t="s">
        <v>164</v>
      </c>
      <c r="C34" s="325">
        <v>10</v>
      </c>
      <c r="D34" s="284">
        <v>7</v>
      </c>
      <c r="F34" s="135"/>
    </row>
    <row r="35" spans="1:6" s="127" customFormat="1" ht="31.9" customHeight="1">
      <c r="A35" s="126">
        <v>31</v>
      </c>
      <c r="B35" s="280" t="s">
        <v>187</v>
      </c>
      <c r="C35" s="325">
        <v>10</v>
      </c>
      <c r="D35" s="284">
        <v>7</v>
      </c>
      <c r="F35" s="135"/>
    </row>
    <row r="36" spans="1:6" s="127" customFormat="1">
      <c r="A36" s="126">
        <v>32</v>
      </c>
      <c r="B36" s="280" t="s">
        <v>208</v>
      </c>
      <c r="C36" s="325">
        <v>10</v>
      </c>
      <c r="D36" s="284">
        <v>5</v>
      </c>
      <c r="F36" s="135"/>
    </row>
    <row r="37" spans="1:6" s="127" customFormat="1">
      <c r="A37" s="126">
        <v>33</v>
      </c>
      <c r="B37" s="280" t="s">
        <v>287</v>
      </c>
      <c r="C37" s="325">
        <v>10</v>
      </c>
      <c r="D37" s="284">
        <v>7</v>
      </c>
      <c r="F37" s="135"/>
    </row>
    <row r="38" spans="1:6" s="127" customFormat="1" ht="15.6" customHeight="1">
      <c r="A38" s="126">
        <v>34</v>
      </c>
      <c r="B38" s="280" t="s">
        <v>211</v>
      </c>
      <c r="C38" s="325">
        <v>10</v>
      </c>
      <c r="D38" s="284">
        <v>7</v>
      </c>
      <c r="F38" s="135"/>
    </row>
    <row r="39" spans="1:6" s="127" customFormat="1" ht="31.5">
      <c r="A39" s="126">
        <v>35</v>
      </c>
      <c r="B39" s="280" t="s">
        <v>183</v>
      </c>
      <c r="C39" s="325">
        <v>9</v>
      </c>
      <c r="D39" s="284">
        <v>5</v>
      </c>
      <c r="F39" s="135"/>
    </row>
    <row r="40" spans="1:6" s="127" customFormat="1" ht="15.6" customHeight="1">
      <c r="A40" s="126">
        <v>36</v>
      </c>
      <c r="B40" s="280" t="s">
        <v>209</v>
      </c>
      <c r="C40" s="325">
        <v>9</v>
      </c>
      <c r="D40" s="284">
        <v>2</v>
      </c>
      <c r="F40" s="135"/>
    </row>
    <row r="41" spans="1:6" ht="15.6" customHeight="1">
      <c r="A41" s="126">
        <v>37</v>
      </c>
      <c r="B41" s="280" t="s">
        <v>254</v>
      </c>
      <c r="C41" s="325">
        <v>9</v>
      </c>
      <c r="D41" s="284">
        <v>4</v>
      </c>
      <c r="F41" s="135"/>
    </row>
    <row r="42" spans="1:6" ht="31.15" customHeight="1">
      <c r="A42" s="126">
        <v>38</v>
      </c>
      <c r="B42" s="280" t="s">
        <v>216</v>
      </c>
      <c r="C42" s="325">
        <v>8</v>
      </c>
      <c r="D42" s="284">
        <v>5</v>
      </c>
      <c r="F42" s="135"/>
    </row>
    <row r="43" spans="1:6" ht="15.95" customHeight="1">
      <c r="A43" s="126">
        <v>39</v>
      </c>
      <c r="B43" s="280" t="s">
        <v>193</v>
      </c>
      <c r="C43" s="325">
        <v>8</v>
      </c>
      <c r="D43" s="284">
        <v>2</v>
      </c>
      <c r="F43" s="135"/>
    </row>
    <row r="44" spans="1:6">
      <c r="A44" s="126">
        <v>40</v>
      </c>
      <c r="B44" s="280" t="s">
        <v>196</v>
      </c>
      <c r="C44" s="325">
        <v>8</v>
      </c>
      <c r="D44" s="284">
        <v>6</v>
      </c>
      <c r="F44" s="135"/>
    </row>
    <row r="45" spans="1:6">
      <c r="A45" s="126">
        <v>41</v>
      </c>
      <c r="B45" s="280" t="s">
        <v>198</v>
      </c>
      <c r="C45" s="325">
        <v>8</v>
      </c>
      <c r="D45" s="284">
        <v>3</v>
      </c>
      <c r="F45" s="135"/>
    </row>
    <row r="46" spans="1:6">
      <c r="A46" s="126">
        <v>42</v>
      </c>
      <c r="B46" s="280" t="s">
        <v>149</v>
      </c>
      <c r="C46" s="325">
        <v>8</v>
      </c>
      <c r="D46" s="284">
        <v>3</v>
      </c>
      <c r="F46" s="135"/>
    </row>
    <row r="47" spans="1:6">
      <c r="A47" s="126">
        <v>43</v>
      </c>
      <c r="B47" s="280" t="s">
        <v>258</v>
      </c>
      <c r="C47" s="325">
        <v>8</v>
      </c>
      <c r="D47" s="284">
        <v>5</v>
      </c>
      <c r="F47" s="135"/>
    </row>
    <row r="48" spans="1:6" ht="15.95" customHeight="1">
      <c r="A48" s="126">
        <v>44</v>
      </c>
      <c r="B48" s="280" t="s">
        <v>170</v>
      </c>
      <c r="C48" s="325">
        <v>8</v>
      </c>
      <c r="D48" s="284">
        <v>2</v>
      </c>
      <c r="F48" s="135"/>
    </row>
    <row r="49" spans="1:6" ht="31.15" customHeight="1">
      <c r="A49" s="126">
        <v>45</v>
      </c>
      <c r="B49" s="280" t="s">
        <v>206</v>
      </c>
      <c r="C49" s="325">
        <v>8</v>
      </c>
      <c r="D49" s="284">
        <v>5</v>
      </c>
      <c r="F49" s="135"/>
    </row>
    <row r="50" spans="1:6">
      <c r="A50" s="126">
        <v>46</v>
      </c>
      <c r="B50" s="280" t="s">
        <v>426</v>
      </c>
      <c r="C50" s="325">
        <v>8</v>
      </c>
      <c r="D50" s="284">
        <v>7</v>
      </c>
      <c r="F50" s="135"/>
    </row>
    <row r="51" spans="1:6">
      <c r="A51" s="126">
        <v>47</v>
      </c>
      <c r="B51" s="280" t="s">
        <v>283</v>
      </c>
      <c r="C51" s="325">
        <v>8</v>
      </c>
      <c r="D51" s="284">
        <v>3</v>
      </c>
      <c r="F51" s="135"/>
    </row>
    <row r="52" spans="1:6">
      <c r="A52" s="126">
        <v>48</v>
      </c>
      <c r="B52" s="280" t="s">
        <v>174</v>
      </c>
      <c r="C52" s="325">
        <v>8</v>
      </c>
      <c r="D52" s="284">
        <v>3</v>
      </c>
      <c r="F52" s="135"/>
    </row>
    <row r="53" spans="1:6">
      <c r="A53" s="126">
        <v>49</v>
      </c>
      <c r="B53" s="280" t="s">
        <v>302</v>
      </c>
      <c r="C53" s="325">
        <v>7</v>
      </c>
      <c r="D53" s="284">
        <v>5</v>
      </c>
      <c r="F53" s="135"/>
    </row>
    <row r="54" spans="1:6">
      <c r="A54" s="126">
        <v>50</v>
      </c>
      <c r="B54" s="280" t="s">
        <v>167</v>
      </c>
      <c r="C54" s="325">
        <v>7</v>
      </c>
      <c r="D54" s="284">
        <v>5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zoomScale="90" zoomScaleNormal="90" zoomScaleSheetLayoutView="90" workbookViewId="0">
      <selection activeCell="E27" sqref="E27"/>
    </sheetView>
  </sheetViews>
  <sheetFormatPr defaultColWidth="8.85546875" defaultRowHeight="12.75"/>
  <cols>
    <col min="1" max="1" width="55.7109375" style="131" customWidth="1"/>
    <col min="2" max="2" width="18.7109375" style="136" customWidth="1"/>
    <col min="3" max="3" width="17.710937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4.25" customHeight="1">
      <c r="A1" s="406" t="s">
        <v>232</v>
      </c>
      <c r="B1" s="406"/>
      <c r="C1" s="406"/>
    </row>
    <row r="2" spans="1:9" s="130" customFormat="1" ht="20.25">
      <c r="A2" s="417" t="s">
        <v>103</v>
      </c>
      <c r="B2" s="417"/>
      <c r="C2" s="417"/>
    </row>
    <row r="3" spans="1:9" ht="15" customHeight="1"/>
    <row r="4" spans="1:9" s="125" customFormat="1" ht="35.450000000000003" customHeight="1">
      <c r="A4" s="192" t="s">
        <v>97</v>
      </c>
      <c r="B4" s="356" t="s">
        <v>313</v>
      </c>
      <c r="C4" s="357" t="s">
        <v>312</v>
      </c>
    </row>
    <row r="5" spans="1:9" ht="33" customHeight="1">
      <c r="A5" s="437" t="s">
        <v>104</v>
      </c>
      <c r="B5" s="437"/>
      <c r="C5" s="437"/>
      <c r="I5" s="134"/>
    </row>
    <row r="6" spans="1:9" ht="15" customHeight="1">
      <c r="A6" s="367" t="s">
        <v>227</v>
      </c>
      <c r="B6" s="284">
        <v>16</v>
      </c>
      <c r="C6" s="284">
        <v>12</v>
      </c>
      <c r="D6" s="152"/>
      <c r="I6" s="134"/>
    </row>
    <row r="7" spans="1:9" ht="15" customHeight="1">
      <c r="A7" s="369" t="s">
        <v>213</v>
      </c>
      <c r="B7" s="284">
        <v>16</v>
      </c>
      <c r="C7" s="284">
        <v>6</v>
      </c>
      <c r="D7" s="152"/>
      <c r="I7" s="134"/>
    </row>
    <row r="8" spans="1:9" ht="15.6" customHeight="1">
      <c r="A8" s="369" t="s">
        <v>186</v>
      </c>
      <c r="B8" s="284">
        <v>13</v>
      </c>
      <c r="C8" s="284">
        <v>5</v>
      </c>
    </row>
    <row r="9" spans="1:9" ht="15.6" customHeight="1">
      <c r="A9" s="369" t="s">
        <v>164</v>
      </c>
      <c r="B9" s="284">
        <v>10</v>
      </c>
      <c r="C9" s="284">
        <v>7</v>
      </c>
    </row>
    <row r="10" spans="1:9" ht="15.95" customHeight="1">
      <c r="A10" s="369" t="s">
        <v>216</v>
      </c>
      <c r="B10" s="284">
        <v>8</v>
      </c>
      <c r="C10" s="284">
        <v>5</v>
      </c>
    </row>
    <row r="11" spans="1:9" ht="15.95" customHeight="1">
      <c r="A11" s="369" t="s">
        <v>193</v>
      </c>
      <c r="B11" s="284">
        <v>8</v>
      </c>
      <c r="C11" s="284">
        <v>2</v>
      </c>
    </row>
    <row r="12" spans="1:9" ht="15.95" customHeight="1">
      <c r="A12" s="369" t="s">
        <v>217</v>
      </c>
      <c r="B12" s="284">
        <v>6</v>
      </c>
      <c r="C12" s="284">
        <v>4</v>
      </c>
    </row>
    <row r="13" spans="1:9" ht="15.95" customHeight="1">
      <c r="A13" s="369" t="s">
        <v>192</v>
      </c>
      <c r="B13" s="284">
        <v>6</v>
      </c>
      <c r="C13" s="284">
        <v>3</v>
      </c>
    </row>
    <row r="14" spans="1:9" ht="33" customHeight="1">
      <c r="A14" s="437" t="s">
        <v>48</v>
      </c>
      <c r="B14" s="437"/>
      <c r="C14" s="437"/>
    </row>
    <row r="15" spans="1:9" ht="15.95" customHeight="1">
      <c r="A15" s="368" t="s">
        <v>183</v>
      </c>
      <c r="B15" s="284">
        <v>9</v>
      </c>
      <c r="C15" s="284">
        <v>5</v>
      </c>
      <c r="D15" s="152"/>
    </row>
    <row r="16" spans="1:9" ht="15.95" customHeight="1">
      <c r="A16" s="368" t="s">
        <v>196</v>
      </c>
      <c r="B16" s="284">
        <v>8</v>
      </c>
      <c r="C16" s="284">
        <v>6</v>
      </c>
    </row>
    <row r="17" spans="1:4" ht="15.95" customHeight="1">
      <c r="A17" s="368" t="s">
        <v>261</v>
      </c>
      <c r="B17" s="284">
        <v>6</v>
      </c>
      <c r="C17" s="284">
        <v>2</v>
      </c>
      <c r="D17" s="152"/>
    </row>
    <row r="18" spans="1:4" ht="15.95" customHeight="1">
      <c r="A18" s="368" t="s">
        <v>255</v>
      </c>
      <c r="B18" s="284">
        <v>6</v>
      </c>
      <c r="C18" s="284">
        <v>4</v>
      </c>
    </row>
    <row r="19" spans="1:4" ht="15.95" customHeight="1">
      <c r="A19" s="368" t="s">
        <v>197</v>
      </c>
      <c r="B19" s="284">
        <v>5</v>
      </c>
      <c r="C19" s="284">
        <v>5</v>
      </c>
    </row>
    <row r="20" spans="1:4" ht="15.95" customHeight="1">
      <c r="A20" s="368" t="s">
        <v>241</v>
      </c>
      <c r="B20" s="284">
        <v>5</v>
      </c>
      <c r="C20" s="284">
        <v>1</v>
      </c>
      <c r="D20" s="152"/>
    </row>
    <row r="21" spans="1:4" ht="15.95" customHeight="1">
      <c r="A21" s="368" t="s">
        <v>296</v>
      </c>
      <c r="B21" s="284">
        <v>4</v>
      </c>
      <c r="C21" s="284">
        <v>3</v>
      </c>
      <c r="D21" s="152"/>
    </row>
    <row r="22" spans="1:4" ht="15.95" customHeight="1">
      <c r="A22" s="368" t="s">
        <v>194</v>
      </c>
      <c r="B22" s="284">
        <v>4</v>
      </c>
      <c r="C22" s="284">
        <v>1</v>
      </c>
    </row>
    <row r="23" spans="1:4" ht="33" customHeight="1">
      <c r="A23" s="437" t="s">
        <v>49</v>
      </c>
      <c r="B23" s="437"/>
      <c r="C23" s="437"/>
    </row>
    <row r="24" spans="1:4" ht="15.6" customHeight="1">
      <c r="A24" s="367" t="s">
        <v>198</v>
      </c>
      <c r="B24" s="284">
        <v>8</v>
      </c>
      <c r="C24" s="284">
        <v>3</v>
      </c>
      <c r="D24" s="152"/>
    </row>
    <row r="25" spans="1:4" ht="15.6" customHeight="1">
      <c r="A25" s="367" t="s">
        <v>219</v>
      </c>
      <c r="B25" s="284">
        <v>5</v>
      </c>
      <c r="C25" s="284">
        <v>3</v>
      </c>
    </row>
    <row r="26" spans="1:4" ht="15.6" customHeight="1">
      <c r="A26" s="367" t="s">
        <v>199</v>
      </c>
      <c r="B26" s="284">
        <v>5</v>
      </c>
      <c r="C26" s="284">
        <v>2</v>
      </c>
    </row>
    <row r="27" spans="1:4" ht="15.6" customHeight="1">
      <c r="A27" s="367" t="s">
        <v>427</v>
      </c>
      <c r="B27" s="284">
        <v>4</v>
      </c>
      <c r="C27" s="284">
        <v>4</v>
      </c>
    </row>
    <row r="28" spans="1:4" ht="15.6" customHeight="1">
      <c r="A28" s="367" t="s">
        <v>229</v>
      </c>
      <c r="B28" s="284">
        <v>4</v>
      </c>
      <c r="C28" s="284">
        <v>2</v>
      </c>
      <c r="D28" s="152"/>
    </row>
    <row r="29" spans="1:4" ht="15.6" customHeight="1">
      <c r="A29" s="367" t="s">
        <v>184</v>
      </c>
      <c r="B29" s="284">
        <v>4</v>
      </c>
      <c r="C29" s="284">
        <v>3</v>
      </c>
    </row>
    <row r="30" spans="1:4" ht="15.6" customHeight="1">
      <c r="A30" s="367" t="s">
        <v>220</v>
      </c>
      <c r="B30" s="284">
        <v>4</v>
      </c>
      <c r="C30" s="284">
        <v>0</v>
      </c>
    </row>
    <row r="31" spans="1:4" ht="33" customHeight="1">
      <c r="A31" s="437" t="s">
        <v>50</v>
      </c>
      <c r="B31" s="437"/>
      <c r="C31" s="437"/>
    </row>
    <row r="32" spans="1:4" ht="15.6" customHeight="1">
      <c r="A32" s="367" t="s">
        <v>154</v>
      </c>
      <c r="B32" s="284">
        <v>6</v>
      </c>
      <c r="C32" s="284">
        <v>1</v>
      </c>
      <c r="D32" s="152"/>
    </row>
    <row r="33" spans="1:5" ht="15.6" customHeight="1">
      <c r="A33" s="367" t="s">
        <v>203</v>
      </c>
      <c r="B33" s="284">
        <v>4</v>
      </c>
      <c r="C33" s="284">
        <v>2</v>
      </c>
      <c r="D33" s="152"/>
    </row>
    <row r="34" spans="1:5" ht="15.6" customHeight="1">
      <c r="A34" s="367" t="s">
        <v>202</v>
      </c>
      <c r="B34" s="284">
        <v>3</v>
      </c>
      <c r="C34" s="284">
        <v>1</v>
      </c>
      <c r="D34" s="152"/>
    </row>
    <row r="35" spans="1:5" ht="15.6" customHeight="1">
      <c r="A35" s="367" t="s">
        <v>201</v>
      </c>
      <c r="B35" s="284">
        <v>3</v>
      </c>
      <c r="C35" s="284">
        <v>1</v>
      </c>
      <c r="D35" s="152"/>
    </row>
    <row r="36" spans="1:5" ht="15.6" customHeight="1">
      <c r="A36" s="367" t="s">
        <v>157</v>
      </c>
      <c r="B36" s="284">
        <v>3</v>
      </c>
      <c r="C36" s="284">
        <v>2</v>
      </c>
    </row>
    <row r="37" spans="1:5" ht="33" customHeight="1">
      <c r="A37" s="437" t="s">
        <v>51</v>
      </c>
      <c r="B37" s="437"/>
      <c r="C37" s="437"/>
    </row>
    <row r="38" spans="1:5" ht="15.6" customHeight="1">
      <c r="A38" s="367" t="s">
        <v>215</v>
      </c>
      <c r="B38" s="284">
        <v>107</v>
      </c>
      <c r="C38" s="284">
        <v>81</v>
      </c>
      <c r="D38" s="152"/>
      <c r="E38" s="152"/>
    </row>
    <row r="39" spans="1:5" ht="15.6" customHeight="1">
      <c r="A39" s="367" t="s">
        <v>159</v>
      </c>
      <c r="B39" s="284">
        <v>64</v>
      </c>
      <c r="C39" s="284">
        <v>33</v>
      </c>
      <c r="D39" s="152"/>
      <c r="E39" s="152"/>
    </row>
    <row r="40" spans="1:5" ht="15.6" customHeight="1">
      <c r="A40" s="367" t="s">
        <v>151</v>
      </c>
      <c r="B40" s="284">
        <v>19</v>
      </c>
      <c r="C40" s="284">
        <v>10</v>
      </c>
      <c r="D40" s="152"/>
      <c r="E40" s="152"/>
    </row>
    <row r="41" spans="1:5" ht="15.6" customHeight="1">
      <c r="A41" s="367" t="s">
        <v>182</v>
      </c>
      <c r="B41" s="284">
        <v>16</v>
      </c>
      <c r="C41" s="284">
        <v>12</v>
      </c>
      <c r="D41" s="152"/>
      <c r="E41" s="152"/>
    </row>
    <row r="42" spans="1:5" ht="15.6" customHeight="1">
      <c r="A42" s="367" t="s">
        <v>147</v>
      </c>
      <c r="B42" s="284">
        <v>14</v>
      </c>
      <c r="C42" s="284">
        <v>5</v>
      </c>
      <c r="D42" s="152"/>
      <c r="E42" s="152"/>
    </row>
    <row r="43" spans="1:5" ht="15.6" customHeight="1">
      <c r="A43" s="367" t="s">
        <v>149</v>
      </c>
      <c r="B43" s="284">
        <v>8</v>
      </c>
      <c r="C43" s="284">
        <v>3</v>
      </c>
      <c r="D43" s="152"/>
      <c r="E43" s="152"/>
    </row>
    <row r="44" spans="1:5" ht="15.6" customHeight="1">
      <c r="A44" s="367" t="s">
        <v>258</v>
      </c>
      <c r="B44" s="284">
        <v>8</v>
      </c>
      <c r="C44" s="284">
        <v>5</v>
      </c>
      <c r="D44" s="152"/>
      <c r="E44" s="152"/>
    </row>
    <row r="45" spans="1:5" ht="15.6" customHeight="1">
      <c r="A45" s="367" t="s">
        <v>161</v>
      </c>
      <c r="B45" s="284">
        <v>6</v>
      </c>
      <c r="C45" s="284">
        <v>4</v>
      </c>
      <c r="D45" s="152"/>
      <c r="E45" s="152"/>
    </row>
    <row r="46" spans="1:5" ht="38.450000000000003" customHeight="1">
      <c r="A46" s="437" t="s">
        <v>105</v>
      </c>
      <c r="B46" s="437"/>
      <c r="C46" s="437"/>
    </row>
    <row r="47" spans="1:5" ht="15.95" customHeight="1">
      <c r="A47" s="368" t="s">
        <v>172</v>
      </c>
      <c r="B47" s="387">
        <v>12</v>
      </c>
      <c r="C47" s="387">
        <v>8</v>
      </c>
      <c r="D47" s="152"/>
    </row>
    <row r="48" spans="1:5" ht="15.6" customHeight="1">
      <c r="A48" s="368" t="s">
        <v>170</v>
      </c>
      <c r="B48" s="387">
        <v>8</v>
      </c>
      <c r="C48" s="387">
        <v>2</v>
      </c>
      <c r="D48" s="152"/>
    </row>
    <row r="49" spans="1:4" ht="15.95" customHeight="1">
      <c r="A49" s="368" t="s">
        <v>297</v>
      </c>
      <c r="B49" s="387">
        <v>5</v>
      </c>
      <c r="C49" s="387">
        <v>2</v>
      </c>
    </row>
    <row r="50" spans="1:4" ht="15.95" customHeight="1">
      <c r="A50" s="368" t="s">
        <v>222</v>
      </c>
      <c r="B50" s="387">
        <v>3</v>
      </c>
      <c r="C50" s="387">
        <v>0</v>
      </c>
    </row>
    <row r="51" spans="1:4" ht="33" customHeight="1">
      <c r="A51" s="437" t="s">
        <v>53</v>
      </c>
      <c r="B51" s="437"/>
      <c r="C51" s="437"/>
    </row>
    <row r="52" spans="1:4" ht="15.6" customHeight="1">
      <c r="A52" s="280" t="s">
        <v>169</v>
      </c>
      <c r="B52" s="284">
        <v>27</v>
      </c>
      <c r="C52" s="284">
        <v>19</v>
      </c>
      <c r="D52" s="152"/>
    </row>
    <row r="53" spans="1:4" ht="15.95" customHeight="1">
      <c r="A53" s="280" t="s">
        <v>165</v>
      </c>
      <c r="B53" s="284">
        <v>21</v>
      </c>
      <c r="C53" s="284">
        <v>6</v>
      </c>
    </row>
    <row r="54" spans="1:4" ht="15.6" customHeight="1">
      <c r="A54" s="280" t="s">
        <v>224</v>
      </c>
      <c r="B54" s="284">
        <v>16</v>
      </c>
      <c r="C54" s="284">
        <v>7</v>
      </c>
      <c r="D54" s="152"/>
    </row>
    <row r="55" spans="1:4" ht="15.6" customHeight="1">
      <c r="A55" s="280" t="s">
        <v>207</v>
      </c>
      <c r="B55" s="284">
        <v>14</v>
      </c>
      <c r="C55" s="284">
        <v>6</v>
      </c>
    </row>
    <row r="56" spans="1:4" ht="15" customHeight="1">
      <c r="A56" s="280" t="s">
        <v>424</v>
      </c>
      <c r="B56" s="284">
        <v>14</v>
      </c>
      <c r="C56" s="284">
        <v>8</v>
      </c>
    </row>
    <row r="57" spans="1:4" ht="31.9" customHeight="1">
      <c r="A57" s="280" t="s">
        <v>176</v>
      </c>
      <c r="B57" s="284">
        <v>13</v>
      </c>
      <c r="C57" s="284">
        <v>7</v>
      </c>
    </row>
    <row r="58" spans="1:4" ht="15.6" customHeight="1">
      <c r="A58" s="280" t="s">
        <v>271</v>
      </c>
      <c r="B58" s="284">
        <v>12</v>
      </c>
      <c r="C58" s="284">
        <v>3</v>
      </c>
      <c r="D58" s="152"/>
    </row>
    <row r="59" spans="1:4" ht="31.15" customHeight="1">
      <c r="A59" s="280" t="s">
        <v>228</v>
      </c>
      <c r="B59" s="284">
        <v>12</v>
      </c>
      <c r="C59" s="284">
        <v>10</v>
      </c>
    </row>
    <row r="60" spans="1:4" ht="15.95" customHeight="1">
      <c r="A60" s="280" t="s">
        <v>187</v>
      </c>
      <c r="B60" s="284">
        <v>10</v>
      </c>
      <c r="C60" s="284">
        <v>7</v>
      </c>
    </row>
    <row r="61" spans="1:4" ht="15.95" customHeight="1">
      <c r="A61" s="280" t="s">
        <v>208</v>
      </c>
      <c r="B61" s="284">
        <v>10</v>
      </c>
      <c r="C61" s="284">
        <v>5</v>
      </c>
    </row>
    <row r="62" spans="1:4" ht="38.450000000000003" customHeight="1">
      <c r="A62" s="437" t="s">
        <v>54</v>
      </c>
      <c r="B62" s="437"/>
      <c r="C62" s="437"/>
    </row>
    <row r="63" spans="1:4" ht="15.95" customHeight="1">
      <c r="A63" s="367" t="s">
        <v>148</v>
      </c>
      <c r="B63" s="284">
        <v>156</v>
      </c>
      <c r="C63" s="284">
        <v>88</v>
      </c>
      <c r="D63" s="152"/>
    </row>
    <row r="64" spans="1:4" ht="15.95" customHeight="1">
      <c r="A64" s="367" t="s">
        <v>166</v>
      </c>
      <c r="B64" s="284">
        <v>23</v>
      </c>
      <c r="C64" s="284">
        <v>11</v>
      </c>
    </row>
    <row r="65" spans="1:4" ht="15.95" customHeight="1">
      <c r="A65" s="367" t="s">
        <v>179</v>
      </c>
      <c r="B65" s="284">
        <v>22</v>
      </c>
      <c r="C65" s="284">
        <v>12</v>
      </c>
      <c r="D65" s="152"/>
    </row>
    <row r="66" spans="1:4" ht="15.95" customHeight="1">
      <c r="A66" s="367" t="s">
        <v>155</v>
      </c>
      <c r="B66" s="284">
        <v>20</v>
      </c>
      <c r="C66" s="284">
        <v>8</v>
      </c>
    </row>
    <row r="67" spans="1:4" ht="15.95" customHeight="1">
      <c r="A67" s="367" t="s">
        <v>425</v>
      </c>
      <c r="B67" s="284">
        <v>16</v>
      </c>
      <c r="C67" s="284">
        <v>9</v>
      </c>
      <c r="D67" s="152"/>
    </row>
    <row r="68" spans="1:4" ht="15.95" customHeight="1">
      <c r="A68" s="367" t="s">
        <v>295</v>
      </c>
      <c r="B68" s="284">
        <v>13</v>
      </c>
      <c r="C68" s="284">
        <v>7</v>
      </c>
    </row>
    <row r="69" spans="1:4" ht="15.95" customHeight="1">
      <c r="A69" s="367" t="s">
        <v>180</v>
      </c>
      <c r="B69" s="284">
        <v>13</v>
      </c>
      <c r="C69" s="284">
        <v>6</v>
      </c>
    </row>
    <row r="70" spans="1:4" ht="15.95" customHeight="1">
      <c r="A70" s="367" t="s">
        <v>287</v>
      </c>
      <c r="B70" s="284">
        <v>10</v>
      </c>
      <c r="C70" s="284">
        <v>7</v>
      </c>
    </row>
    <row r="71" spans="1:4" ht="15" customHeight="1">
      <c r="A71" s="367" t="s">
        <v>209</v>
      </c>
      <c r="B71" s="284">
        <v>9</v>
      </c>
      <c r="C71" s="284">
        <v>2</v>
      </c>
      <c r="D71" s="152"/>
    </row>
    <row r="72" spans="1:4" ht="15" customHeight="1">
      <c r="A72" s="367" t="s">
        <v>254</v>
      </c>
      <c r="B72" s="284">
        <v>9</v>
      </c>
      <c r="C72" s="284">
        <v>4</v>
      </c>
    </row>
    <row r="73" spans="1:4" ht="33" customHeight="1">
      <c r="A73" s="437" t="s">
        <v>107</v>
      </c>
      <c r="B73" s="437"/>
      <c r="C73" s="437"/>
    </row>
    <row r="74" spans="1:4" ht="15.6" customHeight="1">
      <c r="A74" s="367" t="s">
        <v>150</v>
      </c>
      <c r="B74" s="284">
        <v>78</v>
      </c>
      <c r="C74" s="284">
        <v>42</v>
      </c>
      <c r="D74" s="152"/>
    </row>
    <row r="75" spans="1:4" ht="15.6" customHeight="1">
      <c r="A75" s="367" t="s">
        <v>210</v>
      </c>
      <c r="B75" s="284">
        <v>47</v>
      </c>
      <c r="C75" s="284">
        <v>30</v>
      </c>
    </row>
    <row r="76" spans="1:4" ht="15.6" customHeight="1">
      <c r="A76" s="367" t="s">
        <v>162</v>
      </c>
      <c r="B76" s="284">
        <v>47</v>
      </c>
      <c r="C76" s="284">
        <v>37</v>
      </c>
      <c r="D76" s="152"/>
    </row>
    <row r="77" spans="1:4" ht="15.6" customHeight="1">
      <c r="A77" s="367" t="s">
        <v>168</v>
      </c>
      <c r="B77" s="284">
        <v>13</v>
      </c>
      <c r="C77" s="284">
        <v>7</v>
      </c>
    </row>
    <row r="78" spans="1:4" ht="15.6" customHeight="1">
      <c r="A78" s="367" t="s">
        <v>212</v>
      </c>
      <c r="B78" s="284">
        <v>11</v>
      </c>
      <c r="C78" s="284">
        <v>9</v>
      </c>
    </row>
    <row r="79" spans="1:4" ht="15.6" customHeight="1">
      <c r="A79" s="367" t="s">
        <v>211</v>
      </c>
      <c r="B79" s="284">
        <v>10</v>
      </c>
      <c r="C79" s="284">
        <v>7</v>
      </c>
      <c r="D79" s="152"/>
    </row>
    <row r="80" spans="1:4" ht="15.6" customHeight="1">
      <c r="A80" s="367" t="s">
        <v>174</v>
      </c>
      <c r="B80" s="284">
        <v>8</v>
      </c>
      <c r="C80" s="284">
        <v>3</v>
      </c>
    </row>
    <row r="81" spans="1:3" ht="15.6" customHeight="1">
      <c r="A81" s="367" t="s">
        <v>298</v>
      </c>
      <c r="B81" s="284">
        <v>7</v>
      </c>
      <c r="C81" s="284">
        <v>6</v>
      </c>
    </row>
  </sheetData>
  <mergeCells count="11">
    <mergeCell ref="A31:C31"/>
    <mergeCell ref="A1:C1"/>
    <mergeCell ref="A2:C2"/>
    <mergeCell ref="A5:C5"/>
    <mergeCell ref="A14:C14"/>
    <mergeCell ref="A23:C23"/>
    <mergeCell ref="A37:C37"/>
    <mergeCell ref="A46:C46"/>
    <mergeCell ref="A51:C51"/>
    <mergeCell ref="A62:C62"/>
    <mergeCell ref="A73:C73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4" zoomScale="75" zoomScaleNormal="75" zoomScaleSheetLayoutView="90" workbookViewId="0">
      <selection activeCell="J24" sqref="J24"/>
    </sheetView>
  </sheetViews>
  <sheetFormatPr defaultColWidth="8.85546875" defaultRowHeight="12.75"/>
  <cols>
    <col min="1" max="1" width="37.140625" style="82" customWidth="1"/>
    <col min="2" max="2" width="13.5703125" style="82" customWidth="1"/>
    <col min="3" max="3" width="16.140625" style="82" customWidth="1"/>
    <col min="4" max="4" width="18.28515625" style="82" customWidth="1"/>
    <col min="5" max="256" width="8.85546875" style="82"/>
    <col min="257" max="257" width="37.14062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37.14062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37.14062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37.14062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37.14062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37.14062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37.14062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37.14062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37.14062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37.14062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37.14062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37.14062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37.14062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37.14062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37.14062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37.14062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37.14062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37.14062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37.14062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37.14062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37.14062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37.14062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37.14062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37.14062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37.14062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37.14062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37.14062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37.14062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37.14062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37.14062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37.14062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37.14062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37.14062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37.14062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37.14062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37.14062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37.14062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37.14062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37.14062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37.14062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37.14062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37.14062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37.14062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37.14062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37.14062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37.14062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37.14062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37.14062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37.14062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37.14062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37.14062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37.14062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37.14062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37.14062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37.14062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37.14062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37.14062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37.14062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37.14062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37.14062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37.14062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37.14062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37.14062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39" t="s">
        <v>90</v>
      </c>
      <c r="B1" s="439"/>
      <c r="C1" s="439"/>
      <c r="D1" s="439"/>
    </row>
    <row r="2" spans="1:4" s="67" customFormat="1" ht="20.25">
      <c r="A2" s="439" t="s">
        <v>113</v>
      </c>
      <c r="B2" s="439"/>
      <c r="C2" s="439"/>
      <c r="D2" s="439"/>
    </row>
    <row r="3" spans="1:4" s="67" customFormat="1" ht="20.25">
      <c r="A3" s="439" t="s">
        <v>318</v>
      </c>
      <c r="B3" s="439"/>
      <c r="C3" s="439"/>
      <c r="D3" s="439"/>
    </row>
    <row r="4" spans="1:4" s="67" customFormat="1" ht="20.25">
      <c r="A4" s="402" t="s">
        <v>56</v>
      </c>
      <c r="B4" s="402"/>
      <c r="C4" s="402"/>
      <c r="D4" s="402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20"/>
      <c r="B6" s="440" t="s">
        <v>91</v>
      </c>
      <c r="C6" s="441" t="s">
        <v>92</v>
      </c>
      <c r="D6" s="442" t="s">
        <v>93</v>
      </c>
    </row>
    <row r="7" spans="1:4" s="70" customFormat="1" ht="55.15" customHeight="1">
      <c r="A7" s="420"/>
      <c r="B7" s="440"/>
      <c r="C7" s="441"/>
      <c r="D7" s="442"/>
    </row>
    <row r="8" spans="1:4" s="113" customFormat="1" ht="34.5" customHeight="1">
      <c r="A8" s="111" t="s">
        <v>59</v>
      </c>
      <c r="B8" s="236">
        <f>SUM(B11:B29)</f>
        <v>932</v>
      </c>
      <c r="C8" s="264">
        <v>4163</v>
      </c>
      <c r="D8" s="112">
        <f>ROUND(C8/B8,0)</f>
        <v>4</v>
      </c>
    </row>
    <row r="9" spans="1:4" s="73" customFormat="1" ht="24.75" customHeight="1">
      <c r="A9" s="114" t="s">
        <v>85</v>
      </c>
      <c r="B9" s="246" t="s">
        <v>94</v>
      </c>
      <c r="C9" s="121">
        <f>SUM(C11:C29)</f>
        <v>3661</v>
      </c>
      <c r="D9" s="115" t="s">
        <v>94</v>
      </c>
    </row>
    <row r="10" spans="1:4" s="118" customFormat="1" ht="22.9" customHeight="1">
      <c r="A10" s="108" t="s">
        <v>86</v>
      </c>
      <c r="B10" s="116"/>
      <c r="C10" s="116"/>
      <c r="D10" s="117"/>
    </row>
    <row r="11" spans="1:4" ht="22.15" customHeight="1">
      <c r="A11" s="78" t="s">
        <v>26</v>
      </c>
      <c r="B11" s="174">
        <v>20</v>
      </c>
      <c r="C11" s="254">
        <v>243</v>
      </c>
      <c r="D11" s="105">
        <f t="shared" ref="D11:D29" si="0">ROUND(C11/B11,0)</f>
        <v>12</v>
      </c>
    </row>
    <row r="12" spans="1:4" ht="31.15" customHeight="1">
      <c r="A12" s="78" t="s">
        <v>27</v>
      </c>
      <c r="B12" s="174">
        <v>3</v>
      </c>
      <c r="C12" s="174">
        <v>20</v>
      </c>
      <c r="D12" s="105">
        <f t="shared" si="0"/>
        <v>7</v>
      </c>
    </row>
    <row r="13" spans="1:4" s="85" customFormat="1" ht="22.9" customHeight="1">
      <c r="A13" s="78" t="s">
        <v>28</v>
      </c>
      <c r="B13" s="168">
        <v>203</v>
      </c>
      <c r="C13" s="168">
        <v>638</v>
      </c>
      <c r="D13" s="105">
        <f t="shared" si="0"/>
        <v>3</v>
      </c>
    </row>
    <row r="14" spans="1:4" ht="31.15" customHeight="1">
      <c r="A14" s="78" t="s">
        <v>29</v>
      </c>
      <c r="B14" s="168">
        <v>18</v>
      </c>
      <c r="C14" s="168">
        <v>60</v>
      </c>
      <c r="D14" s="105">
        <f t="shared" si="0"/>
        <v>3</v>
      </c>
    </row>
    <row r="15" spans="1:4" ht="31.15" customHeight="1">
      <c r="A15" s="78" t="s">
        <v>30</v>
      </c>
      <c r="B15" s="168">
        <v>5</v>
      </c>
      <c r="C15" s="168">
        <v>48</v>
      </c>
      <c r="D15" s="105">
        <f t="shared" si="0"/>
        <v>10</v>
      </c>
    </row>
    <row r="16" spans="1:4" ht="22.15" customHeight="1">
      <c r="A16" s="78" t="s">
        <v>31</v>
      </c>
      <c r="B16" s="168">
        <v>19</v>
      </c>
      <c r="C16" s="168">
        <v>88</v>
      </c>
      <c r="D16" s="105">
        <f t="shared" si="0"/>
        <v>5</v>
      </c>
    </row>
    <row r="17" spans="1:4" ht="31.15" customHeight="1">
      <c r="A17" s="78" t="s">
        <v>32</v>
      </c>
      <c r="B17" s="168">
        <v>222</v>
      </c>
      <c r="C17" s="168">
        <v>896</v>
      </c>
      <c r="D17" s="105">
        <f t="shared" si="0"/>
        <v>4</v>
      </c>
    </row>
    <row r="18" spans="1:4" ht="31.15" customHeight="1">
      <c r="A18" s="78" t="s">
        <v>33</v>
      </c>
      <c r="B18" s="168">
        <v>86</v>
      </c>
      <c r="C18" s="168">
        <v>152</v>
      </c>
      <c r="D18" s="105">
        <f t="shared" si="0"/>
        <v>2</v>
      </c>
    </row>
    <row r="19" spans="1:4" ht="31.15" customHeight="1">
      <c r="A19" s="78" t="s">
        <v>34</v>
      </c>
      <c r="B19" s="168">
        <v>83</v>
      </c>
      <c r="C19" s="168">
        <v>194</v>
      </c>
      <c r="D19" s="105">
        <f t="shared" si="0"/>
        <v>2</v>
      </c>
    </row>
    <row r="20" spans="1:4" ht="22.15" customHeight="1">
      <c r="A20" s="78" t="s">
        <v>35</v>
      </c>
      <c r="B20" s="168">
        <v>3</v>
      </c>
      <c r="C20" s="168">
        <v>37</v>
      </c>
      <c r="D20" s="105">
        <f t="shared" si="0"/>
        <v>12</v>
      </c>
    </row>
    <row r="21" spans="1:4" ht="22.15" customHeight="1">
      <c r="A21" s="78" t="s">
        <v>36</v>
      </c>
      <c r="B21" s="168">
        <v>2</v>
      </c>
      <c r="C21" s="168">
        <v>100</v>
      </c>
      <c r="D21" s="105">
        <f t="shared" si="0"/>
        <v>50</v>
      </c>
    </row>
    <row r="22" spans="1:4" ht="22.9" customHeight="1">
      <c r="A22" s="78" t="s">
        <v>37</v>
      </c>
      <c r="B22" s="168">
        <v>5</v>
      </c>
      <c r="C22" s="168">
        <v>32</v>
      </c>
      <c r="D22" s="105">
        <f t="shared" si="0"/>
        <v>6</v>
      </c>
    </row>
    <row r="23" spans="1:4" ht="31.15" customHeight="1">
      <c r="A23" s="78" t="s">
        <v>38</v>
      </c>
      <c r="B23" s="168">
        <v>8</v>
      </c>
      <c r="C23" s="168">
        <v>84</v>
      </c>
      <c r="D23" s="105">
        <f t="shared" si="0"/>
        <v>11</v>
      </c>
    </row>
    <row r="24" spans="1:4" ht="31.15" customHeight="1">
      <c r="A24" s="78" t="s">
        <v>39</v>
      </c>
      <c r="B24" s="168">
        <v>23</v>
      </c>
      <c r="C24" s="168">
        <v>70</v>
      </c>
      <c r="D24" s="105">
        <f t="shared" si="0"/>
        <v>3</v>
      </c>
    </row>
    <row r="25" spans="1:4" ht="31.15" customHeight="1">
      <c r="A25" s="78" t="s">
        <v>40</v>
      </c>
      <c r="B25" s="168">
        <v>71</v>
      </c>
      <c r="C25" s="168">
        <v>549</v>
      </c>
      <c r="D25" s="105">
        <f t="shared" si="0"/>
        <v>8</v>
      </c>
    </row>
    <row r="26" spans="1:4" ht="22.15" customHeight="1">
      <c r="A26" s="78" t="s">
        <v>41</v>
      </c>
      <c r="B26" s="168">
        <v>68</v>
      </c>
      <c r="C26" s="168">
        <v>154</v>
      </c>
      <c r="D26" s="105">
        <f t="shared" si="0"/>
        <v>2</v>
      </c>
    </row>
    <row r="27" spans="1:4" ht="31.15" customHeight="1">
      <c r="A27" s="78" t="s">
        <v>42</v>
      </c>
      <c r="B27" s="168">
        <v>72</v>
      </c>
      <c r="C27" s="168">
        <v>237</v>
      </c>
      <c r="D27" s="105">
        <f t="shared" si="0"/>
        <v>3</v>
      </c>
    </row>
    <row r="28" spans="1:4" ht="31.15" customHeight="1">
      <c r="A28" s="78" t="s">
        <v>43</v>
      </c>
      <c r="B28" s="168">
        <v>11</v>
      </c>
      <c r="C28" s="168">
        <v>24</v>
      </c>
      <c r="D28" s="105">
        <f t="shared" si="0"/>
        <v>2</v>
      </c>
    </row>
    <row r="29" spans="1:4" ht="22.15" customHeight="1">
      <c r="A29" s="78" t="s">
        <v>44</v>
      </c>
      <c r="B29" s="168">
        <v>10</v>
      </c>
      <c r="C29" s="168">
        <v>35</v>
      </c>
      <c r="D29" s="105">
        <f t="shared" si="0"/>
        <v>4</v>
      </c>
    </row>
    <row r="30" spans="1:4" ht="21.75" customHeight="1">
      <c r="A30" s="438"/>
      <c r="B30" s="438"/>
      <c r="C30" s="86"/>
      <c r="D30" s="86"/>
    </row>
    <row r="31" spans="1:4">
      <c r="A31" s="86"/>
      <c r="B31" s="86"/>
      <c r="C31" s="86"/>
      <c r="D31" s="86"/>
    </row>
    <row r="32" spans="1:4">
      <c r="A32" s="86"/>
      <c r="B32" s="86"/>
      <c r="C32" s="86"/>
      <c r="D32" s="86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I17" sqref="I17"/>
    </sheetView>
  </sheetViews>
  <sheetFormatPr defaultColWidth="8.85546875" defaultRowHeight="12.75"/>
  <cols>
    <col min="1" max="1" width="51.7109375" style="82" customWidth="1"/>
    <col min="2" max="2" width="13.7109375" style="82" customWidth="1"/>
    <col min="3" max="3" width="15.28515625" style="82" customWidth="1"/>
    <col min="4" max="4" width="15.7109375" style="82" customWidth="1"/>
    <col min="5" max="256" width="8.85546875" style="82"/>
    <col min="257" max="257" width="51.710937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51.710937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51.710937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51.710937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51.710937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51.710937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51.710937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51.710937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51.710937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51.710937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51.710937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51.710937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51.710937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51.710937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51.710937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51.710937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51.710937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51.710937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51.710937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51.710937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51.710937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51.710937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51.710937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51.710937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51.710937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51.710937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51.710937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51.710937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51.710937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51.710937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51.710937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51.710937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51.710937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51.710937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51.710937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51.710937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51.710937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51.710937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51.710937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51.710937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51.710937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51.710937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51.710937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51.710937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51.710937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51.710937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51.710937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51.710937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51.710937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51.710937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51.710937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51.710937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51.710937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51.710937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51.710937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51.710937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51.710937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51.710937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51.710937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51.710937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51.710937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51.710937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51.710937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39" t="s">
        <v>90</v>
      </c>
      <c r="B1" s="439"/>
      <c r="C1" s="439"/>
      <c r="D1" s="439"/>
    </row>
    <row r="2" spans="1:4" s="67" customFormat="1" ht="20.25">
      <c r="A2" s="439" t="s">
        <v>113</v>
      </c>
      <c r="B2" s="439"/>
      <c r="C2" s="439"/>
      <c r="D2" s="439"/>
    </row>
    <row r="3" spans="1:4" s="67" customFormat="1" ht="20.25">
      <c r="A3" s="439" t="s">
        <v>318</v>
      </c>
      <c r="B3" s="439"/>
      <c r="C3" s="439"/>
      <c r="D3" s="439"/>
    </row>
    <row r="4" spans="1:4" s="67" customFormat="1" ht="18.75">
      <c r="A4" s="419" t="s">
        <v>60</v>
      </c>
      <c r="B4" s="419"/>
      <c r="C4" s="419"/>
      <c r="D4" s="419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20"/>
      <c r="B6" s="443" t="s">
        <v>91</v>
      </c>
      <c r="C6" s="444" t="s">
        <v>92</v>
      </c>
      <c r="D6" s="445" t="s">
        <v>236</v>
      </c>
    </row>
    <row r="7" spans="1:4" s="70" customFormat="1" ht="43.5" customHeight="1">
      <c r="A7" s="420"/>
      <c r="B7" s="443"/>
      <c r="C7" s="444"/>
      <c r="D7" s="445"/>
    </row>
    <row r="8" spans="1:4" s="113" customFormat="1" ht="33" customHeight="1">
      <c r="A8" s="87" t="s">
        <v>28</v>
      </c>
      <c r="B8" s="121">
        <f>SUM(B9:B32)</f>
        <v>203</v>
      </c>
      <c r="C8" s="121">
        <f>SUM(C9:C32)</f>
        <v>638</v>
      </c>
      <c r="D8" s="112">
        <f>ROUND(C8/B8,0)</f>
        <v>3</v>
      </c>
    </row>
    <row r="9" spans="1:4" ht="19.149999999999999" customHeight="1">
      <c r="A9" s="78" t="s">
        <v>61</v>
      </c>
      <c r="B9" s="246">
        <v>27</v>
      </c>
      <c r="C9" s="79">
        <v>136</v>
      </c>
      <c r="D9" s="270">
        <f>ROUND(C9/B9,0)</f>
        <v>5</v>
      </c>
    </row>
    <row r="10" spans="1:4" ht="19.149999999999999" customHeight="1">
      <c r="A10" s="78" t="s">
        <v>62</v>
      </c>
      <c r="B10" s="246">
        <v>0</v>
      </c>
      <c r="C10" s="79">
        <v>8</v>
      </c>
      <c r="D10" s="270" t="s">
        <v>94</v>
      </c>
    </row>
    <row r="11" spans="1:4" s="85" customFormat="1" ht="19.149999999999999" customHeight="1">
      <c r="A11" s="78" t="s">
        <v>63</v>
      </c>
      <c r="B11" s="246">
        <v>0</v>
      </c>
      <c r="C11" s="79">
        <v>0</v>
      </c>
      <c r="D11" s="270" t="s">
        <v>94</v>
      </c>
    </row>
    <row r="12" spans="1:4" ht="19.149999999999999" customHeight="1">
      <c r="A12" s="78" t="s">
        <v>64</v>
      </c>
      <c r="B12" s="246">
        <v>21</v>
      </c>
      <c r="C12" s="79">
        <v>20</v>
      </c>
      <c r="D12" s="270">
        <f t="shared" ref="D12:D32" si="0">ROUND(C12/B12,0)</f>
        <v>1</v>
      </c>
    </row>
    <row r="13" spans="1:4" ht="19.149999999999999" customHeight="1">
      <c r="A13" s="78" t="s">
        <v>65</v>
      </c>
      <c r="B13" s="246">
        <v>54</v>
      </c>
      <c r="C13" s="79">
        <v>36</v>
      </c>
      <c r="D13" s="270">
        <f t="shared" si="0"/>
        <v>1</v>
      </c>
    </row>
    <row r="14" spans="1:4" ht="35.450000000000003" customHeight="1">
      <c r="A14" s="78" t="s">
        <v>66</v>
      </c>
      <c r="B14" s="246">
        <v>2</v>
      </c>
      <c r="C14" s="79">
        <v>5</v>
      </c>
      <c r="D14" s="270">
        <f t="shared" si="0"/>
        <v>3</v>
      </c>
    </row>
    <row r="15" spans="1:4" ht="62.25" customHeight="1">
      <c r="A15" s="78" t="s">
        <v>67</v>
      </c>
      <c r="B15" s="246">
        <v>9</v>
      </c>
      <c r="C15" s="79">
        <v>100</v>
      </c>
      <c r="D15" s="270">
        <f t="shared" si="0"/>
        <v>11</v>
      </c>
    </row>
    <row r="16" spans="1:4" ht="19.149999999999999" customHeight="1">
      <c r="A16" s="78" t="s">
        <v>68</v>
      </c>
      <c r="B16" s="246">
        <v>1</v>
      </c>
      <c r="C16" s="79">
        <v>21</v>
      </c>
      <c r="D16" s="270">
        <f t="shared" si="0"/>
        <v>21</v>
      </c>
    </row>
    <row r="17" spans="1:4" ht="36" customHeight="1">
      <c r="A17" s="78" t="s">
        <v>69</v>
      </c>
      <c r="B17" s="246">
        <v>0</v>
      </c>
      <c r="C17" s="79">
        <v>4</v>
      </c>
      <c r="D17" s="270" t="s">
        <v>94</v>
      </c>
    </row>
    <row r="18" spans="1:4" ht="18.600000000000001" customHeight="1">
      <c r="A18" s="78" t="s">
        <v>70</v>
      </c>
      <c r="B18" s="246">
        <v>1</v>
      </c>
      <c r="C18" s="79">
        <v>2</v>
      </c>
      <c r="D18" s="270">
        <f t="shared" si="0"/>
        <v>2</v>
      </c>
    </row>
    <row r="19" spans="1:4" ht="19.149999999999999" customHeight="1">
      <c r="A19" s="78" t="s">
        <v>71</v>
      </c>
      <c r="B19" s="246">
        <v>0</v>
      </c>
      <c r="C19" s="79">
        <v>11</v>
      </c>
      <c r="D19" s="270" t="s">
        <v>94</v>
      </c>
    </row>
    <row r="20" spans="1:4" ht="36" customHeight="1">
      <c r="A20" s="78" t="s">
        <v>72</v>
      </c>
      <c r="B20" s="246">
        <v>0</v>
      </c>
      <c r="C20" s="79">
        <v>2</v>
      </c>
      <c r="D20" s="270" t="s">
        <v>94</v>
      </c>
    </row>
    <row r="21" spans="1:4" ht="19.149999999999999" customHeight="1">
      <c r="A21" s="78" t="s">
        <v>73</v>
      </c>
      <c r="B21" s="246">
        <v>5</v>
      </c>
      <c r="C21" s="79">
        <v>30</v>
      </c>
      <c r="D21" s="270">
        <f t="shared" si="0"/>
        <v>6</v>
      </c>
    </row>
    <row r="22" spans="1:4" ht="19.149999999999999" customHeight="1">
      <c r="A22" s="78" t="s">
        <v>74</v>
      </c>
      <c r="B22" s="246">
        <v>11</v>
      </c>
      <c r="C22" s="79">
        <v>69</v>
      </c>
      <c r="D22" s="270">
        <f t="shared" si="0"/>
        <v>6</v>
      </c>
    </row>
    <row r="23" spans="1:4" ht="19.149999999999999" customHeight="1">
      <c r="A23" s="78" t="s">
        <v>75</v>
      </c>
      <c r="B23" s="246">
        <v>2</v>
      </c>
      <c r="C23" s="79">
        <v>7</v>
      </c>
      <c r="D23" s="270">
        <f t="shared" si="0"/>
        <v>4</v>
      </c>
    </row>
    <row r="24" spans="1:4" ht="36" customHeight="1">
      <c r="A24" s="78" t="s">
        <v>76</v>
      </c>
      <c r="B24" s="246">
        <v>9</v>
      </c>
      <c r="C24" s="79">
        <v>12</v>
      </c>
      <c r="D24" s="270">
        <f t="shared" si="0"/>
        <v>1</v>
      </c>
    </row>
    <row r="25" spans="1:4" ht="36" customHeight="1">
      <c r="A25" s="78" t="s">
        <v>77</v>
      </c>
      <c r="B25" s="246">
        <v>4</v>
      </c>
      <c r="C25" s="79">
        <v>3</v>
      </c>
      <c r="D25" s="270">
        <f t="shared" si="0"/>
        <v>1</v>
      </c>
    </row>
    <row r="26" spans="1:4" ht="19.149999999999999" customHeight="1">
      <c r="A26" s="78" t="s">
        <v>127</v>
      </c>
      <c r="B26" s="246">
        <v>34</v>
      </c>
      <c r="C26" s="79">
        <v>29</v>
      </c>
      <c r="D26" s="270">
        <f t="shared" si="0"/>
        <v>1</v>
      </c>
    </row>
    <row r="27" spans="1:4" ht="19.149999999999999" customHeight="1">
      <c r="A27" s="78" t="s">
        <v>128</v>
      </c>
      <c r="B27" s="246">
        <v>0</v>
      </c>
      <c r="C27" s="79">
        <v>9</v>
      </c>
      <c r="D27" s="270" t="s">
        <v>94</v>
      </c>
    </row>
    <row r="28" spans="1:4" ht="36" customHeight="1">
      <c r="A28" s="78" t="s">
        <v>78</v>
      </c>
      <c r="B28" s="246">
        <v>0</v>
      </c>
      <c r="C28" s="79">
        <v>101</v>
      </c>
      <c r="D28" s="270" t="s">
        <v>94</v>
      </c>
    </row>
    <row r="29" spans="1:4" ht="19.149999999999999" customHeight="1">
      <c r="A29" s="78" t="s">
        <v>79</v>
      </c>
      <c r="B29" s="246">
        <v>0</v>
      </c>
      <c r="C29" s="79">
        <v>1</v>
      </c>
      <c r="D29" s="270" t="s">
        <v>94</v>
      </c>
    </row>
    <row r="30" spans="1:4" ht="19.149999999999999" customHeight="1">
      <c r="A30" s="78" t="s">
        <v>80</v>
      </c>
      <c r="B30" s="246">
        <v>13</v>
      </c>
      <c r="C30" s="79">
        <v>18</v>
      </c>
      <c r="D30" s="270">
        <f t="shared" si="0"/>
        <v>1</v>
      </c>
    </row>
    <row r="31" spans="1:4" ht="19.149999999999999" customHeight="1">
      <c r="A31" s="78" t="s">
        <v>81</v>
      </c>
      <c r="B31" s="246">
        <v>3</v>
      </c>
      <c r="C31" s="79">
        <v>5</v>
      </c>
      <c r="D31" s="270">
        <f t="shared" si="0"/>
        <v>2</v>
      </c>
    </row>
    <row r="32" spans="1:4" ht="19.149999999999999" customHeight="1">
      <c r="A32" s="78" t="s">
        <v>129</v>
      </c>
      <c r="B32" s="246">
        <v>7</v>
      </c>
      <c r="C32" s="79">
        <v>9</v>
      </c>
      <c r="D32" s="270">
        <f t="shared" si="0"/>
        <v>1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C8" sqref="C8"/>
    </sheetView>
  </sheetViews>
  <sheetFormatPr defaultColWidth="8.85546875" defaultRowHeight="12.75"/>
  <cols>
    <col min="1" max="1" width="55.85546875" style="82" customWidth="1"/>
    <col min="2" max="3" width="24" style="82" customWidth="1"/>
    <col min="4" max="4" width="24.140625" style="82" customWidth="1"/>
    <col min="5" max="256" width="8.85546875" style="82"/>
    <col min="257" max="257" width="55.28515625" style="82" customWidth="1"/>
    <col min="258" max="258" width="24" style="82" customWidth="1"/>
    <col min="259" max="259" width="23.42578125" style="82" customWidth="1"/>
    <col min="260" max="260" width="21.5703125" style="82" customWidth="1"/>
    <col min="261" max="512" width="8.85546875" style="82"/>
    <col min="513" max="513" width="55.28515625" style="82" customWidth="1"/>
    <col min="514" max="514" width="24" style="82" customWidth="1"/>
    <col min="515" max="515" width="23.42578125" style="82" customWidth="1"/>
    <col min="516" max="516" width="21.5703125" style="82" customWidth="1"/>
    <col min="517" max="768" width="8.85546875" style="82"/>
    <col min="769" max="769" width="55.28515625" style="82" customWidth="1"/>
    <col min="770" max="770" width="24" style="82" customWidth="1"/>
    <col min="771" max="771" width="23.42578125" style="82" customWidth="1"/>
    <col min="772" max="772" width="21.5703125" style="82" customWidth="1"/>
    <col min="773" max="1024" width="8.85546875" style="82"/>
    <col min="1025" max="1025" width="55.28515625" style="82" customWidth="1"/>
    <col min="1026" max="1026" width="24" style="82" customWidth="1"/>
    <col min="1027" max="1027" width="23.42578125" style="82" customWidth="1"/>
    <col min="1028" max="1028" width="21.5703125" style="82" customWidth="1"/>
    <col min="1029" max="1280" width="8.85546875" style="82"/>
    <col min="1281" max="1281" width="55.28515625" style="82" customWidth="1"/>
    <col min="1282" max="1282" width="24" style="82" customWidth="1"/>
    <col min="1283" max="1283" width="23.42578125" style="82" customWidth="1"/>
    <col min="1284" max="1284" width="21.5703125" style="82" customWidth="1"/>
    <col min="1285" max="1536" width="8.85546875" style="82"/>
    <col min="1537" max="1537" width="55.28515625" style="82" customWidth="1"/>
    <col min="1538" max="1538" width="24" style="82" customWidth="1"/>
    <col min="1539" max="1539" width="23.42578125" style="82" customWidth="1"/>
    <col min="1540" max="1540" width="21.5703125" style="82" customWidth="1"/>
    <col min="1541" max="1792" width="8.85546875" style="82"/>
    <col min="1793" max="1793" width="55.28515625" style="82" customWidth="1"/>
    <col min="1794" max="1794" width="24" style="82" customWidth="1"/>
    <col min="1795" max="1795" width="23.42578125" style="82" customWidth="1"/>
    <col min="1796" max="1796" width="21.5703125" style="82" customWidth="1"/>
    <col min="1797" max="2048" width="8.85546875" style="82"/>
    <col min="2049" max="2049" width="55.28515625" style="82" customWidth="1"/>
    <col min="2050" max="2050" width="24" style="82" customWidth="1"/>
    <col min="2051" max="2051" width="23.42578125" style="82" customWidth="1"/>
    <col min="2052" max="2052" width="21.5703125" style="82" customWidth="1"/>
    <col min="2053" max="2304" width="8.85546875" style="82"/>
    <col min="2305" max="2305" width="55.28515625" style="82" customWidth="1"/>
    <col min="2306" max="2306" width="24" style="82" customWidth="1"/>
    <col min="2307" max="2307" width="23.42578125" style="82" customWidth="1"/>
    <col min="2308" max="2308" width="21.5703125" style="82" customWidth="1"/>
    <col min="2309" max="2560" width="8.85546875" style="82"/>
    <col min="2561" max="2561" width="55.28515625" style="82" customWidth="1"/>
    <col min="2562" max="2562" width="24" style="82" customWidth="1"/>
    <col min="2563" max="2563" width="23.42578125" style="82" customWidth="1"/>
    <col min="2564" max="2564" width="21.5703125" style="82" customWidth="1"/>
    <col min="2565" max="2816" width="8.85546875" style="82"/>
    <col min="2817" max="2817" width="55.28515625" style="82" customWidth="1"/>
    <col min="2818" max="2818" width="24" style="82" customWidth="1"/>
    <col min="2819" max="2819" width="23.42578125" style="82" customWidth="1"/>
    <col min="2820" max="2820" width="21.5703125" style="82" customWidth="1"/>
    <col min="2821" max="3072" width="8.85546875" style="82"/>
    <col min="3073" max="3073" width="55.28515625" style="82" customWidth="1"/>
    <col min="3074" max="3074" width="24" style="82" customWidth="1"/>
    <col min="3075" max="3075" width="23.42578125" style="82" customWidth="1"/>
    <col min="3076" max="3076" width="21.5703125" style="82" customWidth="1"/>
    <col min="3077" max="3328" width="8.85546875" style="82"/>
    <col min="3329" max="3329" width="55.28515625" style="82" customWidth="1"/>
    <col min="3330" max="3330" width="24" style="82" customWidth="1"/>
    <col min="3331" max="3331" width="23.42578125" style="82" customWidth="1"/>
    <col min="3332" max="3332" width="21.5703125" style="82" customWidth="1"/>
    <col min="3333" max="3584" width="8.85546875" style="82"/>
    <col min="3585" max="3585" width="55.28515625" style="82" customWidth="1"/>
    <col min="3586" max="3586" width="24" style="82" customWidth="1"/>
    <col min="3587" max="3587" width="23.42578125" style="82" customWidth="1"/>
    <col min="3588" max="3588" width="21.5703125" style="82" customWidth="1"/>
    <col min="3589" max="3840" width="8.85546875" style="82"/>
    <col min="3841" max="3841" width="55.28515625" style="82" customWidth="1"/>
    <col min="3842" max="3842" width="24" style="82" customWidth="1"/>
    <col min="3843" max="3843" width="23.42578125" style="82" customWidth="1"/>
    <col min="3844" max="3844" width="21.5703125" style="82" customWidth="1"/>
    <col min="3845" max="4096" width="8.85546875" style="82"/>
    <col min="4097" max="4097" width="55.28515625" style="82" customWidth="1"/>
    <col min="4098" max="4098" width="24" style="82" customWidth="1"/>
    <col min="4099" max="4099" width="23.42578125" style="82" customWidth="1"/>
    <col min="4100" max="4100" width="21.5703125" style="82" customWidth="1"/>
    <col min="4101" max="4352" width="8.85546875" style="82"/>
    <col min="4353" max="4353" width="55.28515625" style="82" customWidth="1"/>
    <col min="4354" max="4354" width="24" style="82" customWidth="1"/>
    <col min="4355" max="4355" width="23.42578125" style="82" customWidth="1"/>
    <col min="4356" max="4356" width="21.5703125" style="82" customWidth="1"/>
    <col min="4357" max="4608" width="8.85546875" style="82"/>
    <col min="4609" max="4609" width="55.28515625" style="82" customWidth="1"/>
    <col min="4610" max="4610" width="24" style="82" customWidth="1"/>
    <col min="4611" max="4611" width="23.42578125" style="82" customWidth="1"/>
    <col min="4612" max="4612" width="21.5703125" style="82" customWidth="1"/>
    <col min="4613" max="4864" width="8.85546875" style="82"/>
    <col min="4865" max="4865" width="55.28515625" style="82" customWidth="1"/>
    <col min="4866" max="4866" width="24" style="82" customWidth="1"/>
    <col min="4867" max="4867" width="23.42578125" style="82" customWidth="1"/>
    <col min="4868" max="4868" width="21.5703125" style="82" customWidth="1"/>
    <col min="4869" max="5120" width="8.85546875" style="82"/>
    <col min="5121" max="5121" width="55.28515625" style="82" customWidth="1"/>
    <col min="5122" max="5122" width="24" style="82" customWidth="1"/>
    <col min="5123" max="5123" width="23.42578125" style="82" customWidth="1"/>
    <col min="5124" max="5124" width="21.5703125" style="82" customWidth="1"/>
    <col min="5125" max="5376" width="8.85546875" style="82"/>
    <col min="5377" max="5377" width="55.28515625" style="82" customWidth="1"/>
    <col min="5378" max="5378" width="24" style="82" customWidth="1"/>
    <col min="5379" max="5379" width="23.42578125" style="82" customWidth="1"/>
    <col min="5380" max="5380" width="21.5703125" style="82" customWidth="1"/>
    <col min="5381" max="5632" width="8.85546875" style="82"/>
    <col min="5633" max="5633" width="55.28515625" style="82" customWidth="1"/>
    <col min="5634" max="5634" width="24" style="82" customWidth="1"/>
    <col min="5635" max="5635" width="23.42578125" style="82" customWidth="1"/>
    <col min="5636" max="5636" width="21.5703125" style="82" customWidth="1"/>
    <col min="5637" max="5888" width="8.85546875" style="82"/>
    <col min="5889" max="5889" width="55.28515625" style="82" customWidth="1"/>
    <col min="5890" max="5890" width="24" style="82" customWidth="1"/>
    <col min="5891" max="5891" width="23.42578125" style="82" customWidth="1"/>
    <col min="5892" max="5892" width="21.5703125" style="82" customWidth="1"/>
    <col min="5893" max="6144" width="8.85546875" style="82"/>
    <col min="6145" max="6145" width="55.28515625" style="82" customWidth="1"/>
    <col min="6146" max="6146" width="24" style="82" customWidth="1"/>
    <col min="6147" max="6147" width="23.42578125" style="82" customWidth="1"/>
    <col min="6148" max="6148" width="21.5703125" style="82" customWidth="1"/>
    <col min="6149" max="6400" width="8.85546875" style="82"/>
    <col min="6401" max="6401" width="55.28515625" style="82" customWidth="1"/>
    <col min="6402" max="6402" width="24" style="82" customWidth="1"/>
    <col min="6403" max="6403" width="23.42578125" style="82" customWidth="1"/>
    <col min="6404" max="6404" width="21.5703125" style="82" customWidth="1"/>
    <col min="6405" max="6656" width="8.85546875" style="82"/>
    <col min="6657" max="6657" width="55.28515625" style="82" customWidth="1"/>
    <col min="6658" max="6658" width="24" style="82" customWidth="1"/>
    <col min="6659" max="6659" width="23.42578125" style="82" customWidth="1"/>
    <col min="6660" max="6660" width="21.5703125" style="82" customWidth="1"/>
    <col min="6661" max="6912" width="8.85546875" style="82"/>
    <col min="6913" max="6913" width="55.28515625" style="82" customWidth="1"/>
    <col min="6914" max="6914" width="24" style="82" customWidth="1"/>
    <col min="6915" max="6915" width="23.42578125" style="82" customWidth="1"/>
    <col min="6916" max="6916" width="21.5703125" style="82" customWidth="1"/>
    <col min="6917" max="7168" width="8.85546875" style="82"/>
    <col min="7169" max="7169" width="55.28515625" style="82" customWidth="1"/>
    <col min="7170" max="7170" width="24" style="82" customWidth="1"/>
    <col min="7171" max="7171" width="23.42578125" style="82" customWidth="1"/>
    <col min="7172" max="7172" width="21.5703125" style="82" customWidth="1"/>
    <col min="7173" max="7424" width="8.85546875" style="82"/>
    <col min="7425" max="7425" width="55.28515625" style="82" customWidth="1"/>
    <col min="7426" max="7426" width="24" style="82" customWidth="1"/>
    <col min="7427" max="7427" width="23.42578125" style="82" customWidth="1"/>
    <col min="7428" max="7428" width="21.5703125" style="82" customWidth="1"/>
    <col min="7429" max="7680" width="8.85546875" style="82"/>
    <col min="7681" max="7681" width="55.28515625" style="82" customWidth="1"/>
    <col min="7682" max="7682" width="24" style="82" customWidth="1"/>
    <col min="7683" max="7683" width="23.42578125" style="82" customWidth="1"/>
    <col min="7684" max="7684" width="21.5703125" style="82" customWidth="1"/>
    <col min="7685" max="7936" width="8.85546875" style="82"/>
    <col min="7937" max="7937" width="55.28515625" style="82" customWidth="1"/>
    <col min="7938" max="7938" width="24" style="82" customWidth="1"/>
    <col min="7939" max="7939" width="23.42578125" style="82" customWidth="1"/>
    <col min="7940" max="7940" width="21.5703125" style="82" customWidth="1"/>
    <col min="7941" max="8192" width="8.85546875" style="82"/>
    <col min="8193" max="8193" width="55.28515625" style="82" customWidth="1"/>
    <col min="8194" max="8194" width="24" style="82" customWidth="1"/>
    <col min="8195" max="8195" width="23.42578125" style="82" customWidth="1"/>
    <col min="8196" max="8196" width="21.5703125" style="82" customWidth="1"/>
    <col min="8197" max="8448" width="8.85546875" style="82"/>
    <col min="8449" max="8449" width="55.28515625" style="82" customWidth="1"/>
    <col min="8450" max="8450" width="24" style="82" customWidth="1"/>
    <col min="8451" max="8451" width="23.42578125" style="82" customWidth="1"/>
    <col min="8452" max="8452" width="21.5703125" style="82" customWidth="1"/>
    <col min="8453" max="8704" width="8.85546875" style="82"/>
    <col min="8705" max="8705" width="55.28515625" style="82" customWidth="1"/>
    <col min="8706" max="8706" width="24" style="82" customWidth="1"/>
    <col min="8707" max="8707" width="23.42578125" style="82" customWidth="1"/>
    <col min="8708" max="8708" width="21.5703125" style="82" customWidth="1"/>
    <col min="8709" max="8960" width="8.85546875" style="82"/>
    <col min="8961" max="8961" width="55.28515625" style="82" customWidth="1"/>
    <col min="8962" max="8962" width="24" style="82" customWidth="1"/>
    <col min="8963" max="8963" width="23.42578125" style="82" customWidth="1"/>
    <col min="8964" max="8964" width="21.5703125" style="82" customWidth="1"/>
    <col min="8965" max="9216" width="8.85546875" style="82"/>
    <col min="9217" max="9217" width="55.28515625" style="82" customWidth="1"/>
    <col min="9218" max="9218" width="24" style="82" customWidth="1"/>
    <col min="9219" max="9219" width="23.42578125" style="82" customWidth="1"/>
    <col min="9220" max="9220" width="21.5703125" style="82" customWidth="1"/>
    <col min="9221" max="9472" width="8.85546875" style="82"/>
    <col min="9473" max="9473" width="55.28515625" style="82" customWidth="1"/>
    <col min="9474" max="9474" width="24" style="82" customWidth="1"/>
    <col min="9475" max="9475" width="23.42578125" style="82" customWidth="1"/>
    <col min="9476" max="9476" width="21.5703125" style="82" customWidth="1"/>
    <col min="9477" max="9728" width="8.85546875" style="82"/>
    <col min="9729" max="9729" width="55.28515625" style="82" customWidth="1"/>
    <col min="9730" max="9730" width="24" style="82" customWidth="1"/>
    <col min="9731" max="9731" width="23.42578125" style="82" customWidth="1"/>
    <col min="9732" max="9732" width="21.5703125" style="82" customWidth="1"/>
    <col min="9733" max="9984" width="8.85546875" style="82"/>
    <col min="9985" max="9985" width="55.28515625" style="82" customWidth="1"/>
    <col min="9986" max="9986" width="24" style="82" customWidth="1"/>
    <col min="9987" max="9987" width="23.42578125" style="82" customWidth="1"/>
    <col min="9988" max="9988" width="21.5703125" style="82" customWidth="1"/>
    <col min="9989" max="10240" width="8.85546875" style="82"/>
    <col min="10241" max="10241" width="55.28515625" style="82" customWidth="1"/>
    <col min="10242" max="10242" width="24" style="82" customWidth="1"/>
    <col min="10243" max="10243" width="23.42578125" style="82" customWidth="1"/>
    <col min="10244" max="10244" width="21.5703125" style="82" customWidth="1"/>
    <col min="10245" max="10496" width="8.85546875" style="82"/>
    <col min="10497" max="10497" width="55.28515625" style="82" customWidth="1"/>
    <col min="10498" max="10498" width="24" style="82" customWidth="1"/>
    <col min="10499" max="10499" width="23.42578125" style="82" customWidth="1"/>
    <col min="10500" max="10500" width="21.5703125" style="82" customWidth="1"/>
    <col min="10501" max="10752" width="8.85546875" style="82"/>
    <col min="10753" max="10753" width="55.28515625" style="82" customWidth="1"/>
    <col min="10754" max="10754" width="24" style="82" customWidth="1"/>
    <col min="10755" max="10755" width="23.42578125" style="82" customWidth="1"/>
    <col min="10756" max="10756" width="21.5703125" style="82" customWidth="1"/>
    <col min="10757" max="11008" width="8.85546875" style="82"/>
    <col min="11009" max="11009" width="55.28515625" style="82" customWidth="1"/>
    <col min="11010" max="11010" width="24" style="82" customWidth="1"/>
    <col min="11011" max="11011" width="23.42578125" style="82" customWidth="1"/>
    <col min="11012" max="11012" width="21.5703125" style="82" customWidth="1"/>
    <col min="11013" max="11264" width="8.85546875" style="82"/>
    <col min="11265" max="11265" width="55.28515625" style="82" customWidth="1"/>
    <col min="11266" max="11266" width="24" style="82" customWidth="1"/>
    <col min="11267" max="11267" width="23.42578125" style="82" customWidth="1"/>
    <col min="11268" max="11268" width="21.5703125" style="82" customWidth="1"/>
    <col min="11269" max="11520" width="8.85546875" style="82"/>
    <col min="11521" max="11521" width="55.28515625" style="82" customWidth="1"/>
    <col min="11522" max="11522" width="24" style="82" customWidth="1"/>
    <col min="11523" max="11523" width="23.42578125" style="82" customWidth="1"/>
    <col min="11524" max="11524" width="21.5703125" style="82" customWidth="1"/>
    <col min="11525" max="11776" width="8.85546875" style="82"/>
    <col min="11777" max="11777" width="55.28515625" style="82" customWidth="1"/>
    <col min="11778" max="11778" width="24" style="82" customWidth="1"/>
    <col min="11779" max="11779" width="23.42578125" style="82" customWidth="1"/>
    <col min="11780" max="11780" width="21.5703125" style="82" customWidth="1"/>
    <col min="11781" max="12032" width="8.85546875" style="82"/>
    <col min="12033" max="12033" width="55.28515625" style="82" customWidth="1"/>
    <col min="12034" max="12034" width="24" style="82" customWidth="1"/>
    <col min="12035" max="12035" width="23.42578125" style="82" customWidth="1"/>
    <col min="12036" max="12036" width="21.5703125" style="82" customWidth="1"/>
    <col min="12037" max="12288" width="8.85546875" style="82"/>
    <col min="12289" max="12289" width="55.28515625" style="82" customWidth="1"/>
    <col min="12290" max="12290" width="24" style="82" customWidth="1"/>
    <col min="12291" max="12291" width="23.42578125" style="82" customWidth="1"/>
    <col min="12292" max="12292" width="21.5703125" style="82" customWidth="1"/>
    <col min="12293" max="12544" width="8.85546875" style="82"/>
    <col min="12545" max="12545" width="55.28515625" style="82" customWidth="1"/>
    <col min="12546" max="12546" width="24" style="82" customWidth="1"/>
    <col min="12547" max="12547" width="23.42578125" style="82" customWidth="1"/>
    <col min="12548" max="12548" width="21.5703125" style="82" customWidth="1"/>
    <col min="12549" max="12800" width="8.85546875" style="82"/>
    <col min="12801" max="12801" width="55.28515625" style="82" customWidth="1"/>
    <col min="12802" max="12802" width="24" style="82" customWidth="1"/>
    <col min="12803" max="12803" width="23.42578125" style="82" customWidth="1"/>
    <col min="12804" max="12804" width="21.5703125" style="82" customWidth="1"/>
    <col min="12805" max="13056" width="8.85546875" style="82"/>
    <col min="13057" max="13057" width="55.28515625" style="82" customWidth="1"/>
    <col min="13058" max="13058" width="24" style="82" customWidth="1"/>
    <col min="13059" max="13059" width="23.42578125" style="82" customWidth="1"/>
    <col min="13060" max="13060" width="21.5703125" style="82" customWidth="1"/>
    <col min="13061" max="13312" width="8.85546875" style="82"/>
    <col min="13313" max="13313" width="55.28515625" style="82" customWidth="1"/>
    <col min="13314" max="13314" width="24" style="82" customWidth="1"/>
    <col min="13315" max="13315" width="23.42578125" style="82" customWidth="1"/>
    <col min="13316" max="13316" width="21.5703125" style="82" customWidth="1"/>
    <col min="13317" max="13568" width="8.85546875" style="82"/>
    <col min="13569" max="13569" width="55.28515625" style="82" customWidth="1"/>
    <col min="13570" max="13570" width="24" style="82" customWidth="1"/>
    <col min="13571" max="13571" width="23.42578125" style="82" customWidth="1"/>
    <col min="13572" max="13572" width="21.5703125" style="82" customWidth="1"/>
    <col min="13573" max="13824" width="8.85546875" style="82"/>
    <col min="13825" max="13825" width="55.28515625" style="82" customWidth="1"/>
    <col min="13826" max="13826" width="24" style="82" customWidth="1"/>
    <col min="13827" max="13827" width="23.42578125" style="82" customWidth="1"/>
    <col min="13828" max="13828" width="21.5703125" style="82" customWidth="1"/>
    <col min="13829" max="14080" width="8.85546875" style="82"/>
    <col min="14081" max="14081" width="55.28515625" style="82" customWidth="1"/>
    <col min="14082" max="14082" width="24" style="82" customWidth="1"/>
    <col min="14083" max="14083" width="23.42578125" style="82" customWidth="1"/>
    <col min="14084" max="14084" width="21.5703125" style="82" customWidth="1"/>
    <col min="14085" max="14336" width="8.85546875" style="82"/>
    <col min="14337" max="14337" width="55.28515625" style="82" customWidth="1"/>
    <col min="14338" max="14338" width="24" style="82" customWidth="1"/>
    <col min="14339" max="14339" width="23.42578125" style="82" customWidth="1"/>
    <col min="14340" max="14340" width="21.5703125" style="82" customWidth="1"/>
    <col min="14341" max="14592" width="8.85546875" style="82"/>
    <col min="14593" max="14593" width="55.28515625" style="82" customWidth="1"/>
    <col min="14594" max="14594" width="24" style="82" customWidth="1"/>
    <col min="14595" max="14595" width="23.42578125" style="82" customWidth="1"/>
    <col min="14596" max="14596" width="21.5703125" style="82" customWidth="1"/>
    <col min="14597" max="14848" width="8.85546875" style="82"/>
    <col min="14849" max="14849" width="55.28515625" style="82" customWidth="1"/>
    <col min="14850" max="14850" width="24" style="82" customWidth="1"/>
    <col min="14851" max="14851" width="23.42578125" style="82" customWidth="1"/>
    <col min="14852" max="14852" width="21.5703125" style="82" customWidth="1"/>
    <col min="14853" max="15104" width="8.85546875" style="82"/>
    <col min="15105" max="15105" width="55.28515625" style="82" customWidth="1"/>
    <col min="15106" max="15106" width="24" style="82" customWidth="1"/>
    <col min="15107" max="15107" width="23.42578125" style="82" customWidth="1"/>
    <col min="15108" max="15108" width="21.5703125" style="82" customWidth="1"/>
    <col min="15109" max="15360" width="8.85546875" style="82"/>
    <col min="15361" max="15361" width="55.28515625" style="82" customWidth="1"/>
    <col min="15362" max="15362" width="24" style="82" customWidth="1"/>
    <col min="15363" max="15363" width="23.42578125" style="82" customWidth="1"/>
    <col min="15364" max="15364" width="21.5703125" style="82" customWidth="1"/>
    <col min="15365" max="15616" width="8.85546875" style="82"/>
    <col min="15617" max="15617" width="55.28515625" style="82" customWidth="1"/>
    <col min="15618" max="15618" width="24" style="82" customWidth="1"/>
    <col min="15619" max="15619" width="23.42578125" style="82" customWidth="1"/>
    <col min="15620" max="15620" width="21.5703125" style="82" customWidth="1"/>
    <col min="15621" max="15872" width="8.85546875" style="82"/>
    <col min="15873" max="15873" width="55.28515625" style="82" customWidth="1"/>
    <col min="15874" max="15874" width="24" style="82" customWidth="1"/>
    <col min="15875" max="15875" width="23.42578125" style="82" customWidth="1"/>
    <col min="15876" max="15876" width="21.5703125" style="82" customWidth="1"/>
    <col min="15877" max="16128" width="8.85546875" style="82"/>
    <col min="16129" max="16129" width="55.28515625" style="82" customWidth="1"/>
    <col min="16130" max="16130" width="24" style="82" customWidth="1"/>
    <col min="16131" max="16131" width="23.42578125" style="82" customWidth="1"/>
    <col min="16132" max="16132" width="21.5703125" style="82" customWidth="1"/>
    <col min="16133" max="16384" width="8.85546875" style="82"/>
  </cols>
  <sheetData>
    <row r="1" spans="1:7" ht="20.25">
      <c r="A1" s="439" t="s">
        <v>90</v>
      </c>
      <c r="B1" s="439"/>
      <c r="C1" s="439"/>
      <c r="D1" s="439"/>
    </row>
    <row r="2" spans="1:7" ht="20.25">
      <c r="A2" s="439" t="s">
        <v>113</v>
      </c>
      <c r="B2" s="439"/>
      <c r="C2" s="439"/>
      <c r="D2" s="439"/>
    </row>
    <row r="3" spans="1:7" s="67" customFormat="1" ht="20.25">
      <c r="A3" s="439" t="s">
        <v>318</v>
      </c>
      <c r="B3" s="439"/>
      <c r="C3" s="439"/>
      <c r="D3" s="439"/>
    </row>
    <row r="4" spans="1:7" s="67" customFormat="1" ht="19.5" customHeight="1">
      <c r="A4" s="419" t="s">
        <v>45</v>
      </c>
      <c r="B4" s="419"/>
      <c r="C4" s="419"/>
      <c r="D4" s="419"/>
      <c r="E4" s="119"/>
      <c r="F4" s="119"/>
      <c r="G4" s="119"/>
    </row>
    <row r="5" spans="1:7" s="67" customFormat="1" ht="12.75" customHeight="1">
      <c r="A5" s="120"/>
      <c r="B5" s="120"/>
      <c r="C5" s="120"/>
      <c r="D5" s="120"/>
    </row>
    <row r="6" spans="1:7" s="70" customFormat="1" ht="25.5" customHeight="1">
      <c r="A6" s="420"/>
      <c r="B6" s="441" t="s">
        <v>9</v>
      </c>
      <c r="C6" s="441" t="s">
        <v>92</v>
      </c>
      <c r="D6" s="441" t="s">
        <v>250</v>
      </c>
    </row>
    <row r="7" spans="1:7" s="70" customFormat="1" ht="38.450000000000003" customHeight="1">
      <c r="A7" s="420"/>
      <c r="B7" s="441"/>
      <c r="C7" s="441"/>
      <c r="D7" s="441"/>
    </row>
    <row r="8" spans="1:7" s="92" customFormat="1" ht="33" customHeight="1">
      <c r="A8" s="90" t="s">
        <v>59</v>
      </c>
      <c r="B8" s="91">
        <f>SUM(B10:B18)</f>
        <v>932</v>
      </c>
      <c r="C8" s="91">
        <f>SUM(C10:C18)</f>
        <v>4163</v>
      </c>
      <c r="D8" s="91">
        <f>ROUND(C8/B8,0)</f>
        <v>4</v>
      </c>
    </row>
    <row r="9" spans="1:7" s="92" customFormat="1" ht="18.75">
      <c r="A9" s="95" t="s">
        <v>46</v>
      </c>
      <c r="B9" s="96"/>
      <c r="C9" s="96"/>
      <c r="D9" s="96"/>
    </row>
    <row r="10" spans="1:7" ht="42" customHeight="1">
      <c r="A10" s="97" t="s">
        <v>47</v>
      </c>
      <c r="B10" s="299">
        <v>49</v>
      </c>
      <c r="C10" s="322">
        <v>417</v>
      </c>
      <c r="D10" s="121">
        <f t="shared" ref="D10:D18" si="0">ROUND(C10/B10,0)</f>
        <v>9</v>
      </c>
    </row>
    <row r="11" spans="1:7" ht="25.9" customHeight="1">
      <c r="A11" s="97" t="s">
        <v>48</v>
      </c>
      <c r="B11" s="299">
        <v>118</v>
      </c>
      <c r="C11" s="299">
        <v>419</v>
      </c>
      <c r="D11" s="121">
        <f t="shared" si="0"/>
        <v>4</v>
      </c>
    </row>
    <row r="12" spans="1:7" s="85" customFormat="1" ht="25.9" customHeight="1">
      <c r="A12" s="97" t="s">
        <v>49</v>
      </c>
      <c r="B12" s="312">
        <v>133</v>
      </c>
      <c r="C12" s="312">
        <v>458</v>
      </c>
      <c r="D12" s="121">
        <f t="shared" si="0"/>
        <v>3</v>
      </c>
    </row>
    <row r="13" spans="1:7" ht="25.9" customHeight="1">
      <c r="A13" s="97" t="s">
        <v>50</v>
      </c>
      <c r="B13" s="312">
        <v>63</v>
      </c>
      <c r="C13" s="312">
        <v>335</v>
      </c>
      <c r="D13" s="121">
        <f t="shared" si="0"/>
        <v>5</v>
      </c>
    </row>
    <row r="14" spans="1:7" ht="25.9" customHeight="1">
      <c r="A14" s="97" t="s">
        <v>51</v>
      </c>
      <c r="B14" s="312">
        <v>204</v>
      </c>
      <c r="C14" s="312">
        <v>1053</v>
      </c>
      <c r="D14" s="121">
        <f t="shared" si="0"/>
        <v>5</v>
      </c>
    </row>
    <row r="15" spans="1:7" ht="42" customHeight="1">
      <c r="A15" s="97" t="s">
        <v>52</v>
      </c>
      <c r="B15" s="312">
        <v>7</v>
      </c>
      <c r="C15" s="312">
        <v>118</v>
      </c>
      <c r="D15" s="121">
        <f t="shared" si="0"/>
        <v>17</v>
      </c>
    </row>
    <row r="16" spans="1:7" ht="25.15" customHeight="1">
      <c r="A16" s="97" t="s">
        <v>53</v>
      </c>
      <c r="B16" s="312">
        <v>174</v>
      </c>
      <c r="C16" s="312">
        <v>464</v>
      </c>
      <c r="D16" s="121">
        <f t="shared" si="0"/>
        <v>3</v>
      </c>
      <c r="E16" s="84"/>
    </row>
    <row r="17" spans="1:5" ht="70.900000000000006" customHeight="1">
      <c r="A17" s="97" t="s">
        <v>54</v>
      </c>
      <c r="B17" s="312">
        <v>145</v>
      </c>
      <c r="C17" s="312">
        <v>397</v>
      </c>
      <c r="D17" s="121">
        <f t="shared" si="0"/>
        <v>3</v>
      </c>
      <c r="E17" s="84"/>
    </row>
    <row r="18" spans="1:5" ht="30.6" customHeight="1">
      <c r="A18" s="97" t="s">
        <v>82</v>
      </c>
      <c r="B18" s="312">
        <v>39</v>
      </c>
      <c r="C18" s="312">
        <v>502</v>
      </c>
      <c r="D18" s="121">
        <f t="shared" si="0"/>
        <v>13</v>
      </c>
      <c r="E18" s="84"/>
    </row>
    <row r="19" spans="1:5">
      <c r="A19" s="86"/>
      <c r="B19" s="86"/>
      <c r="C19" s="86"/>
      <c r="D19" s="122"/>
      <c r="E19" s="84"/>
    </row>
    <row r="20" spans="1:5">
      <c r="A20" s="86"/>
      <c r="B20" s="86"/>
      <c r="C20" s="86"/>
      <c r="E20" s="84"/>
    </row>
    <row r="21" spans="1:5">
      <c r="E21" s="84"/>
    </row>
    <row r="22" spans="1:5">
      <c r="E22" s="84"/>
    </row>
    <row r="23" spans="1:5">
      <c r="E23" s="84"/>
    </row>
    <row r="24" spans="1:5">
      <c r="E24" s="84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75" zoomScaleNormal="75" zoomScaleSheetLayoutView="80" workbookViewId="0">
      <selection activeCell="B25" sqref="B25:E25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48" t="s">
        <v>122</v>
      </c>
      <c r="B1" s="448"/>
      <c r="C1" s="448"/>
      <c r="D1" s="448"/>
      <c r="E1" s="448"/>
      <c r="F1" s="1"/>
      <c r="G1" s="1"/>
    </row>
    <row r="2" spans="1:7" ht="29.45" customHeight="1">
      <c r="A2" s="448" t="s">
        <v>116</v>
      </c>
      <c r="B2" s="448"/>
      <c r="C2" s="448"/>
      <c r="D2" s="448"/>
      <c r="E2" s="448"/>
      <c r="F2" s="1"/>
      <c r="G2" s="1"/>
    </row>
    <row r="3" spans="1:7" ht="28.9" customHeight="1">
      <c r="A3" s="449" t="s">
        <v>305</v>
      </c>
      <c r="B3" s="449"/>
      <c r="C3" s="449"/>
      <c r="D3" s="449"/>
      <c r="E3" s="449"/>
    </row>
    <row r="4" spans="1:7" ht="28.15" customHeight="1">
      <c r="A4" s="355"/>
      <c r="B4" s="355"/>
      <c r="C4" s="355"/>
      <c r="D4" s="355"/>
      <c r="E4" s="355"/>
    </row>
    <row r="5" spans="1:7" ht="18" customHeight="1">
      <c r="A5" s="450" t="s">
        <v>0</v>
      </c>
      <c r="B5" s="451" t="s">
        <v>251</v>
      </c>
      <c r="C5" s="451" t="s">
        <v>280</v>
      </c>
      <c r="D5" s="452" t="s">
        <v>1</v>
      </c>
      <c r="E5" s="452"/>
    </row>
    <row r="6" spans="1:7" ht="30" customHeight="1">
      <c r="A6" s="450"/>
      <c r="B6" s="451"/>
      <c r="C6" s="451"/>
      <c r="D6" s="3" t="s">
        <v>2</v>
      </c>
      <c r="E6" s="4" t="s">
        <v>238</v>
      </c>
    </row>
    <row r="7" spans="1:7" ht="24" customHeight="1">
      <c r="A7" s="262" t="s">
        <v>299</v>
      </c>
      <c r="B7" s="303" t="s">
        <v>327</v>
      </c>
      <c r="C7" s="303" t="s">
        <v>428</v>
      </c>
      <c r="D7" s="173">
        <f t="shared" ref="D7" si="0">ROUND(C7/B7*100,1)</f>
        <v>61.1</v>
      </c>
      <c r="E7" s="176">
        <f t="shared" ref="E7" si="1">C7-B7</f>
        <v>-4937</v>
      </c>
    </row>
    <row r="8" spans="1:7" ht="24" customHeight="1">
      <c r="A8" s="6" t="s">
        <v>244</v>
      </c>
      <c r="B8" s="304">
        <v>11264</v>
      </c>
      <c r="C8" s="305">
        <v>6797</v>
      </c>
      <c r="D8" s="173">
        <f t="shared" ref="D8:D10" si="2">ROUND(C8/B8*100,1)</f>
        <v>60.3</v>
      </c>
      <c r="E8" s="176">
        <f t="shared" ref="E8:E18" si="3">C8-B8</f>
        <v>-4467</v>
      </c>
      <c r="F8" s="5"/>
    </row>
    <row r="9" spans="1:7" ht="24" customHeight="1">
      <c r="A9" s="7" t="s">
        <v>245</v>
      </c>
      <c r="B9" s="306">
        <v>1858</v>
      </c>
      <c r="C9" s="190">
        <v>1486</v>
      </c>
      <c r="D9" s="173">
        <f t="shared" si="2"/>
        <v>80</v>
      </c>
      <c r="E9" s="176">
        <f t="shared" si="3"/>
        <v>-372</v>
      </c>
      <c r="F9" s="5"/>
    </row>
    <row r="10" spans="1:7" ht="24" customHeight="1">
      <c r="A10" s="248" t="s">
        <v>233</v>
      </c>
      <c r="B10" s="307">
        <v>1539</v>
      </c>
      <c r="C10" s="307">
        <v>1097</v>
      </c>
      <c r="D10" s="187">
        <f t="shared" si="2"/>
        <v>71.3</v>
      </c>
      <c r="E10" s="188">
        <f t="shared" si="3"/>
        <v>-442</v>
      </c>
      <c r="F10" s="5"/>
    </row>
    <row r="11" spans="1:7" ht="24" customHeight="1">
      <c r="A11" s="8" t="s">
        <v>117</v>
      </c>
      <c r="B11" s="308">
        <v>837</v>
      </c>
      <c r="C11" s="308">
        <v>577</v>
      </c>
      <c r="D11" s="187">
        <f t="shared" ref="D11:D12" si="4">ROUND(C11/B11*100,1)</f>
        <v>68.900000000000006</v>
      </c>
      <c r="E11" s="188">
        <f t="shared" si="3"/>
        <v>-260</v>
      </c>
      <c r="F11" s="5"/>
    </row>
    <row r="12" spans="1:7" ht="23.45" customHeight="1">
      <c r="A12" s="9" t="s">
        <v>268</v>
      </c>
      <c r="B12" s="307">
        <v>339</v>
      </c>
      <c r="C12" s="307">
        <v>246</v>
      </c>
      <c r="D12" s="173">
        <f t="shared" si="4"/>
        <v>72.599999999999994</v>
      </c>
      <c r="E12" s="176">
        <f t="shared" si="3"/>
        <v>-93</v>
      </c>
      <c r="F12" s="5"/>
    </row>
    <row r="13" spans="1:7" ht="39" customHeight="1">
      <c r="A13" s="7" t="s">
        <v>118</v>
      </c>
      <c r="B13" s="307">
        <v>56</v>
      </c>
      <c r="C13" s="307">
        <v>27</v>
      </c>
      <c r="D13" s="173">
        <f t="shared" ref="D13:D18" si="5">ROUND(C13/B13*100,1)</f>
        <v>48.2</v>
      </c>
      <c r="E13" s="176">
        <f t="shared" si="3"/>
        <v>-29</v>
      </c>
      <c r="F13" s="5"/>
    </row>
    <row r="14" spans="1:7" ht="39" customHeight="1">
      <c r="A14" s="8" t="s">
        <v>130</v>
      </c>
      <c r="B14" s="308">
        <v>12747</v>
      </c>
      <c r="C14" s="308">
        <v>6850</v>
      </c>
      <c r="D14" s="173">
        <f t="shared" si="5"/>
        <v>53.7</v>
      </c>
      <c r="E14" s="176">
        <f t="shared" si="3"/>
        <v>-5897</v>
      </c>
      <c r="F14" s="5"/>
    </row>
    <row r="15" spans="1:7" ht="29.25" customHeight="1">
      <c r="A15" s="189" t="s">
        <v>131</v>
      </c>
      <c r="B15" s="310">
        <v>9723</v>
      </c>
      <c r="C15" s="310">
        <v>5688</v>
      </c>
      <c r="D15" s="261">
        <f t="shared" si="5"/>
        <v>58.5</v>
      </c>
      <c r="E15" s="222">
        <f t="shared" si="3"/>
        <v>-4035</v>
      </c>
      <c r="F15" s="5"/>
    </row>
    <row r="16" spans="1:7" ht="24" customHeight="1">
      <c r="A16" s="8" t="s">
        <v>119</v>
      </c>
      <c r="B16" s="308">
        <v>10330</v>
      </c>
      <c r="C16" s="308">
        <v>4218</v>
      </c>
      <c r="D16" s="173">
        <f t="shared" si="5"/>
        <v>40.799999999999997</v>
      </c>
      <c r="E16" s="176">
        <f t="shared" si="3"/>
        <v>-6112</v>
      </c>
      <c r="F16" s="5"/>
    </row>
    <row r="17" spans="1:7" ht="38.450000000000003" customHeight="1">
      <c r="A17" s="10" t="s">
        <v>120</v>
      </c>
      <c r="B17" s="308">
        <v>1596</v>
      </c>
      <c r="C17" s="308">
        <v>1137</v>
      </c>
      <c r="D17" s="173">
        <f t="shared" si="5"/>
        <v>71.2</v>
      </c>
      <c r="E17" s="176">
        <f t="shared" si="3"/>
        <v>-459</v>
      </c>
      <c r="F17" s="5"/>
    </row>
    <row r="18" spans="1:7" ht="24" customHeight="1">
      <c r="A18" s="11" t="s">
        <v>9</v>
      </c>
      <c r="B18" s="304">
        <v>3278</v>
      </c>
      <c r="C18" s="304">
        <v>2369</v>
      </c>
      <c r="D18" s="173">
        <f t="shared" si="5"/>
        <v>72.3</v>
      </c>
      <c r="E18" s="176">
        <f t="shared" si="3"/>
        <v>-909</v>
      </c>
      <c r="F18" s="5"/>
    </row>
    <row r="19" spans="1:7" ht="19.5" customHeight="1">
      <c r="A19" s="453" t="s">
        <v>3</v>
      </c>
      <c r="B19" s="454"/>
      <c r="C19" s="454"/>
      <c r="D19" s="454"/>
      <c r="E19" s="455"/>
      <c r="F19" s="5"/>
    </row>
    <row r="20" spans="1:7" ht="12.75" customHeight="1">
      <c r="A20" s="456"/>
      <c r="B20" s="457"/>
      <c r="C20" s="457"/>
      <c r="D20" s="457"/>
      <c r="E20" s="458"/>
      <c r="F20" s="5"/>
    </row>
    <row r="21" spans="1:7" ht="21.75" customHeight="1">
      <c r="A21" s="459" t="s">
        <v>0</v>
      </c>
      <c r="B21" s="461" t="s">
        <v>319</v>
      </c>
      <c r="C21" s="461" t="s">
        <v>320</v>
      </c>
      <c r="D21" s="463" t="s">
        <v>1</v>
      </c>
      <c r="E21" s="464"/>
      <c r="F21" s="5"/>
    </row>
    <row r="22" spans="1:7" ht="30" customHeight="1">
      <c r="A22" s="460"/>
      <c r="B22" s="462"/>
      <c r="C22" s="462"/>
      <c r="D22" s="3" t="s">
        <v>2</v>
      </c>
      <c r="E22" s="4" t="s">
        <v>237</v>
      </c>
      <c r="F22" s="5"/>
    </row>
    <row r="23" spans="1:7" ht="24" customHeight="1">
      <c r="A23" s="263" t="s">
        <v>299</v>
      </c>
      <c r="B23" s="302">
        <v>8997</v>
      </c>
      <c r="C23" s="302">
        <v>4632</v>
      </c>
      <c r="D23" s="258">
        <f t="shared" ref="D23" si="6">ROUND(C23/B23*100,1)</f>
        <v>51.5</v>
      </c>
      <c r="E23" s="259">
        <f>C23-B23</f>
        <v>-4365</v>
      </c>
      <c r="F23" s="5"/>
    </row>
    <row r="24" spans="1:7" ht="24" customHeight="1">
      <c r="A24" s="7" t="s">
        <v>244</v>
      </c>
      <c r="B24" s="307">
        <v>8412</v>
      </c>
      <c r="C24" s="307">
        <v>4163</v>
      </c>
      <c r="D24" s="258">
        <f t="shared" ref="D24:D27" si="7">ROUND(C24/B24*100,1)</f>
        <v>49.5</v>
      </c>
      <c r="E24" s="259">
        <f>C24-B24</f>
        <v>-4249</v>
      </c>
      <c r="F24" s="5"/>
    </row>
    <row r="25" spans="1:7" ht="24" customHeight="1">
      <c r="A25" s="7" t="s">
        <v>119</v>
      </c>
      <c r="B25" s="307">
        <v>7409</v>
      </c>
      <c r="C25" s="307">
        <v>1834</v>
      </c>
      <c r="D25" s="258">
        <f t="shared" si="7"/>
        <v>24.8</v>
      </c>
      <c r="E25" s="259">
        <f>C25-B25</f>
        <v>-5575</v>
      </c>
      <c r="F25" s="5"/>
    </row>
    <row r="26" spans="1:7" ht="24" customHeight="1">
      <c r="A26" s="13" t="s">
        <v>121</v>
      </c>
      <c r="B26" s="305">
        <v>1318</v>
      </c>
      <c r="C26" s="305">
        <v>932</v>
      </c>
      <c r="D26" s="258">
        <f t="shared" si="7"/>
        <v>70.7</v>
      </c>
      <c r="E26" s="260">
        <f>C26-B26</f>
        <v>-386</v>
      </c>
      <c r="F26" s="5"/>
      <c r="G26" s="12"/>
    </row>
    <row r="27" spans="1:7" ht="38.25" customHeight="1">
      <c r="A27" s="14" t="s">
        <v>4</v>
      </c>
      <c r="B27" s="305">
        <v>8352</v>
      </c>
      <c r="C27" s="305">
        <v>8690</v>
      </c>
      <c r="D27" s="309">
        <f t="shared" si="7"/>
        <v>104</v>
      </c>
      <c r="E27" s="390" t="s">
        <v>430</v>
      </c>
      <c r="F27" s="5"/>
      <c r="G27" s="12"/>
    </row>
    <row r="28" spans="1:7" ht="24" customHeight="1">
      <c r="A28" s="9" t="s">
        <v>132</v>
      </c>
      <c r="B28" s="190">
        <v>6</v>
      </c>
      <c r="C28" s="190">
        <v>4</v>
      </c>
      <c r="D28" s="446" t="s">
        <v>429</v>
      </c>
      <c r="E28" s="447"/>
      <c r="F28" s="5"/>
    </row>
  </sheetData>
  <mergeCells count="13">
    <mergeCell ref="D28:E28"/>
    <mergeCell ref="A1:E1"/>
    <mergeCell ref="A2:E2"/>
    <mergeCell ref="A3:E3"/>
    <mergeCell ref="A5:A6"/>
    <mergeCell ref="B5:B6"/>
    <mergeCell ref="C5:C6"/>
    <mergeCell ref="D5:E5"/>
    <mergeCell ref="A19:E20"/>
    <mergeCell ref="A21:A22"/>
    <mergeCell ref="B21:B22"/>
    <mergeCell ref="C21:C22"/>
    <mergeCell ref="D21:E21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21"/>
  <sheetViews>
    <sheetView topLeftCell="AM1" zoomScale="75" zoomScaleNormal="75" zoomScaleSheetLayoutView="75" workbookViewId="0">
      <selection activeCell="BJ9" sqref="BJ9:BL9"/>
    </sheetView>
  </sheetViews>
  <sheetFormatPr defaultColWidth="9.140625" defaultRowHeight="12.75"/>
  <cols>
    <col min="1" max="1" width="24.7109375" style="18" customWidth="1"/>
    <col min="2" max="64" width="8.7109375" style="18" customWidth="1"/>
    <col min="65" max="69" width="0" style="18" hidden="1" customWidth="1"/>
    <col min="70" max="70" width="17.140625" style="18" hidden="1" customWidth="1"/>
    <col min="71" max="71" width="15.7109375" style="18" hidden="1" customWidth="1"/>
    <col min="72" max="76" width="0" style="18" hidden="1" customWidth="1"/>
    <col min="77" max="77" width="18.5703125" style="18" hidden="1" customWidth="1"/>
    <col min="78" max="78" width="26.140625" style="18" hidden="1" customWidth="1"/>
    <col min="79" max="16384" width="9.140625" style="18"/>
  </cols>
  <sheetData>
    <row r="1" spans="1:78" ht="31.9" customHeight="1">
      <c r="A1" s="16"/>
      <c r="B1" s="465" t="s">
        <v>123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17"/>
      <c r="AE1" s="17"/>
      <c r="AH1" s="204"/>
      <c r="AI1" s="204"/>
      <c r="AJ1" s="204"/>
      <c r="AK1" s="204"/>
      <c r="AL1" s="204"/>
      <c r="AM1" s="204"/>
      <c r="AN1" s="204"/>
      <c r="AT1" s="19"/>
      <c r="AV1" s="19"/>
      <c r="AW1" s="19"/>
      <c r="AY1" s="17"/>
      <c r="BB1" s="17"/>
      <c r="BC1" s="17"/>
      <c r="BD1" s="17"/>
      <c r="BE1" s="17"/>
      <c r="BF1" s="469"/>
      <c r="BG1" s="469"/>
      <c r="BH1" s="469"/>
      <c r="BI1" s="469"/>
      <c r="BJ1" s="469"/>
      <c r="BK1" s="469"/>
      <c r="BL1" s="469"/>
    </row>
    <row r="2" spans="1:78" ht="33" customHeight="1">
      <c r="A2" s="20"/>
      <c r="B2" s="466" t="s">
        <v>306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21"/>
      <c r="S2" s="21"/>
      <c r="V2" s="22"/>
      <c r="W2" s="22"/>
      <c r="Z2" s="22"/>
      <c r="AA2" s="22"/>
      <c r="AB2" s="22"/>
      <c r="AD2" s="22"/>
      <c r="AE2" s="22"/>
      <c r="AF2" s="22"/>
      <c r="AG2" s="17" t="s">
        <v>5</v>
      </c>
      <c r="AI2" s="22"/>
      <c r="AL2" s="17"/>
      <c r="AM2" s="22"/>
      <c r="AN2" s="22"/>
      <c r="AQ2" s="17"/>
      <c r="AR2" s="17"/>
      <c r="AS2" s="17"/>
      <c r="AT2" s="23"/>
      <c r="AW2" s="17" t="s">
        <v>5</v>
      </c>
      <c r="AX2" s="23"/>
      <c r="AY2" s="17"/>
      <c r="BL2" s="17" t="s">
        <v>5</v>
      </c>
    </row>
    <row r="3" spans="1:78" ht="16.5" customHeight="1">
      <c r="A3" s="490"/>
      <c r="B3" s="471" t="s">
        <v>299</v>
      </c>
      <c r="C3" s="472"/>
      <c r="D3" s="472"/>
      <c r="E3" s="473"/>
      <c r="F3" s="470" t="s">
        <v>246</v>
      </c>
      <c r="G3" s="470"/>
      <c r="H3" s="470"/>
      <c r="I3" s="470"/>
      <c r="J3" s="471" t="s">
        <v>245</v>
      </c>
      <c r="K3" s="472"/>
      <c r="L3" s="472"/>
      <c r="M3" s="473"/>
      <c r="N3" s="471" t="s">
        <v>6</v>
      </c>
      <c r="O3" s="472"/>
      <c r="P3" s="472"/>
      <c r="Q3" s="473"/>
      <c r="R3" s="471" t="s">
        <v>243</v>
      </c>
      <c r="S3" s="472"/>
      <c r="T3" s="472"/>
      <c r="U3" s="473"/>
      <c r="V3" s="471" t="s">
        <v>239</v>
      </c>
      <c r="W3" s="472"/>
      <c r="X3" s="472"/>
      <c r="Y3" s="473"/>
      <c r="Z3" s="471" t="s">
        <v>125</v>
      </c>
      <c r="AA3" s="472"/>
      <c r="AB3" s="472"/>
      <c r="AC3" s="473"/>
      <c r="AD3" s="471" t="s">
        <v>7</v>
      </c>
      <c r="AE3" s="472"/>
      <c r="AF3" s="472"/>
      <c r="AG3" s="473"/>
      <c r="AH3" s="480" t="s">
        <v>8</v>
      </c>
      <c r="AI3" s="481"/>
      <c r="AJ3" s="481"/>
      <c r="AK3" s="482"/>
      <c r="AL3" s="470" t="s">
        <v>9</v>
      </c>
      <c r="AM3" s="470"/>
      <c r="AN3" s="470"/>
      <c r="AO3" s="470"/>
      <c r="AP3" s="471" t="s">
        <v>300</v>
      </c>
      <c r="AQ3" s="472"/>
      <c r="AR3" s="472"/>
      <c r="AS3" s="473"/>
      <c r="AT3" s="471" t="s">
        <v>247</v>
      </c>
      <c r="AU3" s="472"/>
      <c r="AV3" s="472"/>
      <c r="AW3" s="473"/>
      <c r="AX3" s="470" t="s">
        <v>10</v>
      </c>
      <c r="AY3" s="470"/>
      <c r="AZ3" s="470"/>
      <c r="BA3" s="470"/>
      <c r="BB3" s="471" t="s">
        <v>240</v>
      </c>
      <c r="BC3" s="472"/>
      <c r="BD3" s="472"/>
      <c r="BE3" s="472"/>
      <c r="BF3" s="471" t="s">
        <v>4</v>
      </c>
      <c r="BG3" s="472"/>
      <c r="BH3" s="472"/>
      <c r="BI3" s="473"/>
      <c r="BJ3" s="470" t="s">
        <v>248</v>
      </c>
      <c r="BK3" s="470"/>
      <c r="BL3" s="470"/>
    </row>
    <row r="4" spans="1:78" ht="33" customHeight="1">
      <c r="A4" s="491"/>
      <c r="B4" s="474"/>
      <c r="C4" s="475"/>
      <c r="D4" s="475"/>
      <c r="E4" s="476"/>
      <c r="F4" s="470"/>
      <c r="G4" s="470"/>
      <c r="H4" s="470"/>
      <c r="I4" s="470"/>
      <c r="J4" s="474"/>
      <c r="K4" s="475"/>
      <c r="L4" s="475"/>
      <c r="M4" s="476"/>
      <c r="N4" s="474"/>
      <c r="O4" s="475"/>
      <c r="P4" s="475"/>
      <c r="Q4" s="476"/>
      <c r="R4" s="474"/>
      <c r="S4" s="475"/>
      <c r="T4" s="475"/>
      <c r="U4" s="476"/>
      <c r="V4" s="474"/>
      <c r="W4" s="475"/>
      <c r="X4" s="475"/>
      <c r="Y4" s="476"/>
      <c r="Z4" s="474"/>
      <c r="AA4" s="475"/>
      <c r="AB4" s="475"/>
      <c r="AC4" s="476"/>
      <c r="AD4" s="474"/>
      <c r="AE4" s="475"/>
      <c r="AF4" s="475"/>
      <c r="AG4" s="476"/>
      <c r="AH4" s="483"/>
      <c r="AI4" s="484"/>
      <c r="AJ4" s="484"/>
      <c r="AK4" s="485"/>
      <c r="AL4" s="470"/>
      <c r="AM4" s="470"/>
      <c r="AN4" s="470"/>
      <c r="AO4" s="470"/>
      <c r="AP4" s="474"/>
      <c r="AQ4" s="475"/>
      <c r="AR4" s="475"/>
      <c r="AS4" s="476"/>
      <c r="AT4" s="474"/>
      <c r="AU4" s="475"/>
      <c r="AV4" s="475"/>
      <c r="AW4" s="476"/>
      <c r="AX4" s="470"/>
      <c r="AY4" s="470"/>
      <c r="AZ4" s="470"/>
      <c r="BA4" s="470"/>
      <c r="BB4" s="474"/>
      <c r="BC4" s="475"/>
      <c r="BD4" s="475"/>
      <c r="BE4" s="475"/>
      <c r="BF4" s="474"/>
      <c r="BG4" s="475"/>
      <c r="BH4" s="475"/>
      <c r="BI4" s="476"/>
      <c r="BJ4" s="470"/>
      <c r="BK4" s="470"/>
      <c r="BL4" s="470"/>
    </row>
    <row r="5" spans="1:78" ht="30.6" customHeight="1">
      <c r="A5" s="491"/>
      <c r="B5" s="477"/>
      <c r="C5" s="478"/>
      <c r="D5" s="478"/>
      <c r="E5" s="479"/>
      <c r="F5" s="470"/>
      <c r="G5" s="470"/>
      <c r="H5" s="470"/>
      <c r="I5" s="470"/>
      <c r="J5" s="477"/>
      <c r="K5" s="478"/>
      <c r="L5" s="478"/>
      <c r="M5" s="479"/>
      <c r="N5" s="477"/>
      <c r="O5" s="478"/>
      <c r="P5" s="478"/>
      <c r="Q5" s="479"/>
      <c r="R5" s="477"/>
      <c r="S5" s="478"/>
      <c r="T5" s="478"/>
      <c r="U5" s="479"/>
      <c r="V5" s="477"/>
      <c r="W5" s="478"/>
      <c r="X5" s="478"/>
      <c r="Y5" s="479"/>
      <c r="Z5" s="477"/>
      <c r="AA5" s="478"/>
      <c r="AB5" s="478"/>
      <c r="AC5" s="479"/>
      <c r="AD5" s="477"/>
      <c r="AE5" s="478"/>
      <c r="AF5" s="478"/>
      <c r="AG5" s="479"/>
      <c r="AH5" s="486"/>
      <c r="AI5" s="487"/>
      <c r="AJ5" s="487"/>
      <c r="AK5" s="488"/>
      <c r="AL5" s="470"/>
      <c r="AM5" s="470"/>
      <c r="AN5" s="470"/>
      <c r="AO5" s="470"/>
      <c r="AP5" s="477"/>
      <c r="AQ5" s="478"/>
      <c r="AR5" s="478"/>
      <c r="AS5" s="479"/>
      <c r="AT5" s="477"/>
      <c r="AU5" s="478"/>
      <c r="AV5" s="478"/>
      <c r="AW5" s="479"/>
      <c r="AX5" s="470"/>
      <c r="AY5" s="470"/>
      <c r="AZ5" s="470"/>
      <c r="BA5" s="470"/>
      <c r="BB5" s="477"/>
      <c r="BC5" s="478"/>
      <c r="BD5" s="478"/>
      <c r="BE5" s="478"/>
      <c r="BF5" s="477"/>
      <c r="BG5" s="478"/>
      <c r="BH5" s="478"/>
      <c r="BI5" s="479"/>
      <c r="BJ5" s="470"/>
      <c r="BK5" s="470"/>
      <c r="BL5" s="470"/>
    </row>
    <row r="6" spans="1:78" ht="35.25" customHeight="1">
      <c r="A6" s="491"/>
      <c r="B6" s="467">
        <v>2022</v>
      </c>
      <c r="C6" s="467">
        <v>2023</v>
      </c>
      <c r="D6" s="493" t="s">
        <v>11</v>
      </c>
      <c r="E6" s="493"/>
      <c r="F6" s="467">
        <v>2022</v>
      </c>
      <c r="G6" s="467">
        <v>2023</v>
      </c>
      <c r="H6" s="493" t="s">
        <v>11</v>
      </c>
      <c r="I6" s="493"/>
      <c r="J6" s="467">
        <v>2022</v>
      </c>
      <c r="K6" s="467">
        <v>2023</v>
      </c>
      <c r="L6" s="494" t="s">
        <v>11</v>
      </c>
      <c r="M6" s="495"/>
      <c r="N6" s="467">
        <v>2022</v>
      </c>
      <c r="O6" s="467">
        <v>2023</v>
      </c>
      <c r="P6" s="489" t="s">
        <v>11</v>
      </c>
      <c r="Q6" s="489"/>
      <c r="R6" s="467">
        <v>2022</v>
      </c>
      <c r="S6" s="467">
        <v>2023</v>
      </c>
      <c r="T6" s="489" t="s">
        <v>11</v>
      </c>
      <c r="U6" s="489"/>
      <c r="V6" s="467">
        <v>2022</v>
      </c>
      <c r="W6" s="467">
        <v>2023</v>
      </c>
      <c r="X6" s="489" t="s">
        <v>11</v>
      </c>
      <c r="Y6" s="489"/>
      <c r="Z6" s="467">
        <v>2022</v>
      </c>
      <c r="AA6" s="467">
        <v>2023</v>
      </c>
      <c r="AB6" s="489" t="s">
        <v>11</v>
      </c>
      <c r="AC6" s="489"/>
      <c r="AD6" s="467">
        <v>2022</v>
      </c>
      <c r="AE6" s="467">
        <v>2023</v>
      </c>
      <c r="AF6" s="489" t="s">
        <v>11</v>
      </c>
      <c r="AG6" s="489"/>
      <c r="AH6" s="467">
        <v>2022</v>
      </c>
      <c r="AI6" s="467">
        <v>2023</v>
      </c>
      <c r="AJ6" s="494" t="s">
        <v>11</v>
      </c>
      <c r="AK6" s="495"/>
      <c r="AL6" s="505">
        <v>2022</v>
      </c>
      <c r="AM6" s="505">
        <v>2023</v>
      </c>
      <c r="AN6" s="489" t="s">
        <v>11</v>
      </c>
      <c r="AO6" s="489"/>
      <c r="AP6" s="505">
        <v>2022</v>
      </c>
      <c r="AQ6" s="505">
        <v>2023</v>
      </c>
      <c r="AR6" s="489" t="s">
        <v>11</v>
      </c>
      <c r="AS6" s="489"/>
      <c r="AT6" s="467">
        <v>2022</v>
      </c>
      <c r="AU6" s="467">
        <v>2023</v>
      </c>
      <c r="AV6" s="489" t="s">
        <v>11</v>
      </c>
      <c r="AW6" s="489"/>
      <c r="AX6" s="467">
        <v>2022</v>
      </c>
      <c r="AY6" s="467">
        <v>2023</v>
      </c>
      <c r="AZ6" s="489" t="s">
        <v>11</v>
      </c>
      <c r="BA6" s="489"/>
      <c r="BB6" s="467">
        <v>2022</v>
      </c>
      <c r="BC6" s="467">
        <v>2023</v>
      </c>
      <c r="BD6" s="498" t="s">
        <v>11</v>
      </c>
      <c r="BE6" s="499"/>
      <c r="BF6" s="467">
        <v>2022</v>
      </c>
      <c r="BG6" s="467">
        <v>2023</v>
      </c>
      <c r="BH6" s="498" t="s">
        <v>11</v>
      </c>
      <c r="BI6" s="499"/>
      <c r="BJ6" s="467">
        <v>2022</v>
      </c>
      <c r="BK6" s="467">
        <v>2023</v>
      </c>
      <c r="BL6" s="500" t="s">
        <v>13</v>
      </c>
    </row>
    <row r="7" spans="1:78" s="26" customFormat="1" ht="18.75">
      <c r="A7" s="492"/>
      <c r="B7" s="468"/>
      <c r="C7" s="468"/>
      <c r="D7" s="360" t="s">
        <v>2</v>
      </c>
      <c r="E7" s="360" t="s">
        <v>13</v>
      </c>
      <c r="F7" s="468"/>
      <c r="G7" s="468"/>
      <c r="H7" s="206" t="s">
        <v>2</v>
      </c>
      <c r="I7" s="206" t="s">
        <v>13</v>
      </c>
      <c r="J7" s="468"/>
      <c r="K7" s="468"/>
      <c r="L7" s="206" t="s">
        <v>2</v>
      </c>
      <c r="M7" s="206" t="s">
        <v>13</v>
      </c>
      <c r="N7" s="468"/>
      <c r="O7" s="468"/>
      <c r="P7" s="206" t="s">
        <v>2</v>
      </c>
      <c r="Q7" s="206" t="s">
        <v>13</v>
      </c>
      <c r="R7" s="468"/>
      <c r="S7" s="468"/>
      <c r="T7" s="206" t="s">
        <v>2</v>
      </c>
      <c r="U7" s="206" t="s">
        <v>13</v>
      </c>
      <c r="V7" s="468"/>
      <c r="W7" s="468"/>
      <c r="X7" s="206" t="s">
        <v>2</v>
      </c>
      <c r="Y7" s="206" t="s">
        <v>13</v>
      </c>
      <c r="Z7" s="468"/>
      <c r="AA7" s="468"/>
      <c r="AB7" s="206" t="s">
        <v>2</v>
      </c>
      <c r="AC7" s="206" t="s">
        <v>13</v>
      </c>
      <c r="AD7" s="468"/>
      <c r="AE7" s="468"/>
      <c r="AF7" s="206" t="s">
        <v>2</v>
      </c>
      <c r="AG7" s="206" t="s">
        <v>13</v>
      </c>
      <c r="AH7" s="468"/>
      <c r="AI7" s="468"/>
      <c r="AJ7" s="206" t="s">
        <v>2</v>
      </c>
      <c r="AK7" s="206" t="s">
        <v>13</v>
      </c>
      <c r="AL7" s="468"/>
      <c r="AM7" s="468"/>
      <c r="AN7" s="206" t="s">
        <v>2</v>
      </c>
      <c r="AO7" s="206" t="s">
        <v>13</v>
      </c>
      <c r="AP7" s="468"/>
      <c r="AQ7" s="468"/>
      <c r="AR7" s="360" t="s">
        <v>2</v>
      </c>
      <c r="AS7" s="360" t="s">
        <v>13</v>
      </c>
      <c r="AT7" s="468"/>
      <c r="AU7" s="468"/>
      <c r="AV7" s="206" t="s">
        <v>2</v>
      </c>
      <c r="AW7" s="206" t="s">
        <v>13</v>
      </c>
      <c r="AX7" s="468"/>
      <c r="AY7" s="468"/>
      <c r="AZ7" s="206" t="s">
        <v>2</v>
      </c>
      <c r="BA7" s="206" t="s">
        <v>13</v>
      </c>
      <c r="BB7" s="468"/>
      <c r="BC7" s="468"/>
      <c r="BD7" s="205" t="s">
        <v>2</v>
      </c>
      <c r="BE7" s="205" t="s">
        <v>13</v>
      </c>
      <c r="BF7" s="468"/>
      <c r="BG7" s="468"/>
      <c r="BH7" s="205" t="s">
        <v>2</v>
      </c>
      <c r="BI7" s="205" t="s">
        <v>13</v>
      </c>
      <c r="BJ7" s="468"/>
      <c r="BK7" s="468"/>
      <c r="BL7" s="501"/>
      <c r="BM7" s="502" t="s">
        <v>14</v>
      </c>
      <c r="BN7" s="502"/>
      <c r="BO7" s="502"/>
      <c r="BP7" s="503"/>
      <c r="BQ7" s="504"/>
      <c r="BR7" s="24">
        <v>2020</v>
      </c>
      <c r="BS7" s="25"/>
      <c r="BT7" s="502" t="s">
        <v>15</v>
      </c>
      <c r="BU7" s="502"/>
      <c r="BV7" s="502"/>
      <c r="BW7" s="503"/>
      <c r="BX7" s="504"/>
      <c r="BY7" s="496">
        <v>2019</v>
      </c>
      <c r="BZ7" s="497"/>
    </row>
    <row r="8" spans="1:78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66</v>
      </c>
      <c r="BN8" s="27">
        <v>67</v>
      </c>
      <c r="BO8" s="27">
        <v>68</v>
      </c>
      <c r="BP8" s="27">
        <v>69</v>
      </c>
      <c r="BQ8" s="27">
        <v>70</v>
      </c>
      <c r="BR8" s="27">
        <v>71</v>
      </c>
      <c r="BS8" s="27">
        <v>72</v>
      </c>
      <c r="BT8" s="27">
        <v>73</v>
      </c>
      <c r="BU8" s="27">
        <v>74</v>
      </c>
      <c r="BV8" s="27">
        <v>75</v>
      </c>
      <c r="BW8" s="27">
        <v>76</v>
      </c>
      <c r="BX8" s="27">
        <v>77</v>
      </c>
      <c r="BY8" s="27">
        <v>96</v>
      </c>
      <c r="BZ8" s="27">
        <v>97</v>
      </c>
    </row>
    <row r="9" spans="1:78" s="32" customFormat="1" ht="24" customHeight="1">
      <c r="A9" s="166" t="s">
        <v>114</v>
      </c>
      <c r="B9" s="178">
        <f>SUM(B10:B15)</f>
        <v>12690</v>
      </c>
      <c r="C9" s="178">
        <f>SUM(C10:C15)</f>
        <v>7753</v>
      </c>
      <c r="D9" s="179">
        <f>C9/B9*100</f>
        <v>61.095350669818757</v>
      </c>
      <c r="E9" s="178">
        <f>C9-B9</f>
        <v>-4937</v>
      </c>
      <c r="F9" s="178">
        <f>SUM(F10:F15)</f>
        <v>11264</v>
      </c>
      <c r="G9" s="178">
        <f>SUM(G10:G15)</f>
        <v>6797</v>
      </c>
      <c r="H9" s="179">
        <f>G9/F9*100</f>
        <v>60.342684659090907</v>
      </c>
      <c r="I9" s="178">
        <f>G9-F9</f>
        <v>-4467</v>
      </c>
      <c r="J9" s="178">
        <f>SUM(J10:J15)</f>
        <v>1858</v>
      </c>
      <c r="K9" s="178">
        <f>SUM(K10:K15)</f>
        <v>1486</v>
      </c>
      <c r="L9" s="179">
        <f>K9/J9*100</f>
        <v>79.97847147470398</v>
      </c>
      <c r="M9" s="178">
        <f>K9-J9</f>
        <v>-372</v>
      </c>
      <c r="N9" s="178">
        <f>SUM(N10:N15)</f>
        <v>1539</v>
      </c>
      <c r="O9" s="178">
        <f>SUM(O10:O15)</f>
        <v>1097</v>
      </c>
      <c r="P9" s="180">
        <f>O9/N9*100</f>
        <v>71.280051981806366</v>
      </c>
      <c r="Q9" s="178">
        <f>O9-N9</f>
        <v>-442</v>
      </c>
      <c r="R9" s="178">
        <f>SUM(R10:R15)</f>
        <v>837</v>
      </c>
      <c r="S9" s="178">
        <f>SUM(S10:S15)</f>
        <v>577</v>
      </c>
      <c r="T9" s="180">
        <f>S9/R9*100</f>
        <v>68.936678614097971</v>
      </c>
      <c r="U9" s="178">
        <f>S9-R9</f>
        <v>-260</v>
      </c>
      <c r="V9" s="178">
        <f>SUM(V10:V15)</f>
        <v>339</v>
      </c>
      <c r="W9" s="178">
        <f>SUM(W10:W15)</f>
        <v>246</v>
      </c>
      <c r="X9" s="180">
        <f>W9/V9*100</f>
        <v>72.56637168141593</v>
      </c>
      <c r="Y9" s="178">
        <f>W9-V9</f>
        <v>-93</v>
      </c>
      <c r="Z9" s="178">
        <f>SUM(Z10:Z15)</f>
        <v>56</v>
      </c>
      <c r="AA9" s="178">
        <f>SUM(AA10:AA15)</f>
        <v>27</v>
      </c>
      <c r="AB9" s="180">
        <f>AA9/Z9*100</f>
        <v>48.214285714285715</v>
      </c>
      <c r="AC9" s="178">
        <f>AA9-Z9</f>
        <v>-29</v>
      </c>
      <c r="AD9" s="178">
        <f>SUM(AD10:AD15)</f>
        <v>10330</v>
      </c>
      <c r="AE9" s="178">
        <f>SUM(AE10:AE15)</f>
        <v>4218</v>
      </c>
      <c r="AF9" s="182">
        <f>AE9/AD9*100</f>
        <v>40.832526621490807</v>
      </c>
      <c r="AG9" s="183">
        <f>AE9-AD9</f>
        <v>-6112</v>
      </c>
      <c r="AH9" s="178">
        <f>SUM(AH10:AH15)</f>
        <v>1596</v>
      </c>
      <c r="AI9" s="178">
        <f>SUM(AI10:AI15)</f>
        <v>1137</v>
      </c>
      <c r="AJ9" s="184">
        <f t="shared" ref="AJ9:AJ15" si="0">AI9/AH9*100</f>
        <v>71.240601503759393</v>
      </c>
      <c r="AK9" s="185">
        <f t="shared" ref="AK9:AK15" si="1">AI9-AH9</f>
        <v>-459</v>
      </c>
      <c r="AL9" s="178">
        <f>SUM(AL10:AL15)</f>
        <v>3278</v>
      </c>
      <c r="AM9" s="178">
        <f>SUM(AM10:AM15)</f>
        <v>2369</v>
      </c>
      <c r="AN9" s="180">
        <f>AM9/AL9*100</f>
        <v>72.26967663209274</v>
      </c>
      <c r="AO9" s="178">
        <f>AM9-AL9</f>
        <v>-909</v>
      </c>
      <c r="AP9" s="178">
        <f>SUM(AP10:AP15)</f>
        <v>8997</v>
      </c>
      <c r="AQ9" s="178">
        <f>SUM(AQ10:AQ15)</f>
        <v>4632</v>
      </c>
      <c r="AR9" s="180">
        <f>AQ9/AP9*100</f>
        <v>51.483827942647551</v>
      </c>
      <c r="AS9" s="178">
        <f>AQ9-AP9</f>
        <v>-4365</v>
      </c>
      <c r="AT9" s="178">
        <f>SUM(AT10:AT15)</f>
        <v>8412</v>
      </c>
      <c r="AU9" s="178">
        <f>SUM(AU10:AU15)</f>
        <v>4163</v>
      </c>
      <c r="AV9" s="180">
        <f>AU9/AT9*100</f>
        <v>49.488825487398955</v>
      </c>
      <c r="AW9" s="178">
        <f>AU9-AT9</f>
        <v>-4249</v>
      </c>
      <c r="AX9" s="178">
        <f>SUM(AX10:AX15)</f>
        <v>7409</v>
      </c>
      <c r="AY9" s="178">
        <f>SUM(AY10:AY15)</f>
        <v>1834</v>
      </c>
      <c r="AZ9" s="180">
        <f>AY9/AX9*100</f>
        <v>24.753677959238761</v>
      </c>
      <c r="BA9" s="178">
        <f>AY9-AX9</f>
        <v>-5575</v>
      </c>
      <c r="BB9" s="178">
        <f>SUM(BB10:BB15)</f>
        <v>1318</v>
      </c>
      <c r="BC9" s="178">
        <f>SUM(BC10:BC15)</f>
        <v>932</v>
      </c>
      <c r="BD9" s="179">
        <f>BC9/BB9*100</f>
        <v>70.713201820940824</v>
      </c>
      <c r="BE9" s="178">
        <f>BC9-BB9</f>
        <v>-386</v>
      </c>
      <c r="BF9" s="320">
        <v>8352</v>
      </c>
      <c r="BG9" s="320">
        <v>8690</v>
      </c>
      <c r="BH9" s="179">
        <f>BG9/BF9*100</f>
        <v>104.04693486590037</v>
      </c>
      <c r="BI9" s="178">
        <f>BG9-BF9</f>
        <v>338</v>
      </c>
      <c r="BJ9" s="391">
        <v>6</v>
      </c>
      <c r="BK9" s="316">
        <v>4</v>
      </c>
      <c r="BL9" s="181">
        <f>BK9-BJ9</f>
        <v>-2</v>
      </c>
      <c r="BM9" s="28"/>
      <c r="BN9" s="28"/>
      <c r="BO9" s="28"/>
      <c r="BP9" s="29"/>
      <c r="BQ9" s="30"/>
      <c r="BR9" s="31"/>
      <c r="BS9" s="31"/>
      <c r="BT9" s="28"/>
      <c r="BU9" s="28">
        <v>10396</v>
      </c>
      <c r="BV9" s="28">
        <v>165</v>
      </c>
      <c r="BW9" s="29">
        <v>280776</v>
      </c>
      <c r="BX9" s="30">
        <v>58441</v>
      </c>
      <c r="BY9" s="31">
        <v>810263</v>
      </c>
      <c r="BZ9" s="31">
        <v>660444</v>
      </c>
    </row>
    <row r="10" spans="1:78" s="38" customFormat="1" ht="48" customHeight="1">
      <c r="A10" s="358" t="s">
        <v>274</v>
      </c>
      <c r="B10" s="177">
        <v>4989</v>
      </c>
      <c r="C10" s="177">
        <v>2743</v>
      </c>
      <c r="D10" s="179">
        <f t="shared" ref="D10:D15" si="2">C10/B10*100</f>
        <v>54.980958107837239</v>
      </c>
      <c r="E10" s="178">
        <f t="shared" ref="E10:E15" si="3">C10-B10</f>
        <v>-2246</v>
      </c>
      <c r="F10" s="177">
        <v>4521</v>
      </c>
      <c r="G10" s="177">
        <v>2425</v>
      </c>
      <c r="H10" s="179">
        <f t="shared" ref="H10:H15" si="4">G10/F10*100</f>
        <v>53.638575536385758</v>
      </c>
      <c r="I10" s="178">
        <f t="shared" ref="I10:I15" si="5">G10-F10</f>
        <v>-2096</v>
      </c>
      <c r="J10" s="168">
        <v>504</v>
      </c>
      <c r="K10" s="168">
        <v>463</v>
      </c>
      <c r="L10" s="179">
        <f t="shared" ref="L10:L15" si="6">K10/J10*100</f>
        <v>91.865079365079367</v>
      </c>
      <c r="M10" s="178">
        <f t="shared" ref="M10:M15" si="7">K10-J10</f>
        <v>-41</v>
      </c>
      <c r="N10" s="325">
        <v>416</v>
      </c>
      <c r="O10" s="325">
        <v>337</v>
      </c>
      <c r="P10" s="180">
        <f t="shared" ref="P10:P15" si="8">O10/N10*100</f>
        <v>81.009615384615387</v>
      </c>
      <c r="Q10" s="178">
        <f t="shared" ref="Q10:Q15" si="9">O10-N10</f>
        <v>-79</v>
      </c>
      <c r="R10" s="177">
        <v>258</v>
      </c>
      <c r="S10" s="177">
        <v>118</v>
      </c>
      <c r="T10" s="180">
        <f t="shared" ref="T10:T15" si="10">S10/R10*100</f>
        <v>45.736434108527128</v>
      </c>
      <c r="U10" s="178">
        <f t="shared" ref="U10:U15" si="11">S10-R10</f>
        <v>-140</v>
      </c>
      <c r="V10" s="186">
        <v>118</v>
      </c>
      <c r="W10" s="186">
        <v>38</v>
      </c>
      <c r="X10" s="180">
        <f t="shared" ref="X10:X14" si="12">W10/V10*100</f>
        <v>32.20338983050847</v>
      </c>
      <c r="Y10" s="178">
        <f t="shared" ref="Y10:Y15" si="13">W10-V10</f>
        <v>-80</v>
      </c>
      <c r="Z10" s="168">
        <v>22</v>
      </c>
      <c r="AA10" s="174">
        <v>12</v>
      </c>
      <c r="AB10" s="180">
        <f t="shared" ref="AB10:AB15" si="14">AA10/Z10*100</f>
        <v>54.54545454545454</v>
      </c>
      <c r="AC10" s="178">
        <f t="shared" ref="AC10:AC15" si="15">AA10-Z10</f>
        <v>-10</v>
      </c>
      <c r="AD10" s="177">
        <v>4076</v>
      </c>
      <c r="AE10" s="177">
        <v>1527</v>
      </c>
      <c r="AF10" s="182">
        <f t="shared" ref="AF10:AF15" si="16">AE10/AD10*100</f>
        <v>37.463199214916585</v>
      </c>
      <c r="AG10" s="183">
        <f t="shared" ref="AG10:AG15" si="17">AE10-AD10</f>
        <v>-2549</v>
      </c>
      <c r="AH10" s="361">
        <v>497</v>
      </c>
      <c r="AI10" s="269">
        <v>386</v>
      </c>
      <c r="AJ10" s="184">
        <f t="shared" si="0"/>
        <v>77.665995975855125</v>
      </c>
      <c r="AK10" s="185">
        <f t="shared" si="1"/>
        <v>-111</v>
      </c>
      <c r="AL10" s="269">
        <v>1294</v>
      </c>
      <c r="AM10" s="269">
        <v>1062</v>
      </c>
      <c r="AN10" s="180">
        <f t="shared" ref="AN10:AN15" si="18">AM10/AL10*100</f>
        <v>82.07109737248841</v>
      </c>
      <c r="AO10" s="178">
        <f t="shared" ref="AO10:AO15" si="19">AM10-AL10</f>
        <v>-232</v>
      </c>
      <c r="AP10" s="177">
        <v>3688</v>
      </c>
      <c r="AQ10" s="177">
        <v>1593</v>
      </c>
      <c r="AR10" s="180">
        <f t="shared" ref="AR10:AR15" si="20">AQ10/AP10*100</f>
        <v>43.194143167028201</v>
      </c>
      <c r="AS10" s="178">
        <f t="shared" ref="AS10:AS15" si="21">AQ10-AP10</f>
        <v>-2095</v>
      </c>
      <c r="AT10" s="177">
        <v>3480</v>
      </c>
      <c r="AU10" s="177">
        <v>1408</v>
      </c>
      <c r="AV10" s="180">
        <f t="shared" ref="AV10:AV15" si="22">AU10/AT10*100</f>
        <v>40.459770114942529</v>
      </c>
      <c r="AW10" s="178">
        <f t="shared" ref="AW10:AW15" si="23">AU10-AT10</f>
        <v>-2072</v>
      </c>
      <c r="AX10" s="177">
        <v>3032</v>
      </c>
      <c r="AY10" s="177">
        <v>698</v>
      </c>
      <c r="AZ10" s="180">
        <f t="shared" ref="AZ10:AZ15" si="24">AY10/AX10*100</f>
        <v>23.021108179419524</v>
      </c>
      <c r="BA10" s="178">
        <f t="shared" ref="BA10:BA15" si="25">AY10-AX10</f>
        <v>-2334</v>
      </c>
      <c r="BB10" s="269">
        <v>777</v>
      </c>
      <c r="BC10" s="269">
        <v>611</v>
      </c>
      <c r="BD10" s="179">
        <f t="shared" ref="BD10:BD15" si="26">BC10/BB10*100</f>
        <v>78.635778635778635</v>
      </c>
      <c r="BE10" s="178">
        <f t="shared" ref="BE10:BE15" si="27">BC10-BB10</f>
        <v>-166</v>
      </c>
      <c r="BF10" s="362">
        <v>8940</v>
      </c>
      <c r="BG10" s="349">
        <v>9228</v>
      </c>
      <c r="BH10" s="179">
        <f t="shared" ref="BH10" si="28">BG10/BF10*100</f>
        <v>103.22147651006712</v>
      </c>
      <c r="BI10" s="178">
        <f t="shared" ref="BI10" si="29">BG10-BF10</f>
        <v>288</v>
      </c>
      <c r="BJ10" s="392">
        <v>4</v>
      </c>
      <c r="BK10" s="177">
        <v>2</v>
      </c>
      <c r="BL10" s="181">
        <f t="shared" ref="BL10:BL15" si="30">BK10-BJ10</f>
        <v>-2</v>
      </c>
      <c r="BM10" s="33"/>
      <c r="BN10" s="33"/>
      <c r="BO10" s="33"/>
      <c r="BP10" s="34"/>
      <c r="BQ10" s="35"/>
      <c r="BR10" s="36"/>
      <c r="BS10" s="36"/>
      <c r="BT10" s="33"/>
      <c r="BU10" s="33">
        <v>134</v>
      </c>
      <c r="BV10" s="33">
        <v>0</v>
      </c>
      <c r="BW10" s="34">
        <v>18303</v>
      </c>
      <c r="BX10" s="35">
        <v>856</v>
      </c>
      <c r="BY10" s="37">
        <v>29070</v>
      </c>
      <c r="BZ10" s="36">
        <v>24553</v>
      </c>
    </row>
    <row r="11" spans="1:78" s="38" customFormat="1" ht="48" customHeight="1">
      <c r="A11" s="358" t="s">
        <v>275</v>
      </c>
      <c r="B11" s="177">
        <v>499</v>
      </c>
      <c r="C11" s="177">
        <v>322</v>
      </c>
      <c r="D11" s="179">
        <f t="shared" si="2"/>
        <v>64.529058116232463</v>
      </c>
      <c r="E11" s="178">
        <f t="shared" si="3"/>
        <v>-177</v>
      </c>
      <c r="F11" s="177">
        <v>434</v>
      </c>
      <c r="G11" s="177">
        <v>289</v>
      </c>
      <c r="H11" s="179">
        <f t="shared" si="4"/>
        <v>66.589861751152071</v>
      </c>
      <c r="I11" s="178">
        <f t="shared" si="5"/>
        <v>-145</v>
      </c>
      <c r="J11" s="168">
        <v>83</v>
      </c>
      <c r="K11" s="168">
        <v>102</v>
      </c>
      <c r="L11" s="179">
        <f t="shared" si="6"/>
        <v>122.89156626506023</v>
      </c>
      <c r="M11" s="178">
        <f t="shared" si="7"/>
        <v>19</v>
      </c>
      <c r="N11" s="325">
        <v>66</v>
      </c>
      <c r="O11" s="325">
        <v>85</v>
      </c>
      <c r="P11" s="180">
        <f>O11/N11*100</f>
        <v>128.78787878787878</v>
      </c>
      <c r="Q11" s="178">
        <f t="shared" si="9"/>
        <v>19</v>
      </c>
      <c r="R11" s="177">
        <v>54</v>
      </c>
      <c r="S11" s="177">
        <v>49</v>
      </c>
      <c r="T11" s="180">
        <f t="shared" si="10"/>
        <v>90.740740740740748</v>
      </c>
      <c r="U11" s="178">
        <f t="shared" si="11"/>
        <v>-5</v>
      </c>
      <c r="V11" s="186">
        <v>5</v>
      </c>
      <c r="W11" s="186">
        <v>12</v>
      </c>
      <c r="X11" s="180" t="s">
        <v>94</v>
      </c>
      <c r="Y11" s="178">
        <f t="shared" si="13"/>
        <v>7</v>
      </c>
      <c r="Z11" s="168">
        <v>0</v>
      </c>
      <c r="AA11" s="168">
        <v>0</v>
      </c>
      <c r="AB11" s="180" t="s">
        <v>94</v>
      </c>
      <c r="AC11" s="178">
        <f t="shared" si="15"/>
        <v>0</v>
      </c>
      <c r="AD11" s="177">
        <v>419</v>
      </c>
      <c r="AE11" s="177">
        <v>201</v>
      </c>
      <c r="AF11" s="182">
        <f t="shared" si="16"/>
        <v>47.971360381861579</v>
      </c>
      <c r="AG11" s="183">
        <f t="shared" si="17"/>
        <v>-218</v>
      </c>
      <c r="AH11" s="269">
        <v>54</v>
      </c>
      <c r="AI11" s="269">
        <v>39</v>
      </c>
      <c r="AJ11" s="184">
        <f t="shared" si="0"/>
        <v>72.222222222222214</v>
      </c>
      <c r="AK11" s="185">
        <f t="shared" si="1"/>
        <v>-15</v>
      </c>
      <c r="AL11" s="269">
        <v>101</v>
      </c>
      <c r="AM11" s="269">
        <v>90</v>
      </c>
      <c r="AN11" s="180">
        <f t="shared" si="18"/>
        <v>89.10891089108911</v>
      </c>
      <c r="AO11" s="178">
        <f t="shared" si="19"/>
        <v>-11</v>
      </c>
      <c r="AP11" s="177">
        <v>347</v>
      </c>
      <c r="AQ11" s="177">
        <v>192</v>
      </c>
      <c r="AR11" s="180">
        <f t="shared" si="20"/>
        <v>55.331412103746402</v>
      </c>
      <c r="AS11" s="178">
        <f t="shared" si="21"/>
        <v>-155</v>
      </c>
      <c r="AT11" s="177">
        <v>324</v>
      </c>
      <c r="AU11" s="177">
        <v>173</v>
      </c>
      <c r="AV11" s="180">
        <f t="shared" si="22"/>
        <v>53.395061728395063</v>
      </c>
      <c r="AW11" s="178">
        <f t="shared" si="23"/>
        <v>-151</v>
      </c>
      <c r="AX11" s="177">
        <v>311</v>
      </c>
      <c r="AY11" s="177">
        <v>92</v>
      </c>
      <c r="AZ11" s="180">
        <f t="shared" si="24"/>
        <v>29.581993569131832</v>
      </c>
      <c r="BA11" s="178">
        <f t="shared" si="25"/>
        <v>-219</v>
      </c>
      <c r="BB11" s="269">
        <v>33</v>
      </c>
      <c r="BC11" s="269">
        <v>13</v>
      </c>
      <c r="BD11" s="179">
        <f t="shared" si="26"/>
        <v>39.393939393939391</v>
      </c>
      <c r="BE11" s="178">
        <f t="shared" si="27"/>
        <v>-20</v>
      </c>
      <c r="BF11" s="362">
        <v>6555</v>
      </c>
      <c r="BG11" s="349">
        <v>6908</v>
      </c>
      <c r="BH11" s="179">
        <f t="shared" ref="BH11:BH15" si="31">BG11/BF11*100</f>
        <v>105.38520213577422</v>
      </c>
      <c r="BI11" s="178">
        <f t="shared" ref="BI11:BI15" si="32">BG11-BF11</f>
        <v>353</v>
      </c>
      <c r="BJ11" s="392">
        <v>10</v>
      </c>
      <c r="BK11" s="177">
        <v>13</v>
      </c>
      <c r="BL11" s="181">
        <f t="shared" si="30"/>
        <v>3</v>
      </c>
      <c r="BM11" s="33"/>
      <c r="BN11" s="33"/>
      <c r="BO11" s="33"/>
      <c r="BP11" s="34"/>
      <c r="BQ11" s="35"/>
      <c r="BR11" s="36"/>
      <c r="BS11" s="36"/>
      <c r="BT11" s="33"/>
      <c r="BU11" s="33">
        <v>316</v>
      </c>
      <c r="BV11" s="33">
        <v>6</v>
      </c>
      <c r="BW11" s="34">
        <v>6357</v>
      </c>
      <c r="BX11" s="35">
        <v>2582</v>
      </c>
      <c r="BY11" s="37">
        <v>20788</v>
      </c>
      <c r="BZ11" s="36">
        <v>14705</v>
      </c>
    </row>
    <row r="12" spans="1:78" s="38" customFormat="1" ht="48" customHeight="1">
      <c r="A12" s="358" t="s">
        <v>276</v>
      </c>
      <c r="B12" s="177">
        <v>806</v>
      </c>
      <c r="C12" s="177">
        <v>608</v>
      </c>
      <c r="D12" s="179">
        <f t="shared" si="2"/>
        <v>75.434243176178654</v>
      </c>
      <c r="E12" s="178">
        <f t="shared" si="3"/>
        <v>-198</v>
      </c>
      <c r="F12" s="177">
        <v>753</v>
      </c>
      <c r="G12" s="177">
        <v>541</v>
      </c>
      <c r="H12" s="179">
        <f t="shared" si="4"/>
        <v>71.84594953519256</v>
      </c>
      <c r="I12" s="178">
        <f t="shared" si="5"/>
        <v>-212</v>
      </c>
      <c r="J12" s="168">
        <v>112</v>
      </c>
      <c r="K12" s="168">
        <v>96</v>
      </c>
      <c r="L12" s="179">
        <f t="shared" si="6"/>
        <v>85.714285714285708</v>
      </c>
      <c r="M12" s="178">
        <f t="shared" si="7"/>
        <v>-16</v>
      </c>
      <c r="N12" s="325">
        <v>100</v>
      </c>
      <c r="O12" s="325">
        <v>66</v>
      </c>
      <c r="P12" s="180">
        <f t="shared" si="8"/>
        <v>66</v>
      </c>
      <c r="Q12" s="178">
        <f t="shared" si="9"/>
        <v>-34</v>
      </c>
      <c r="R12" s="177">
        <v>54</v>
      </c>
      <c r="S12" s="177">
        <v>59</v>
      </c>
      <c r="T12" s="180">
        <f t="shared" si="10"/>
        <v>109.25925925925925</v>
      </c>
      <c r="U12" s="178">
        <f t="shared" si="11"/>
        <v>5</v>
      </c>
      <c r="V12" s="186">
        <v>13</v>
      </c>
      <c r="W12" s="186">
        <v>3</v>
      </c>
      <c r="X12" s="180">
        <f t="shared" si="12"/>
        <v>23.076923076923077</v>
      </c>
      <c r="Y12" s="178">
        <f t="shared" si="13"/>
        <v>-10</v>
      </c>
      <c r="Z12" s="168">
        <v>0</v>
      </c>
      <c r="AA12" s="168">
        <v>0</v>
      </c>
      <c r="AB12" s="180" t="s">
        <v>94</v>
      </c>
      <c r="AC12" s="178">
        <f t="shared" si="15"/>
        <v>0</v>
      </c>
      <c r="AD12" s="177">
        <v>699</v>
      </c>
      <c r="AE12" s="177">
        <v>328</v>
      </c>
      <c r="AF12" s="182">
        <f t="shared" si="16"/>
        <v>46.924177396280406</v>
      </c>
      <c r="AG12" s="183">
        <f t="shared" si="17"/>
        <v>-371</v>
      </c>
      <c r="AH12" s="269">
        <v>95</v>
      </c>
      <c r="AI12" s="269">
        <v>91</v>
      </c>
      <c r="AJ12" s="184">
        <f t="shared" si="0"/>
        <v>95.78947368421052</v>
      </c>
      <c r="AK12" s="185">
        <f t="shared" si="1"/>
        <v>-4</v>
      </c>
      <c r="AL12" s="269">
        <v>154</v>
      </c>
      <c r="AM12" s="269">
        <v>158</v>
      </c>
      <c r="AN12" s="180">
        <f t="shared" si="18"/>
        <v>102.59740259740259</v>
      </c>
      <c r="AO12" s="178">
        <f t="shared" si="19"/>
        <v>4</v>
      </c>
      <c r="AP12" s="177">
        <v>585</v>
      </c>
      <c r="AQ12" s="177">
        <v>431</v>
      </c>
      <c r="AR12" s="180">
        <f t="shared" si="20"/>
        <v>73.675213675213683</v>
      </c>
      <c r="AS12" s="178">
        <f t="shared" si="21"/>
        <v>-154</v>
      </c>
      <c r="AT12" s="177">
        <v>561</v>
      </c>
      <c r="AU12" s="177">
        <v>392</v>
      </c>
      <c r="AV12" s="180">
        <f t="shared" si="22"/>
        <v>69.875222816399287</v>
      </c>
      <c r="AW12" s="178">
        <f t="shared" si="23"/>
        <v>-169</v>
      </c>
      <c r="AX12" s="177">
        <v>502</v>
      </c>
      <c r="AY12" s="177">
        <v>156</v>
      </c>
      <c r="AZ12" s="180">
        <f t="shared" si="24"/>
        <v>31.075697211155379</v>
      </c>
      <c r="BA12" s="178">
        <f t="shared" si="25"/>
        <v>-346</v>
      </c>
      <c r="BB12" s="269">
        <v>52</v>
      </c>
      <c r="BC12" s="269">
        <v>70</v>
      </c>
      <c r="BD12" s="179">
        <f t="shared" si="26"/>
        <v>134.61538461538461</v>
      </c>
      <c r="BE12" s="178">
        <f t="shared" si="27"/>
        <v>18</v>
      </c>
      <c r="BF12" s="362">
        <v>7149</v>
      </c>
      <c r="BG12" s="349">
        <v>7354</v>
      </c>
      <c r="BH12" s="179">
        <f t="shared" si="31"/>
        <v>102.86753392082808</v>
      </c>
      <c r="BI12" s="178">
        <f t="shared" si="32"/>
        <v>205</v>
      </c>
      <c r="BJ12" s="392">
        <v>11</v>
      </c>
      <c r="BK12" s="177">
        <v>6</v>
      </c>
      <c r="BL12" s="181">
        <f t="shared" si="30"/>
        <v>-5</v>
      </c>
      <c r="BM12" s="33"/>
      <c r="BN12" s="33"/>
      <c r="BO12" s="33"/>
      <c r="BP12" s="34"/>
      <c r="BQ12" s="35"/>
      <c r="BR12" s="36"/>
      <c r="BS12" s="36"/>
      <c r="BT12" s="33"/>
      <c r="BU12" s="33">
        <v>1202</v>
      </c>
      <c r="BV12" s="33">
        <v>2</v>
      </c>
      <c r="BW12" s="34">
        <v>21367</v>
      </c>
      <c r="BX12" s="35">
        <v>6372</v>
      </c>
      <c r="BY12" s="37">
        <v>27380</v>
      </c>
      <c r="BZ12" s="36">
        <v>19475</v>
      </c>
    </row>
    <row r="13" spans="1:78" s="38" customFormat="1" ht="48" customHeight="1">
      <c r="A13" s="358" t="s">
        <v>277</v>
      </c>
      <c r="B13" s="177">
        <v>1206</v>
      </c>
      <c r="C13" s="177">
        <v>684</v>
      </c>
      <c r="D13" s="179">
        <f t="shared" si="2"/>
        <v>56.71641791044776</v>
      </c>
      <c r="E13" s="178">
        <f t="shared" si="3"/>
        <v>-522</v>
      </c>
      <c r="F13" s="177">
        <v>958</v>
      </c>
      <c r="G13" s="177">
        <v>574</v>
      </c>
      <c r="H13" s="179">
        <f t="shared" si="4"/>
        <v>59.916492693110648</v>
      </c>
      <c r="I13" s="178">
        <f t="shared" si="5"/>
        <v>-384</v>
      </c>
      <c r="J13" s="168">
        <v>205</v>
      </c>
      <c r="K13" s="168">
        <v>149</v>
      </c>
      <c r="L13" s="179">
        <f t="shared" si="6"/>
        <v>72.682926829268297</v>
      </c>
      <c r="M13" s="178">
        <f t="shared" si="7"/>
        <v>-56</v>
      </c>
      <c r="N13" s="325">
        <v>173</v>
      </c>
      <c r="O13" s="325">
        <v>118</v>
      </c>
      <c r="P13" s="180">
        <f t="shared" si="8"/>
        <v>68.20809248554913</v>
      </c>
      <c r="Q13" s="178">
        <f t="shared" si="9"/>
        <v>-55</v>
      </c>
      <c r="R13" s="177">
        <v>79</v>
      </c>
      <c r="S13" s="177">
        <v>54</v>
      </c>
      <c r="T13" s="180">
        <f t="shared" si="10"/>
        <v>68.35443037974683</v>
      </c>
      <c r="U13" s="178">
        <f t="shared" si="11"/>
        <v>-25</v>
      </c>
      <c r="V13" s="186">
        <v>15</v>
      </c>
      <c r="W13" s="186">
        <v>12</v>
      </c>
      <c r="X13" s="180">
        <f t="shared" si="12"/>
        <v>80</v>
      </c>
      <c r="Y13" s="178">
        <f t="shared" si="13"/>
        <v>-3</v>
      </c>
      <c r="Z13" s="168">
        <v>5</v>
      </c>
      <c r="AA13" s="168">
        <v>0</v>
      </c>
      <c r="AB13" s="180">
        <f t="shared" si="14"/>
        <v>0</v>
      </c>
      <c r="AC13" s="178">
        <f t="shared" si="15"/>
        <v>-5</v>
      </c>
      <c r="AD13" s="177">
        <v>901</v>
      </c>
      <c r="AE13" s="177">
        <v>342</v>
      </c>
      <c r="AF13" s="182">
        <f t="shared" si="16"/>
        <v>37.957824639289676</v>
      </c>
      <c r="AG13" s="183">
        <f t="shared" si="17"/>
        <v>-559</v>
      </c>
      <c r="AH13" s="269">
        <v>232</v>
      </c>
      <c r="AI13" s="269">
        <v>134</v>
      </c>
      <c r="AJ13" s="184">
        <f t="shared" si="0"/>
        <v>57.758620689655174</v>
      </c>
      <c r="AK13" s="185">
        <f t="shared" si="1"/>
        <v>-98</v>
      </c>
      <c r="AL13" s="269">
        <v>457</v>
      </c>
      <c r="AM13" s="269">
        <v>205</v>
      </c>
      <c r="AN13" s="180">
        <f t="shared" si="18"/>
        <v>44.857768052516413</v>
      </c>
      <c r="AO13" s="178">
        <f t="shared" si="19"/>
        <v>-252</v>
      </c>
      <c r="AP13" s="177">
        <v>824</v>
      </c>
      <c r="AQ13" s="177">
        <v>375</v>
      </c>
      <c r="AR13" s="180">
        <f t="shared" si="20"/>
        <v>45.509708737864081</v>
      </c>
      <c r="AS13" s="178">
        <f t="shared" si="21"/>
        <v>-449</v>
      </c>
      <c r="AT13" s="177">
        <v>707</v>
      </c>
      <c r="AU13" s="177">
        <v>319</v>
      </c>
      <c r="AV13" s="180">
        <f t="shared" si="22"/>
        <v>45.120226308345117</v>
      </c>
      <c r="AW13" s="178">
        <f t="shared" si="23"/>
        <v>-388</v>
      </c>
      <c r="AX13" s="177">
        <v>623</v>
      </c>
      <c r="AY13" s="177">
        <v>141</v>
      </c>
      <c r="AZ13" s="180">
        <f t="shared" si="24"/>
        <v>22.632423756019264</v>
      </c>
      <c r="BA13" s="178">
        <f t="shared" si="25"/>
        <v>-482</v>
      </c>
      <c r="BB13" s="269">
        <v>179</v>
      </c>
      <c r="BC13" s="269">
        <v>52</v>
      </c>
      <c r="BD13" s="179">
        <f t="shared" si="26"/>
        <v>29.050279329608941</v>
      </c>
      <c r="BE13" s="178">
        <f t="shared" si="27"/>
        <v>-127</v>
      </c>
      <c r="BF13" s="362">
        <v>8257.9599999999991</v>
      </c>
      <c r="BG13" s="349">
        <v>8381</v>
      </c>
      <c r="BH13" s="179">
        <f t="shared" si="31"/>
        <v>101.48995635726014</v>
      </c>
      <c r="BI13" s="178">
        <f t="shared" si="32"/>
        <v>123.04000000000087</v>
      </c>
      <c r="BJ13" s="392">
        <v>4</v>
      </c>
      <c r="BK13" s="177">
        <v>6</v>
      </c>
      <c r="BL13" s="181">
        <f t="shared" si="30"/>
        <v>2</v>
      </c>
      <c r="BM13" s="33"/>
      <c r="BN13" s="33"/>
      <c r="BO13" s="33"/>
      <c r="BP13" s="34"/>
      <c r="BQ13" s="35"/>
      <c r="BR13" s="36"/>
      <c r="BS13" s="36"/>
      <c r="BT13" s="33"/>
      <c r="BU13" s="33">
        <v>807</v>
      </c>
      <c r="BV13" s="33">
        <v>8</v>
      </c>
      <c r="BW13" s="34">
        <v>8148</v>
      </c>
      <c r="BX13" s="35">
        <v>765</v>
      </c>
      <c r="BY13" s="37">
        <v>34284</v>
      </c>
      <c r="BZ13" s="36">
        <v>29299</v>
      </c>
    </row>
    <row r="14" spans="1:78" s="39" customFormat="1" ht="48" customHeight="1">
      <c r="A14" s="358" t="s">
        <v>278</v>
      </c>
      <c r="B14" s="177">
        <v>2771</v>
      </c>
      <c r="C14" s="177">
        <v>2049</v>
      </c>
      <c r="D14" s="179">
        <f t="shared" si="2"/>
        <v>73.944424395525076</v>
      </c>
      <c r="E14" s="178">
        <f t="shared" si="3"/>
        <v>-722</v>
      </c>
      <c r="F14" s="177">
        <v>2418</v>
      </c>
      <c r="G14" s="177">
        <v>1740</v>
      </c>
      <c r="H14" s="179">
        <f t="shared" si="4"/>
        <v>71.960297766749378</v>
      </c>
      <c r="I14" s="178">
        <f t="shared" si="5"/>
        <v>-678</v>
      </c>
      <c r="J14" s="168">
        <v>619</v>
      </c>
      <c r="K14" s="168">
        <v>436</v>
      </c>
      <c r="L14" s="179">
        <f t="shared" si="6"/>
        <v>70.436187399030686</v>
      </c>
      <c r="M14" s="178">
        <f t="shared" si="7"/>
        <v>-183</v>
      </c>
      <c r="N14" s="325">
        <v>508</v>
      </c>
      <c r="O14" s="325">
        <v>309</v>
      </c>
      <c r="P14" s="180">
        <f t="shared" si="8"/>
        <v>60.826771653543311</v>
      </c>
      <c r="Q14" s="178">
        <f t="shared" si="9"/>
        <v>-199</v>
      </c>
      <c r="R14" s="177">
        <v>278</v>
      </c>
      <c r="S14" s="177">
        <v>184</v>
      </c>
      <c r="T14" s="180">
        <f t="shared" si="10"/>
        <v>66.187050359712231</v>
      </c>
      <c r="U14" s="178">
        <f t="shared" si="11"/>
        <v>-94</v>
      </c>
      <c r="V14" s="186">
        <v>119</v>
      </c>
      <c r="W14" s="186">
        <v>96</v>
      </c>
      <c r="X14" s="180">
        <f t="shared" si="12"/>
        <v>80.672268907563023</v>
      </c>
      <c r="Y14" s="178">
        <f t="shared" si="13"/>
        <v>-23</v>
      </c>
      <c r="Z14" s="168">
        <v>22</v>
      </c>
      <c r="AA14" s="168">
        <v>0</v>
      </c>
      <c r="AB14" s="180">
        <f t="shared" si="14"/>
        <v>0</v>
      </c>
      <c r="AC14" s="178">
        <f t="shared" si="15"/>
        <v>-22</v>
      </c>
      <c r="AD14" s="177">
        <v>2205</v>
      </c>
      <c r="AE14" s="177">
        <v>1109</v>
      </c>
      <c r="AF14" s="182">
        <f t="shared" si="16"/>
        <v>50.294784580498863</v>
      </c>
      <c r="AG14" s="183">
        <f t="shared" si="17"/>
        <v>-1096</v>
      </c>
      <c r="AH14" s="361">
        <v>484</v>
      </c>
      <c r="AI14" s="269">
        <v>327</v>
      </c>
      <c r="AJ14" s="184">
        <f t="shared" si="0"/>
        <v>67.561983471074385</v>
      </c>
      <c r="AK14" s="185">
        <f t="shared" si="1"/>
        <v>-157</v>
      </c>
      <c r="AL14" s="269">
        <v>856</v>
      </c>
      <c r="AM14" s="269">
        <v>578</v>
      </c>
      <c r="AN14" s="180">
        <f t="shared" si="18"/>
        <v>67.523364485981304</v>
      </c>
      <c r="AO14" s="178">
        <f t="shared" si="19"/>
        <v>-278</v>
      </c>
      <c r="AP14" s="177">
        <v>1807</v>
      </c>
      <c r="AQ14" s="177">
        <v>1216</v>
      </c>
      <c r="AR14" s="180">
        <f t="shared" si="20"/>
        <v>67.293857221914777</v>
      </c>
      <c r="AS14" s="178">
        <f t="shared" si="21"/>
        <v>-591</v>
      </c>
      <c r="AT14" s="177">
        <v>1664</v>
      </c>
      <c r="AU14" s="177">
        <v>1087</v>
      </c>
      <c r="AV14" s="180">
        <f t="shared" si="22"/>
        <v>65.324519230769226</v>
      </c>
      <c r="AW14" s="178">
        <f t="shared" si="23"/>
        <v>-577</v>
      </c>
      <c r="AX14" s="177">
        <v>1487</v>
      </c>
      <c r="AY14" s="177">
        <v>448</v>
      </c>
      <c r="AZ14" s="180">
        <f t="shared" si="24"/>
        <v>30.127774041694689</v>
      </c>
      <c r="BA14" s="178">
        <f t="shared" si="25"/>
        <v>-1039</v>
      </c>
      <c r="BB14" s="269">
        <v>193</v>
      </c>
      <c r="BC14" s="269">
        <v>145</v>
      </c>
      <c r="BD14" s="179">
        <f t="shared" si="26"/>
        <v>75.129533678756474</v>
      </c>
      <c r="BE14" s="178">
        <f t="shared" si="27"/>
        <v>-48</v>
      </c>
      <c r="BF14" s="362">
        <v>7196.16</v>
      </c>
      <c r="BG14" s="349">
        <v>7565</v>
      </c>
      <c r="BH14" s="179">
        <f t="shared" si="31"/>
        <v>105.12551138384916</v>
      </c>
      <c r="BI14" s="178">
        <f t="shared" si="32"/>
        <v>368.84000000000015</v>
      </c>
      <c r="BJ14" s="392">
        <v>9</v>
      </c>
      <c r="BK14" s="177">
        <v>7</v>
      </c>
      <c r="BL14" s="181">
        <f t="shared" si="30"/>
        <v>-2</v>
      </c>
      <c r="BM14" s="33"/>
      <c r="BN14" s="33"/>
      <c r="BO14" s="33"/>
      <c r="BP14" s="34"/>
      <c r="BQ14" s="35"/>
      <c r="BR14" s="36"/>
      <c r="BS14" s="36"/>
      <c r="BT14" s="33"/>
      <c r="BU14" s="33">
        <v>351</v>
      </c>
      <c r="BV14" s="33">
        <v>0</v>
      </c>
      <c r="BW14" s="34">
        <v>11339</v>
      </c>
      <c r="BX14" s="35">
        <v>2241</v>
      </c>
      <c r="BY14" s="37">
        <v>20831</v>
      </c>
      <c r="BZ14" s="36">
        <v>13351</v>
      </c>
    </row>
    <row r="15" spans="1:78" s="39" customFormat="1" ht="48" customHeight="1">
      <c r="A15" s="358" t="s">
        <v>279</v>
      </c>
      <c r="B15" s="177">
        <v>2419</v>
      </c>
      <c r="C15" s="177">
        <v>1347</v>
      </c>
      <c r="D15" s="179">
        <f t="shared" si="2"/>
        <v>55.684167011161634</v>
      </c>
      <c r="E15" s="178">
        <f t="shared" si="3"/>
        <v>-1072</v>
      </c>
      <c r="F15" s="177">
        <v>2180</v>
      </c>
      <c r="G15" s="177">
        <v>1228</v>
      </c>
      <c r="H15" s="179">
        <f t="shared" si="4"/>
        <v>56.330275229357795</v>
      </c>
      <c r="I15" s="178">
        <f t="shared" si="5"/>
        <v>-952</v>
      </c>
      <c r="J15" s="168">
        <v>335</v>
      </c>
      <c r="K15" s="168">
        <v>240</v>
      </c>
      <c r="L15" s="179">
        <f t="shared" si="6"/>
        <v>71.641791044776113</v>
      </c>
      <c r="M15" s="178">
        <f t="shared" si="7"/>
        <v>-95</v>
      </c>
      <c r="N15" s="325">
        <v>276</v>
      </c>
      <c r="O15" s="325">
        <v>182</v>
      </c>
      <c r="P15" s="180">
        <f t="shared" si="8"/>
        <v>65.94202898550725</v>
      </c>
      <c r="Q15" s="178">
        <f t="shared" si="9"/>
        <v>-94</v>
      </c>
      <c r="R15" s="177">
        <v>114</v>
      </c>
      <c r="S15" s="177">
        <v>113</v>
      </c>
      <c r="T15" s="180">
        <f t="shared" si="10"/>
        <v>99.122807017543863</v>
      </c>
      <c r="U15" s="178">
        <f t="shared" si="11"/>
        <v>-1</v>
      </c>
      <c r="V15" s="186">
        <v>69</v>
      </c>
      <c r="W15" s="186">
        <v>85</v>
      </c>
      <c r="X15" s="180" t="s">
        <v>94</v>
      </c>
      <c r="Y15" s="178">
        <f t="shared" si="13"/>
        <v>16</v>
      </c>
      <c r="Z15" s="168">
        <v>7</v>
      </c>
      <c r="AA15" s="168">
        <v>15</v>
      </c>
      <c r="AB15" s="180">
        <f t="shared" si="14"/>
        <v>214.28571428571428</v>
      </c>
      <c r="AC15" s="178">
        <f t="shared" si="15"/>
        <v>8</v>
      </c>
      <c r="AD15" s="177">
        <v>2030</v>
      </c>
      <c r="AE15" s="177">
        <v>711</v>
      </c>
      <c r="AF15" s="182">
        <f t="shared" si="16"/>
        <v>35.024630541871922</v>
      </c>
      <c r="AG15" s="183">
        <f t="shared" si="17"/>
        <v>-1319</v>
      </c>
      <c r="AH15" s="361">
        <v>234</v>
      </c>
      <c r="AI15" s="269">
        <v>160</v>
      </c>
      <c r="AJ15" s="184">
        <f t="shared" si="0"/>
        <v>68.376068376068375</v>
      </c>
      <c r="AK15" s="185">
        <f t="shared" si="1"/>
        <v>-74</v>
      </c>
      <c r="AL15" s="269">
        <v>416</v>
      </c>
      <c r="AM15" s="269">
        <v>276</v>
      </c>
      <c r="AN15" s="180">
        <f t="shared" si="18"/>
        <v>66.34615384615384</v>
      </c>
      <c r="AO15" s="178">
        <f t="shared" si="19"/>
        <v>-140</v>
      </c>
      <c r="AP15" s="177">
        <v>1746</v>
      </c>
      <c r="AQ15" s="177">
        <v>825</v>
      </c>
      <c r="AR15" s="180">
        <f t="shared" si="20"/>
        <v>47.250859106529205</v>
      </c>
      <c r="AS15" s="178">
        <f t="shared" si="21"/>
        <v>-921</v>
      </c>
      <c r="AT15" s="177">
        <v>1676</v>
      </c>
      <c r="AU15" s="177">
        <v>784</v>
      </c>
      <c r="AV15" s="180">
        <f t="shared" si="22"/>
        <v>46.778042959427211</v>
      </c>
      <c r="AW15" s="178">
        <f t="shared" si="23"/>
        <v>-892</v>
      </c>
      <c r="AX15" s="177">
        <v>1454</v>
      </c>
      <c r="AY15" s="177">
        <v>299</v>
      </c>
      <c r="AZ15" s="180">
        <f t="shared" si="24"/>
        <v>20.563961485557083</v>
      </c>
      <c r="BA15" s="178">
        <f t="shared" si="25"/>
        <v>-1155</v>
      </c>
      <c r="BB15" s="269">
        <v>84</v>
      </c>
      <c r="BC15" s="269">
        <v>41</v>
      </c>
      <c r="BD15" s="179">
        <f t="shared" si="26"/>
        <v>48.80952380952381</v>
      </c>
      <c r="BE15" s="178">
        <f t="shared" si="27"/>
        <v>-43</v>
      </c>
      <c r="BF15" s="362">
        <v>7193.93</v>
      </c>
      <c r="BG15" s="349">
        <v>7897</v>
      </c>
      <c r="BH15" s="179">
        <f t="shared" si="31"/>
        <v>109.77310037767951</v>
      </c>
      <c r="BI15" s="178">
        <f t="shared" si="32"/>
        <v>703.06999999999971</v>
      </c>
      <c r="BJ15" s="392">
        <v>20</v>
      </c>
      <c r="BK15" s="177">
        <v>19</v>
      </c>
      <c r="BL15" s="181">
        <f t="shared" si="30"/>
        <v>-1</v>
      </c>
      <c r="BM15" s="33">
        <v>4913</v>
      </c>
      <c r="BN15" s="33">
        <v>52</v>
      </c>
      <c r="BO15" s="33">
        <v>6</v>
      </c>
      <c r="BP15" s="34">
        <v>4152</v>
      </c>
      <c r="BQ15" s="35">
        <v>1242</v>
      </c>
      <c r="BR15" s="36">
        <v>21640</v>
      </c>
      <c r="BS15" s="36">
        <v>17802</v>
      </c>
      <c r="BT15" s="33">
        <v>4610</v>
      </c>
      <c r="BU15" s="33">
        <v>60</v>
      </c>
      <c r="BV15" s="33">
        <v>0</v>
      </c>
      <c r="BW15" s="34">
        <v>3755</v>
      </c>
      <c r="BX15" s="35">
        <v>1164</v>
      </c>
      <c r="BY15" s="37">
        <v>23785</v>
      </c>
      <c r="BZ15" s="36">
        <v>17439</v>
      </c>
    </row>
    <row r="16" spans="1:78" s="23" customFormat="1"/>
    <row r="17" s="23" customFormat="1"/>
    <row r="18" s="23" customFormat="1"/>
    <row r="19" s="23" customFormat="1"/>
    <row r="20" s="23" customFormat="1"/>
    <row r="21" s="23" customFormat="1"/>
  </sheetData>
  <mergeCells count="71">
    <mergeCell ref="B6:B7"/>
    <mergeCell ref="AL6:AL7"/>
    <mergeCell ref="AM6:AM7"/>
    <mergeCell ref="P6:Q6"/>
    <mergeCell ref="W6:W7"/>
    <mergeCell ref="R6:R7"/>
    <mergeCell ref="S6:S7"/>
    <mergeCell ref="AE6:AE7"/>
    <mergeCell ref="AF6:AG6"/>
    <mergeCell ref="T6:U6"/>
    <mergeCell ref="AH6:AH7"/>
    <mergeCell ref="Z6:Z7"/>
    <mergeCell ref="AA6:AA7"/>
    <mergeCell ref="AB6:AC6"/>
    <mergeCell ref="AD6:AD7"/>
    <mergeCell ref="BF3:BI5"/>
    <mergeCell ref="BD6:BE6"/>
    <mergeCell ref="AT6:AT7"/>
    <mergeCell ref="AU6:AU7"/>
    <mergeCell ref="AP3:AS5"/>
    <mergeCell ref="AR6:AS6"/>
    <mergeCell ref="AP6:AP7"/>
    <mergeCell ref="AQ6:AQ7"/>
    <mergeCell ref="C6:C7"/>
    <mergeCell ref="BY7:BZ7"/>
    <mergeCell ref="BF6:BF7"/>
    <mergeCell ref="BG6:BG7"/>
    <mergeCell ref="BH6:BI6"/>
    <mergeCell ref="BJ6:BJ7"/>
    <mergeCell ref="BK6:BK7"/>
    <mergeCell ref="BL6:BL7"/>
    <mergeCell ref="BT7:BX7"/>
    <mergeCell ref="BB6:BB7"/>
    <mergeCell ref="BM7:BQ7"/>
    <mergeCell ref="V6:V7"/>
    <mergeCell ref="AN6:AO6"/>
    <mergeCell ref="AI6:AI7"/>
    <mergeCell ref="AJ6:AK6"/>
    <mergeCell ref="X6:Y6"/>
    <mergeCell ref="AY6:AY7"/>
    <mergeCell ref="AZ6:BA6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1:Q1"/>
    <mergeCell ref="B2:Q2"/>
    <mergeCell ref="BC6:BC7"/>
    <mergeCell ref="BF1:BL1"/>
    <mergeCell ref="BJ3:BL5"/>
    <mergeCell ref="R3:U5"/>
    <mergeCell ref="V3:Y5"/>
    <mergeCell ref="Z3:AC5"/>
    <mergeCell ref="AD3:AG5"/>
    <mergeCell ref="AH3:AK5"/>
    <mergeCell ref="AL3:AO5"/>
    <mergeCell ref="AT3:AW5"/>
    <mergeCell ref="AX3:BA5"/>
    <mergeCell ref="BB3:BE5"/>
    <mergeCell ref="AV6:AW6"/>
    <mergeCell ref="AX6:AX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F16" sqref="F16"/>
    </sheetView>
  </sheetViews>
  <sheetFormatPr defaultColWidth="9.140625" defaultRowHeight="15.75"/>
  <cols>
    <col min="1" max="1" width="3.140625" style="123" customWidth="1"/>
    <col min="2" max="2" width="64" style="128" customWidth="1"/>
    <col min="3" max="3" width="26.7109375" style="128" customWidth="1"/>
    <col min="4" max="16384" width="9.140625" style="124"/>
  </cols>
  <sheetData>
    <row r="1" spans="1:5" ht="63" customHeight="1">
      <c r="A1" s="406" t="s">
        <v>321</v>
      </c>
      <c r="B1" s="406"/>
      <c r="C1" s="406"/>
    </row>
    <row r="2" spans="1:5" ht="20.25" customHeight="1">
      <c r="A2" s="406" t="s">
        <v>96</v>
      </c>
      <c r="B2" s="406"/>
      <c r="C2" s="406"/>
    </row>
    <row r="4" spans="1:5" s="125" customFormat="1" ht="49.5" customHeight="1">
      <c r="A4" s="191"/>
      <c r="B4" s="237" t="s">
        <v>266</v>
      </c>
      <c r="C4" s="193" t="s">
        <v>234</v>
      </c>
    </row>
    <row r="5" spans="1:5" ht="36" customHeight="1">
      <c r="A5" s="126">
        <v>1</v>
      </c>
      <c r="B5" s="280" t="s">
        <v>394</v>
      </c>
      <c r="C5" s="168">
        <v>126</v>
      </c>
      <c r="E5" s="135"/>
    </row>
    <row r="6" spans="1:5" ht="18" customHeight="1">
      <c r="A6" s="126">
        <v>2</v>
      </c>
      <c r="B6" s="280" t="s">
        <v>351</v>
      </c>
      <c r="C6" s="168">
        <v>53</v>
      </c>
      <c r="E6" s="135"/>
    </row>
    <row r="7" spans="1:5" ht="18" customHeight="1">
      <c r="A7" s="126">
        <v>3</v>
      </c>
      <c r="B7" s="280" t="s">
        <v>360</v>
      </c>
      <c r="C7" s="168">
        <v>52</v>
      </c>
      <c r="E7" s="135"/>
    </row>
    <row r="8" spans="1:5" s="127" customFormat="1" ht="18" customHeight="1">
      <c r="A8" s="126">
        <v>4</v>
      </c>
      <c r="B8" s="280" t="s">
        <v>356</v>
      </c>
      <c r="C8" s="168">
        <v>52</v>
      </c>
      <c r="E8" s="135"/>
    </row>
    <row r="9" spans="1:5" s="127" customFormat="1" ht="36" customHeight="1">
      <c r="A9" s="126">
        <v>5</v>
      </c>
      <c r="B9" s="280" t="s">
        <v>357</v>
      </c>
      <c r="C9" s="168">
        <v>44</v>
      </c>
      <c r="E9" s="135"/>
    </row>
    <row r="10" spans="1:5" s="127" customFormat="1" ht="18" customHeight="1">
      <c r="A10" s="126">
        <v>6</v>
      </c>
      <c r="B10" s="280" t="s">
        <v>353</v>
      </c>
      <c r="C10" s="168">
        <v>38</v>
      </c>
      <c r="E10" s="135"/>
    </row>
    <row r="11" spans="1:5" s="127" customFormat="1" ht="18" customHeight="1">
      <c r="A11" s="126">
        <v>7</v>
      </c>
      <c r="B11" s="280" t="s">
        <v>350</v>
      </c>
      <c r="C11" s="168">
        <v>32</v>
      </c>
      <c r="E11" s="135"/>
    </row>
    <row r="12" spans="1:5" s="127" customFormat="1" ht="18" customHeight="1">
      <c r="A12" s="126">
        <v>8</v>
      </c>
      <c r="B12" s="280" t="s">
        <v>354</v>
      </c>
      <c r="C12" s="168">
        <v>27</v>
      </c>
      <c r="E12" s="135"/>
    </row>
    <row r="13" spans="1:5" s="127" customFormat="1" ht="18" customHeight="1">
      <c r="A13" s="126">
        <v>9</v>
      </c>
      <c r="B13" s="280" t="s">
        <v>377</v>
      </c>
      <c r="C13" s="168">
        <v>26</v>
      </c>
      <c r="E13" s="135"/>
    </row>
    <row r="14" spans="1:5" s="127" customFormat="1" ht="48" customHeight="1">
      <c r="A14" s="126">
        <v>10</v>
      </c>
      <c r="B14" s="280" t="s">
        <v>398</v>
      </c>
      <c r="C14" s="168">
        <v>25</v>
      </c>
      <c r="E14" s="135"/>
    </row>
    <row r="15" spans="1:5" s="127" customFormat="1" ht="18" customHeight="1">
      <c r="A15" s="126">
        <v>11</v>
      </c>
      <c r="B15" s="280" t="s">
        <v>362</v>
      </c>
      <c r="C15" s="168">
        <v>23</v>
      </c>
      <c r="E15" s="135"/>
    </row>
    <row r="16" spans="1:5" s="127" customFormat="1" ht="18" customHeight="1">
      <c r="A16" s="126">
        <v>12</v>
      </c>
      <c r="B16" s="280" t="s">
        <v>358</v>
      </c>
      <c r="C16" s="168">
        <v>21</v>
      </c>
      <c r="E16" s="135"/>
    </row>
    <row r="17" spans="1:5" s="127" customFormat="1" ht="18" customHeight="1">
      <c r="A17" s="126">
        <v>13</v>
      </c>
      <c r="B17" s="280" t="s">
        <v>372</v>
      </c>
      <c r="C17" s="168">
        <v>21</v>
      </c>
      <c r="E17" s="135"/>
    </row>
    <row r="18" spans="1:5" s="127" customFormat="1" ht="18" customHeight="1">
      <c r="A18" s="126">
        <v>14</v>
      </c>
      <c r="B18" s="280" t="s">
        <v>383</v>
      </c>
      <c r="C18" s="168">
        <v>16</v>
      </c>
      <c r="E18" s="135"/>
    </row>
    <row r="19" spans="1:5" s="127" customFormat="1" ht="18" customHeight="1">
      <c r="A19" s="126">
        <v>15</v>
      </c>
      <c r="B19" s="280" t="s">
        <v>361</v>
      </c>
      <c r="C19" s="168">
        <v>14</v>
      </c>
      <c r="E19" s="135"/>
    </row>
    <row r="20" spans="1:5" s="127" customFormat="1" ht="18" customHeight="1">
      <c r="A20" s="126">
        <v>16</v>
      </c>
      <c r="B20" s="280" t="s">
        <v>371</v>
      </c>
      <c r="C20" s="168">
        <v>13</v>
      </c>
      <c r="E20" s="135"/>
    </row>
    <row r="21" spans="1:5" s="127" customFormat="1" ht="18" customHeight="1">
      <c r="A21" s="126">
        <v>17</v>
      </c>
      <c r="B21" s="280" t="s">
        <v>401</v>
      </c>
      <c r="C21" s="168">
        <v>12</v>
      </c>
      <c r="E21" s="135"/>
    </row>
    <row r="22" spans="1:5" s="127" customFormat="1" ht="18" customHeight="1">
      <c r="A22" s="126">
        <v>18</v>
      </c>
      <c r="B22" s="280" t="s">
        <v>368</v>
      </c>
      <c r="C22" s="168">
        <v>11</v>
      </c>
      <c r="E22" s="135"/>
    </row>
    <row r="23" spans="1:5" s="127" customFormat="1" ht="18" customHeight="1">
      <c r="A23" s="126">
        <v>19</v>
      </c>
      <c r="B23" s="280" t="s">
        <v>397</v>
      </c>
      <c r="C23" s="168">
        <v>10</v>
      </c>
      <c r="E23" s="135"/>
    </row>
    <row r="24" spans="1:5" s="127" customFormat="1" ht="48" customHeight="1">
      <c r="A24" s="126">
        <v>20</v>
      </c>
      <c r="B24" s="280" t="s">
        <v>399</v>
      </c>
      <c r="C24" s="168">
        <v>10</v>
      </c>
      <c r="E24" s="135"/>
    </row>
    <row r="25" spans="1:5" s="127" customFormat="1" ht="18" customHeight="1">
      <c r="A25" s="126">
        <v>21</v>
      </c>
      <c r="B25" s="280" t="s">
        <v>367</v>
      </c>
      <c r="C25" s="168">
        <v>9</v>
      </c>
      <c r="E25" s="135"/>
    </row>
    <row r="26" spans="1:5" s="127" customFormat="1" ht="18" customHeight="1">
      <c r="A26" s="126">
        <v>22</v>
      </c>
      <c r="B26" s="280" t="s">
        <v>413</v>
      </c>
      <c r="C26" s="168">
        <v>9</v>
      </c>
      <c r="E26" s="135"/>
    </row>
    <row r="27" spans="1:5" s="127" customFormat="1" ht="18" customHeight="1">
      <c r="A27" s="126">
        <v>23</v>
      </c>
      <c r="B27" s="280" t="s">
        <v>431</v>
      </c>
      <c r="C27" s="168">
        <v>9</v>
      </c>
      <c r="E27" s="135"/>
    </row>
    <row r="28" spans="1:5" s="127" customFormat="1" ht="18" customHeight="1">
      <c r="A28" s="126">
        <v>24</v>
      </c>
      <c r="B28" s="280" t="s">
        <v>379</v>
      </c>
      <c r="C28" s="168">
        <v>9</v>
      </c>
      <c r="E28" s="135"/>
    </row>
    <row r="29" spans="1:5" s="127" customFormat="1" ht="18" customHeight="1">
      <c r="A29" s="126">
        <v>25</v>
      </c>
      <c r="B29" s="280" t="s">
        <v>416</v>
      </c>
      <c r="C29" s="168">
        <v>9</v>
      </c>
      <c r="E29" s="135"/>
    </row>
    <row r="30" spans="1:5" s="127" customFormat="1" ht="18" customHeight="1">
      <c r="A30" s="126">
        <v>26</v>
      </c>
      <c r="B30" s="280" t="s">
        <v>355</v>
      </c>
      <c r="C30" s="168">
        <v>9</v>
      </c>
      <c r="E30" s="135"/>
    </row>
    <row r="31" spans="1:5" s="127" customFormat="1" ht="18" customHeight="1">
      <c r="A31" s="126">
        <v>27</v>
      </c>
      <c r="B31" s="280" t="s">
        <v>359</v>
      </c>
      <c r="C31" s="168">
        <v>9</v>
      </c>
      <c r="E31" s="135"/>
    </row>
    <row r="32" spans="1:5" s="127" customFormat="1" ht="18" customHeight="1">
      <c r="A32" s="126">
        <v>28</v>
      </c>
      <c r="B32" s="280" t="s">
        <v>369</v>
      </c>
      <c r="C32" s="168">
        <v>8</v>
      </c>
      <c r="E32" s="135"/>
    </row>
    <row r="33" spans="1:5" s="127" customFormat="1" ht="36" customHeight="1">
      <c r="A33" s="126">
        <v>29</v>
      </c>
      <c r="B33" s="280" t="s">
        <v>417</v>
      </c>
      <c r="C33" s="168">
        <v>8</v>
      </c>
      <c r="E33" s="135"/>
    </row>
    <row r="34" spans="1:5" s="127" customFormat="1" ht="18" customHeight="1">
      <c r="A34" s="126">
        <v>30</v>
      </c>
      <c r="B34" s="280" t="s">
        <v>386</v>
      </c>
      <c r="C34" s="168">
        <v>8</v>
      </c>
      <c r="E34" s="135"/>
    </row>
    <row r="35" spans="1:5" s="127" customFormat="1" ht="18" customHeight="1">
      <c r="A35" s="126">
        <v>31</v>
      </c>
      <c r="B35" s="280" t="s">
        <v>432</v>
      </c>
      <c r="C35" s="168">
        <v>7</v>
      </c>
      <c r="E35" s="135"/>
    </row>
    <row r="36" spans="1:5" s="127" customFormat="1" ht="18" customHeight="1">
      <c r="A36" s="126">
        <v>32</v>
      </c>
      <c r="B36" s="280" t="s">
        <v>433</v>
      </c>
      <c r="C36" s="168">
        <v>7</v>
      </c>
      <c r="E36" s="135"/>
    </row>
    <row r="37" spans="1:5" s="127" customFormat="1" ht="36" customHeight="1">
      <c r="A37" s="126">
        <v>33</v>
      </c>
      <c r="B37" s="280" t="s">
        <v>370</v>
      </c>
      <c r="C37" s="168">
        <v>7</v>
      </c>
      <c r="E37" s="135"/>
    </row>
    <row r="38" spans="1:5" s="127" customFormat="1" ht="18" customHeight="1">
      <c r="A38" s="126">
        <v>34</v>
      </c>
      <c r="B38" s="280" t="s">
        <v>384</v>
      </c>
      <c r="C38" s="168">
        <v>7</v>
      </c>
      <c r="E38" s="135"/>
    </row>
    <row r="39" spans="1:5" s="127" customFormat="1" ht="18" customHeight="1">
      <c r="A39" s="126">
        <v>35</v>
      </c>
      <c r="B39" s="280" t="s">
        <v>352</v>
      </c>
      <c r="C39" s="168">
        <v>7</v>
      </c>
      <c r="E39" s="135"/>
    </row>
    <row r="40" spans="1:5" s="127" customFormat="1" ht="18" customHeight="1">
      <c r="A40" s="126">
        <v>36</v>
      </c>
      <c r="B40" s="280" t="s">
        <v>366</v>
      </c>
      <c r="C40" s="168">
        <v>7</v>
      </c>
      <c r="E40" s="135"/>
    </row>
    <row r="41" spans="1:5" ht="18" customHeight="1">
      <c r="A41" s="126">
        <v>37</v>
      </c>
      <c r="B41" s="280" t="s">
        <v>365</v>
      </c>
      <c r="C41" s="168">
        <v>6</v>
      </c>
      <c r="E41" s="135"/>
    </row>
    <row r="42" spans="1:5" ht="36" customHeight="1">
      <c r="A42" s="126">
        <v>38</v>
      </c>
      <c r="B42" s="280" t="s">
        <v>414</v>
      </c>
      <c r="C42" s="168">
        <v>6</v>
      </c>
      <c r="E42" s="135"/>
    </row>
    <row r="43" spans="1:5" ht="18" customHeight="1">
      <c r="A43" s="126">
        <v>39</v>
      </c>
      <c r="B43" s="280" t="s">
        <v>374</v>
      </c>
      <c r="C43" s="168">
        <v>6</v>
      </c>
      <c r="E43" s="135"/>
    </row>
    <row r="44" spans="1:5" ht="36" customHeight="1">
      <c r="A44" s="126">
        <v>40</v>
      </c>
      <c r="B44" s="280" t="s">
        <v>434</v>
      </c>
      <c r="C44" s="168">
        <v>6</v>
      </c>
      <c r="E44" s="135"/>
    </row>
    <row r="45" spans="1:5" ht="36" customHeight="1">
      <c r="A45" s="126">
        <v>41</v>
      </c>
      <c r="B45" s="280" t="s">
        <v>436</v>
      </c>
      <c r="C45" s="168">
        <v>6</v>
      </c>
      <c r="E45" s="135"/>
    </row>
    <row r="46" spans="1:5" ht="18" customHeight="1">
      <c r="A46" s="126">
        <v>42</v>
      </c>
      <c r="B46" s="280" t="s">
        <v>435</v>
      </c>
      <c r="C46" s="168">
        <v>6</v>
      </c>
      <c r="E46" s="135"/>
    </row>
    <row r="47" spans="1:5" ht="18" customHeight="1">
      <c r="A47" s="126">
        <v>43</v>
      </c>
      <c r="B47" s="280" t="s">
        <v>380</v>
      </c>
      <c r="C47" s="168">
        <v>6</v>
      </c>
      <c r="E47" s="135"/>
    </row>
    <row r="48" spans="1:5" ht="36" customHeight="1">
      <c r="A48" s="126">
        <v>44</v>
      </c>
      <c r="B48" s="280" t="s">
        <v>412</v>
      </c>
      <c r="C48" s="168">
        <v>6</v>
      </c>
      <c r="E48" s="135"/>
    </row>
    <row r="49" spans="1:5" ht="36" customHeight="1">
      <c r="A49" s="126">
        <v>45</v>
      </c>
      <c r="B49" s="280" t="s">
        <v>406</v>
      </c>
      <c r="C49" s="168">
        <v>6</v>
      </c>
      <c r="E49" s="135"/>
    </row>
    <row r="50" spans="1:5" ht="36" customHeight="1">
      <c r="A50" s="126">
        <v>46</v>
      </c>
      <c r="B50" s="280" t="s">
        <v>364</v>
      </c>
      <c r="C50" s="168">
        <v>6</v>
      </c>
      <c r="E50" s="135"/>
    </row>
    <row r="51" spans="1:5" ht="18" customHeight="1">
      <c r="A51" s="126">
        <v>47</v>
      </c>
      <c r="B51" s="280" t="s">
        <v>392</v>
      </c>
      <c r="C51" s="168">
        <v>6</v>
      </c>
      <c r="E51" s="135"/>
    </row>
    <row r="52" spans="1:5" ht="18" customHeight="1">
      <c r="A52" s="126">
        <v>48</v>
      </c>
      <c r="B52" s="280" t="s">
        <v>389</v>
      </c>
      <c r="C52" s="168">
        <v>6</v>
      </c>
      <c r="E52" s="135"/>
    </row>
    <row r="53" spans="1:5" ht="18" customHeight="1">
      <c r="A53" s="126">
        <v>49</v>
      </c>
      <c r="B53" s="280" t="s">
        <v>393</v>
      </c>
      <c r="C53" s="168">
        <v>5</v>
      </c>
      <c r="E53" s="135"/>
    </row>
    <row r="54" spans="1:5" ht="18" customHeight="1">
      <c r="A54" s="126">
        <v>50</v>
      </c>
      <c r="B54" s="280" t="s">
        <v>409</v>
      </c>
      <c r="C54" s="168">
        <v>5</v>
      </c>
      <c r="E54" s="135"/>
    </row>
    <row r="55" spans="1:5">
      <c r="C55" s="203"/>
      <c r="E55" s="135"/>
    </row>
    <row r="56" spans="1:5">
      <c r="C56" s="203"/>
      <c r="E56" s="135"/>
    </row>
    <row r="57" spans="1:5">
      <c r="C57" s="203"/>
      <c r="E57" s="135"/>
    </row>
    <row r="58" spans="1:5">
      <c r="C58" s="203"/>
      <c r="E58" s="135"/>
    </row>
    <row r="59" spans="1:5">
      <c r="C59" s="203"/>
      <c r="E59" s="135"/>
    </row>
    <row r="60" spans="1:5">
      <c r="C60" s="203"/>
    </row>
    <row r="61" spans="1:5">
      <c r="C61" s="203"/>
    </row>
    <row r="62" spans="1:5">
      <c r="C62" s="203"/>
    </row>
    <row r="63" spans="1:5">
      <c r="C63" s="203"/>
    </row>
    <row r="64" spans="1:5">
      <c r="C64" s="203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B7" sqref="B7:B8"/>
    </sheetView>
  </sheetViews>
  <sheetFormatPr defaultRowHeight="18.75"/>
  <cols>
    <col min="1" max="1" width="1.28515625" style="65" hidden="1" customWidth="1"/>
    <col min="2" max="2" width="83.7109375" style="65" customWidth="1"/>
    <col min="3" max="4" width="12.7109375" style="65" customWidth="1"/>
    <col min="5" max="6" width="11" style="65" customWidth="1"/>
    <col min="7" max="230" width="9.140625" style="65"/>
    <col min="231" max="231" width="0" style="65" hidden="1" customWidth="1"/>
    <col min="232" max="232" width="83.7109375" style="65" customWidth="1"/>
    <col min="233" max="233" width="11.28515625" style="65" customWidth="1"/>
    <col min="234" max="234" width="11" style="65" customWidth="1"/>
    <col min="235" max="235" width="10.42578125" style="65" customWidth="1"/>
    <col min="236" max="236" width="11" style="65" customWidth="1"/>
    <col min="237" max="237" width="9.140625" style="65"/>
    <col min="238" max="240" width="9.140625" style="65" customWidth="1"/>
    <col min="241" max="486" width="9.140625" style="65"/>
    <col min="487" max="487" width="0" style="65" hidden="1" customWidth="1"/>
    <col min="488" max="488" width="83.7109375" style="65" customWidth="1"/>
    <col min="489" max="489" width="11.28515625" style="65" customWidth="1"/>
    <col min="490" max="490" width="11" style="65" customWidth="1"/>
    <col min="491" max="491" width="10.42578125" style="65" customWidth="1"/>
    <col min="492" max="492" width="11" style="65" customWidth="1"/>
    <col min="493" max="493" width="9.140625" style="65"/>
    <col min="494" max="496" width="9.140625" style="65" customWidth="1"/>
    <col min="497" max="742" width="9.140625" style="65"/>
    <col min="743" max="743" width="0" style="65" hidden="1" customWidth="1"/>
    <col min="744" max="744" width="83.7109375" style="65" customWidth="1"/>
    <col min="745" max="745" width="11.28515625" style="65" customWidth="1"/>
    <col min="746" max="746" width="11" style="65" customWidth="1"/>
    <col min="747" max="747" width="10.42578125" style="65" customWidth="1"/>
    <col min="748" max="748" width="11" style="65" customWidth="1"/>
    <col min="749" max="749" width="9.140625" style="65"/>
    <col min="750" max="752" width="9.140625" style="65" customWidth="1"/>
    <col min="753" max="998" width="9.140625" style="65"/>
    <col min="999" max="999" width="0" style="65" hidden="1" customWidth="1"/>
    <col min="1000" max="1000" width="83.7109375" style="65" customWidth="1"/>
    <col min="1001" max="1001" width="11.28515625" style="65" customWidth="1"/>
    <col min="1002" max="1002" width="11" style="65" customWidth="1"/>
    <col min="1003" max="1003" width="10.42578125" style="65" customWidth="1"/>
    <col min="1004" max="1004" width="11" style="65" customWidth="1"/>
    <col min="1005" max="1005" width="9.140625" style="65"/>
    <col min="1006" max="1008" width="9.140625" style="65" customWidth="1"/>
    <col min="1009" max="1254" width="9.140625" style="65"/>
    <col min="1255" max="1255" width="0" style="65" hidden="1" customWidth="1"/>
    <col min="1256" max="1256" width="83.7109375" style="65" customWidth="1"/>
    <col min="1257" max="1257" width="11.28515625" style="65" customWidth="1"/>
    <col min="1258" max="1258" width="11" style="65" customWidth="1"/>
    <col min="1259" max="1259" width="10.42578125" style="65" customWidth="1"/>
    <col min="1260" max="1260" width="11" style="65" customWidth="1"/>
    <col min="1261" max="1261" width="9.140625" style="65"/>
    <col min="1262" max="1264" width="9.140625" style="65" customWidth="1"/>
    <col min="1265" max="1510" width="9.140625" style="65"/>
    <col min="1511" max="1511" width="0" style="65" hidden="1" customWidth="1"/>
    <col min="1512" max="1512" width="83.7109375" style="65" customWidth="1"/>
    <col min="1513" max="1513" width="11.28515625" style="65" customWidth="1"/>
    <col min="1514" max="1514" width="11" style="65" customWidth="1"/>
    <col min="1515" max="1515" width="10.42578125" style="65" customWidth="1"/>
    <col min="1516" max="1516" width="11" style="65" customWidth="1"/>
    <col min="1517" max="1517" width="9.140625" style="65"/>
    <col min="1518" max="1520" width="9.140625" style="65" customWidth="1"/>
    <col min="1521" max="1766" width="9.140625" style="65"/>
    <col min="1767" max="1767" width="0" style="65" hidden="1" customWidth="1"/>
    <col min="1768" max="1768" width="83.7109375" style="65" customWidth="1"/>
    <col min="1769" max="1769" width="11.28515625" style="65" customWidth="1"/>
    <col min="1770" max="1770" width="11" style="65" customWidth="1"/>
    <col min="1771" max="1771" width="10.42578125" style="65" customWidth="1"/>
    <col min="1772" max="1772" width="11" style="65" customWidth="1"/>
    <col min="1773" max="1773" width="9.140625" style="65"/>
    <col min="1774" max="1776" width="9.140625" style="65" customWidth="1"/>
    <col min="1777" max="2022" width="9.140625" style="65"/>
    <col min="2023" max="2023" width="0" style="65" hidden="1" customWidth="1"/>
    <col min="2024" max="2024" width="83.7109375" style="65" customWidth="1"/>
    <col min="2025" max="2025" width="11.28515625" style="65" customWidth="1"/>
    <col min="2026" max="2026" width="11" style="65" customWidth="1"/>
    <col min="2027" max="2027" width="10.42578125" style="65" customWidth="1"/>
    <col min="2028" max="2028" width="11" style="65" customWidth="1"/>
    <col min="2029" max="2029" width="9.140625" style="65"/>
    <col min="2030" max="2032" width="9.140625" style="65" customWidth="1"/>
    <col min="2033" max="2278" width="9.140625" style="65"/>
    <col min="2279" max="2279" width="0" style="65" hidden="1" customWidth="1"/>
    <col min="2280" max="2280" width="83.7109375" style="65" customWidth="1"/>
    <col min="2281" max="2281" width="11.28515625" style="65" customWidth="1"/>
    <col min="2282" max="2282" width="11" style="65" customWidth="1"/>
    <col min="2283" max="2283" width="10.42578125" style="65" customWidth="1"/>
    <col min="2284" max="2284" width="11" style="65" customWidth="1"/>
    <col min="2285" max="2285" width="9.140625" style="65"/>
    <col min="2286" max="2288" width="9.140625" style="65" customWidth="1"/>
    <col min="2289" max="2534" width="9.140625" style="65"/>
    <col min="2535" max="2535" width="0" style="65" hidden="1" customWidth="1"/>
    <col min="2536" max="2536" width="83.7109375" style="65" customWidth="1"/>
    <col min="2537" max="2537" width="11.28515625" style="65" customWidth="1"/>
    <col min="2538" max="2538" width="11" style="65" customWidth="1"/>
    <col min="2539" max="2539" width="10.42578125" style="65" customWidth="1"/>
    <col min="2540" max="2540" width="11" style="65" customWidth="1"/>
    <col min="2541" max="2541" width="9.140625" style="65"/>
    <col min="2542" max="2544" width="9.140625" style="65" customWidth="1"/>
    <col min="2545" max="2790" width="9.140625" style="65"/>
    <col min="2791" max="2791" width="0" style="65" hidden="1" customWidth="1"/>
    <col min="2792" max="2792" width="83.7109375" style="65" customWidth="1"/>
    <col min="2793" max="2793" width="11.28515625" style="65" customWidth="1"/>
    <col min="2794" max="2794" width="11" style="65" customWidth="1"/>
    <col min="2795" max="2795" width="10.42578125" style="65" customWidth="1"/>
    <col min="2796" max="2796" width="11" style="65" customWidth="1"/>
    <col min="2797" max="2797" width="9.140625" style="65"/>
    <col min="2798" max="2800" width="9.140625" style="65" customWidth="1"/>
    <col min="2801" max="3046" width="9.140625" style="65"/>
    <col min="3047" max="3047" width="0" style="65" hidden="1" customWidth="1"/>
    <col min="3048" max="3048" width="83.7109375" style="65" customWidth="1"/>
    <col min="3049" max="3049" width="11.28515625" style="65" customWidth="1"/>
    <col min="3050" max="3050" width="11" style="65" customWidth="1"/>
    <col min="3051" max="3051" width="10.42578125" style="65" customWidth="1"/>
    <col min="3052" max="3052" width="11" style="65" customWidth="1"/>
    <col min="3053" max="3053" width="9.140625" style="65"/>
    <col min="3054" max="3056" width="9.140625" style="65" customWidth="1"/>
    <col min="3057" max="3302" width="9.140625" style="65"/>
    <col min="3303" max="3303" width="0" style="65" hidden="1" customWidth="1"/>
    <col min="3304" max="3304" width="83.7109375" style="65" customWidth="1"/>
    <col min="3305" max="3305" width="11.28515625" style="65" customWidth="1"/>
    <col min="3306" max="3306" width="11" style="65" customWidth="1"/>
    <col min="3307" max="3307" width="10.42578125" style="65" customWidth="1"/>
    <col min="3308" max="3308" width="11" style="65" customWidth="1"/>
    <col min="3309" max="3309" width="9.140625" style="65"/>
    <col min="3310" max="3312" width="9.140625" style="65" customWidth="1"/>
    <col min="3313" max="3558" width="9.140625" style="65"/>
    <col min="3559" max="3559" width="0" style="65" hidden="1" customWidth="1"/>
    <col min="3560" max="3560" width="83.7109375" style="65" customWidth="1"/>
    <col min="3561" max="3561" width="11.28515625" style="65" customWidth="1"/>
    <col min="3562" max="3562" width="11" style="65" customWidth="1"/>
    <col min="3563" max="3563" width="10.42578125" style="65" customWidth="1"/>
    <col min="3564" max="3564" width="11" style="65" customWidth="1"/>
    <col min="3565" max="3565" width="9.140625" style="65"/>
    <col min="3566" max="3568" width="9.140625" style="65" customWidth="1"/>
    <col min="3569" max="3814" width="9.140625" style="65"/>
    <col min="3815" max="3815" width="0" style="65" hidden="1" customWidth="1"/>
    <col min="3816" max="3816" width="83.7109375" style="65" customWidth="1"/>
    <col min="3817" max="3817" width="11.28515625" style="65" customWidth="1"/>
    <col min="3818" max="3818" width="11" style="65" customWidth="1"/>
    <col min="3819" max="3819" width="10.42578125" style="65" customWidth="1"/>
    <col min="3820" max="3820" width="11" style="65" customWidth="1"/>
    <col min="3821" max="3821" width="9.140625" style="65"/>
    <col min="3822" max="3824" width="9.140625" style="65" customWidth="1"/>
    <col min="3825" max="4070" width="9.140625" style="65"/>
    <col min="4071" max="4071" width="0" style="65" hidden="1" customWidth="1"/>
    <col min="4072" max="4072" width="83.7109375" style="65" customWidth="1"/>
    <col min="4073" max="4073" width="11.28515625" style="65" customWidth="1"/>
    <col min="4074" max="4074" width="11" style="65" customWidth="1"/>
    <col min="4075" max="4075" width="10.42578125" style="65" customWidth="1"/>
    <col min="4076" max="4076" width="11" style="65" customWidth="1"/>
    <col min="4077" max="4077" width="9.140625" style="65"/>
    <col min="4078" max="4080" width="9.140625" style="65" customWidth="1"/>
    <col min="4081" max="4326" width="9.140625" style="65"/>
    <col min="4327" max="4327" width="0" style="65" hidden="1" customWidth="1"/>
    <col min="4328" max="4328" width="83.7109375" style="65" customWidth="1"/>
    <col min="4329" max="4329" width="11.28515625" style="65" customWidth="1"/>
    <col min="4330" max="4330" width="11" style="65" customWidth="1"/>
    <col min="4331" max="4331" width="10.42578125" style="65" customWidth="1"/>
    <col min="4332" max="4332" width="11" style="65" customWidth="1"/>
    <col min="4333" max="4333" width="9.140625" style="65"/>
    <col min="4334" max="4336" width="9.140625" style="65" customWidth="1"/>
    <col min="4337" max="4582" width="9.140625" style="65"/>
    <col min="4583" max="4583" width="0" style="65" hidden="1" customWidth="1"/>
    <col min="4584" max="4584" width="83.7109375" style="65" customWidth="1"/>
    <col min="4585" max="4585" width="11.28515625" style="65" customWidth="1"/>
    <col min="4586" max="4586" width="11" style="65" customWidth="1"/>
    <col min="4587" max="4587" width="10.42578125" style="65" customWidth="1"/>
    <col min="4588" max="4588" width="11" style="65" customWidth="1"/>
    <col min="4589" max="4589" width="9.140625" style="65"/>
    <col min="4590" max="4592" width="9.140625" style="65" customWidth="1"/>
    <col min="4593" max="4838" width="9.140625" style="65"/>
    <col min="4839" max="4839" width="0" style="65" hidden="1" customWidth="1"/>
    <col min="4840" max="4840" width="83.7109375" style="65" customWidth="1"/>
    <col min="4841" max="4841" width="11.28515625" style="65" customWidth="1"/>
    <col min="4842" max="4842" width="11" style="65" customWidth="1"/>
    <col min="4843" max="4843" width="10.42578125" style="65" customWidth="1"/>
    <col min="4844" max="4844" width="11" style="65" customWidth="1"/>
    <col min="4845" max="4845" width="9.140625" style="65"/>
    <col min="4846" max="4848" width="9.140625" style="65" customWidth="1"/>
    <col min="4849" max="5094" width="9.140625" style="65"/>
    <col min="5095" max="5095" width="0" style="65" hidden="1" customWidth="1"/>
    <col min="5096" max="5096" width="83.7109375" style="65" customWidth="1"/>
    <col min="5097" max="5097" width="11.28515625" style="65" customWidth="1"/>
    <col min="5098" max="5098" width="11" style="65" customWidth="1"/>
    <col min="5099" max="5099" width="10.42578125" style="65" customWidth="1"/>
    <col min="5100" max="5100" width="11" style="65" customWidth="1"/>
    <col min="5101" max="5101" width="9.140625" style="65"/>
    <col min="5102" max="5104" width="9.140625" style="65" customWidth="1"/>
    <col min="5105" max="5350" width="9.140625" style="65"/>
    <col min="5351" max="5351" width="0" style="65" hidden="1" customWidth="1"/>
    <col min="5352" max="5352" width="83.7109375" style="65" customWidth="1"/>
    <col min="5353" max="5353" width="11.28515625" style="65" customWidth="1"/>
    <col min="5354" max="5354" width="11" style="65" customWidth="1"/>
    <col min="5355" max="5355" width="10.42578125" style="65" customWidth="1"/>
    <col min="5356" max="5356" width="11" style="65" customWidth="1"/>
    <col min="5357" max="5357" width="9.140625" style="65"/>
    <col min="5358" max="5360" width="9.140625" style="65" customWidth="1"/>
    <col min="5361" max="5606" width="9.140625" style="65"/>
    <col min="5607" max="5607" width="0" style="65" hidden="1" customWidth="1"/>
    <col min="5608" max="5608" width="83.7109375" style="65" customWidth="1"/>
    <col min="5609" max="5609" width="11.28515625" style="65" customWidth="1"/>
    <col min="5610" max="5610" width="11" style="65" customWidth="1"/>
    <col min="5611" max="5611" width="10.42578125" style="65" customWidth="1"/>
    <col min="5612" max="5612" width="11" style="65" customWidth="1"/>
    <col min="5613" max="5613" width="9.140625" style="65"/>
    <col min="5614" max="5616" width="9.140625" style="65" customWidth="1"/>
    <col min="5617" max="5862" width="9.140625" style="65"/>
    <col min="5863" max="5863" width="0" style="65" hidden="1" customWidth="1"/>
    <col min="5864" max="5864" width="83.7109375" style="65" customWidth="1"/>
    <col min="5865" max="5865" width="11.28515625" style="65" customWidth="1"/>
    <col min="5866" max="5866" width="11" style="65" customWidth="1"/>
    <col min="5867" max="5867" width="10.42578125" style="65" customWidth="1"/>
    <col min="5868" max="5868" width="11" style="65" customWidth="1"/>
    <col min="5869" max="5869" width="9.140625" style="65"/>
    <col min="5870" max="5872" width="9.140625" style="65" customWidth="1"/>
    <col min="5873" max="6118" width="9.140625" style="65"/>
    <col min="6119" max="6119" width="0" style="65" hidden="1" customWidth="1"/>
    <col min="6120" max="6120" width="83.7109375" style="65" customWidth="1"/>
    <col min="6121" max="6121" width="11.28515625" style="65" customWidth="1"/>
    <col min="6122" max="6122" width="11" style="65" customWidth="1"/>
    <col min="6123" max="6123" width="10.42578125" style="65" customWidth="1"/>
    <col min="6124" max="6124" width="11" style="65" customWidth="1"/>
    <col min="6125" max="6125" width="9.140625" style="65"/>
    <col min="6126" max="6128" width="9.140625" style="65" customWidth="1"/>
    <col min="6129" max="6374" width="9.140625" style="65"/>
    <col min="6375" max="6375" width="0" style="65" hidden="1" customWidth="1"/>
    <col min="6376" max="6376" width="83.7109375" style="65" customWidth="1"/>
    <col min="6377" max="6377" width="11.28515625" style="65" customWidth="1"/>
    <col min="6378" max="6378" width="11" style="65" customWidth="1"/>
    <col min="6379" max="6379" width="10.42578125" style="65" customWidth="1"/>
    <col min="6380" max="6380" width="11" style="65" customWidth="1"/>
    <col min="6381" max="6381" width="9.140625" style="65"/>
    <col min="6382" max="6384" width="9.140625" style="65" customWidth="1"/>
    <col min="6385" max="6630" width="9.140625" style="65"/>
    <col min="6631" max="6631" width="0" style="65" hidden="1" customWidth="1"/>
    <col min="6632" max="6632" width="83.7109375" style="65" customWidth="1"/>
    <col min="6633" max="6633" width="11.28515625" style="65" customWidth="1"/>
    <col min="6634" max="6634" width="11" style="65" customWidth="1"/>
    <col min="6635" max="6635" width="10.42578125" style="65" customWidth="1"/>
    <col min="6636" max="6636" width="11" style="65" customWidth="1"/>
    <col min="6637" max="6637" width="9.140625" style="65"/>
    <col min="6638" max="6640" width="9.140625" style="65" customWidth="1"/>
    <col min="6641" max="6886" width="9.140625" style="65"/>
    <col min="6887" max="6887" width="0" style="65" hidden="1" customWidth="1"/>
    <col min="6888" max="6888" width="83.7109375" style="65" customWidth="1"/>
    <col min="6889" max="6889" width="11.28515625" style="65" customWidth="1"/>
    <col min="6890" max="6890" width="11" style="65" customWidth="1"/>
    <col min="6891" max="6891" width="10.42578125" style="65" customWidth="1"/>
    <col min="6892" max="6892" width="11" style="65" customWidth="1"/>
    <col min="6893" max="6893" width="9.140625" style="65"/>
    <col min="6894" max="6896" width="9.140625" style="65" customWidth="1"/>
    <col min="6897" max="7142" width="9.140625" style="65"/>
    <col min="7143" max="7143" width="0" style="65" hidden="1" customWidth="1"/>
    <col min="7144" max="7144" width="83.7109375" style="65" customWidth="1"/>
    <col min="7145" max="7145" width="11.28515625" style="65" customWidth="1"/>
    <col min="7146" max="7146" width="11" style="65" customWidth="1"/>
    <col min="7147" max="7147" width="10.42578125" style="65" customWidth="1"/>
    <col min="7148" max="7148" width="11" style="65" customWidth="1"/>
    <col min="7149" max="7149" width="9.140625" style="65"/>
    <col min="7150" max="7152" width="9.140625" style="65" customWidth="1"/>
    <col min="7153" max="7398" width="9.140625" style="65"/>
    <col min="7399" max="7399" width="0" style="65" hidden="1" customWidth="1"/>
    <col min="7400" max="7400" width="83.7109375" style="65" customWidth="1"/>
    <col min="7401" max="7401" width="11.28515625" style="65" customWidth="1"/>
    <col min="7402" max="7402" width="11" style="65" customWidth="1"/>
    <col min="7403" max="7403" width="10.42578125" style="65" customWidth="1"/>
    <col min="7404" max="7404" width="11" style="65" customWidth="1"/>
    <col min="7405" max="7405" width="9.140625" style="65"/>
    <col min="7406" max="7408" width="9.140625" style="65" customWidth="1"/>
    <col min="7409" max="7654" width="9.140625" style="65"/>
    <col min="7655" max="7655" width="0" style="65" hidden="1" customWidth="1"/>
    <col min="7656" max="7656" width="83.7109375" style="65" customWidth="1"/>
    <col min="7657" max="7657" width="11.28515625" style="65" customWidth="1"/>
    <col min="7658" max="7658" width="11" style="65" customWidth="1"/>
    <col min="7659" max="7659" width="10.42578125" style="65" customWidth="1"/>
    <col min="7660" max="7660" width="11" style="65" customWidth="1"/>
    <col min="7661" max="7661" width="9.140625" style="65"/>
    <col min="7662" max="7664" width="9.140625" style="65" customWidth="1"/>
    <col min="7665" max="7910" width="9.140625" style="65"/>
    <col min="7911" max="7911" width="0" style="65" hidden="1" customWidth="1"/>
    <col min="7912" max="7912" width="83.7109375" style="65" customWidth="1"/>
    <col min="7913" max="7913" width="11.28515625" style="65" customWidth="1"/>
    <col min="7914" max="7914" width="11" style="65" customWidth="1"/>
    <col min="7915" max="7915" width="10.42578125" style="65" customWidth="1"/>
    <col min="7916" max="7916" width="11" style="65" customWidth="1"/>
    <col min="7917" max="7917" width="9.140625" style="65"/>
    <col min="7918" max="7920" width="9.140625" style="65" customWidth="1"/>
    <col min="7921" max="8166" width="9.140625" style="65"/>
    <col min="8167" max="8167" width="0" style="65" hidden="1" customWidth="1"/>
    <col min="8168" max="8168" width="83.7109375" style="65" customWidth="1"/>
    <col min="8169" max="8169" width="11.28515625" style="65" customWidth="1"/>
    <col min="8170" max="8170" width="11" style="65" customWidth="1"/>
    <col min="8171" max="8171" width="10.42578125" style="65" customWidth="1"/>
    <col min="8172" max="8172" width="11" style="65" customWidth="1"/>
    <col min="8173" max="8173" width="9.140625" style="65"/>
    <col min="8174" max="8176" width="9.140625" style="65" customWidth="1"/>
    <col min="8177" max="8422" width="9.140625" style="65"/>
    <col min="8423" max="8423" width="0" style="65" hidden="1" customWidth="1"/>
    <col min="8424" max="8424" width="83.7109375" style="65" customWidth="1"/>
    <col min="8425" max="8425" width="11.28515625" style="65" customWidth="1"/>
    <col min="8426" max="8426" width="11" style="65" customWidth="1"/>
    <col min="8427" max="8427" width="10.42578125" style="65" customWidth="1"/>
    <col min="8428" max="8428" width="11" style="65" customWidth="1"/>
    <col min="8429" max="8429" width="9.140625" style="65"/>
    <col min="8430" max="8432" width="9.140625" style="65" customWidth="1"/>
    <col min="8433" max="8678" width="9.140625" style="65"/>
    <col min="8679" max="8679" width="0" style="65" hidden="1" customWidth="1"/>
    <col min="8680" max="8680" width="83.7109375" style="65" customWidth="1"/>
    <col min="8681" max="8681" width="11.28515625" style="65" customWidth="1"/>
    <col min="8682" max="8682" width="11" style="65" customWidth="1"/>
    <col min="8683" max="8683" width="10.42578125" style="65" customWidth="1"/>
    <col min="8684" max="8684" width="11" style="65" customWidth="1"/>
    <col min="8685" max="8685" width="9.140625" style="65"/>
    <col min="8686" max="8688" width="9.140625" style="65" customWidth="1"/>
    <col min="8689" max="8934" width="9.140625" style="65"/>
    <col min="8935" max="8935" width="0" style="65" hidden="1" customWidth="1"/>
    <col min="8936" max="8936" width="83.7109375" style="65" customWidth="1"/>
    <col min="8937" max="8937" width="11.28515625" style="65" customWidth="1"/>
    <col min="8938" max="8938" width="11" style="65" customWidth="1"/>
    <col min="8939" max="8939" width="10.42578125" style="65" customWidth="1"/>
    <col min="8940" max="8940" width="11" style="65" customWidth="1"/>
    <col min="8941" max="8941" width="9.140625" style="65"/>
    <col min="8942" max="8944" width="9.140625" style="65" customWidth="1"/>
    <col min="8945" max="9190" width="9.140625" style="65"/>
    <col min="9191" max="9191" width="0" style="65" hidden="1" customWidth="1"/>
    <col min="9192" max="9192" width="83.7109375" style="65" customWidth="1"/>
    <col min="9193" max="9193" width="11.28515625" style="65" customWidth="1"/>
    <col min="9194" max="9194" width="11" style="65" customWidth="1"/>
    <col min="9195" max="9195" width="10.42578125" style="65" customWidth="1"/>
    <col min="9196" max="9196" width="11" style="65" customWidth="1"/>
    <col min="9197" max="9197" width="9.140625" style="65"/>
    <col min="9198" max="9200" width="9.140625" style="65" customWidth="1"/>
    <col min="9201" max="9446" width="9.140625" style="65"/>
    <col min="9447" max="9447" width="0" style="65" hidden="1" customWidth="1"/>
    <col min="9448" max="9448" width="83.7109375" style="65" customWidth="1"/>
    <col min="9449" max="9449" width="11.28515625" style="65" customWidth="1"/>
    <col min="9450" max="9450" width="11" style="65" customWidth="1"/>
    <col min="9451" max="9451" width="10.42578125" style="65" customWidth="1"/>
    <col min="9452" max="9452" width="11" style="65" customWidth="1"/>
    <col min="9453" max="9453" width="9.140625" style="65"/>
    <col min="9454" max="9456" width="9.140625" style="65" customWidth="1"/>
    <col min="9457" max="9702" width="9.140625" style="65"/>
    <col min="9703" max="9703" width="0" style="65" hidden="1" customWidth="1"/>
    <col min="9704" max="9704" width="83.7109375" style="65" customWidth="1"/>
    <col min="9705" max="9705" width="11.28515625" style="65" customWidth="1"/>
    <col min="9706" max="9706" width="11" style="65" customWidth="1"/>
    <col min="9707" max="9707" width="10.42578125" style="65" customWidth="1"/>
    <col min="9708" max="9708" width="11" style="65" customWidth="1"/>
    <col min="9709" max="9709" width="9.140625" style="65"/>
    <col min="9710" max="9712" width="9.140625" style="65" customWidth="1"/>
    <col min="9713" max="9958" width="9.140625" style="65"/>
    <col min="9959" max="9959" width="0" style="65" hidden="1" customWidth="1"/>
    <col min="9960" max="9960" width="83.7109375" style="65" customWidth="1"/>
    <col min="9961" max="9961" width="11.28515625" style="65" customWidth="1"/>
    <col min="9962" max="9962" width="11" style="65" customWidth="1"/>
    <col min="9963" max="9963" width="10.42578125" style="65" customWidth="1"/>
    <col min="9964" max="9964" width="11" style="65" customWidth="1"/>
    <col min="9965" max="9965" width="9.140625" style="65"/>
    <col min="9966" max="9968" width="9.140625" style="65" customWidth="1"/>
    <col min="9969" max="10214" width="9.140625" style="65"/>
    <col min="10215" max="10215" width="0" style="65" hidden="1" customWidth="1"/>
    <col min="10216" max="10216" width="83.7109375" style="65" customWidth="1"/>
    <col min="10217" max="10217" width="11.28515625" style="65" customWidth="1"/>
    <col min="10218" max="10218" width="11" style="65" customWidth="1"/>
    <col min="10219" max="10219" width="10.42578125" style="65" customWidth="1"/>
    <col min="10220" max="10220" width="11" style="65" customWidth="1"/>
    <col min="10221" max="10221" width="9.140625" style="65"/>
    <col min="10222" max="10224" width="9.140625" style="65" customWidth="1"/>
    <col min="10225" max="10470" width="9.140625" style="65"/>
    <col min="10471" max="10471" width="0" style="65" hidden="1" customWidth="1"/>
    <col min="10472" max="10472" width="83.7109375" style="65" customWidth="1"/>
    <col min="10473" max="10473" width="11.28515625" style="65" customWidth="1"/>
    <col min="10474" max="10474" width="11" style="65" customWidth="1"/>
    <col min="10475" max="10475" width="10.42578125" style="65" customWidth="1"/>
    <col min="10476" max="10476" width="11" style="65" customWidth="1"/>
    <col min="10477" max="10477" width="9.140625" style="65"/>
    <col min="10478" max="10480" width="9.140625" style="65" customWidth="1"/>
    <col min="10481" max="10726" width="9.140625" style="65"/>
    <col min="10727" max="10727" width="0" style="65" hidden="1" customWidth="1"/>
    <col min="10728" max="10728" width="83.7109375" style="65" customWidth="1"/>
    <col min="10729" max="10729" width="11.28515625" style="65" customWidth="1"/>
    <col min="10730" max="10730" width="11" style="65" customWidth="1"/>
    <col min="10731" max="10731" width="10.42578125" style="65" customWidth="1"/>
    <col min="10732" max="10732" width="11" style="65" customWidth="1"/>
    <col min="10733" max="10733" width="9.140625" style="65"/>
    <col min="10734" max="10736" width="9.140625" style="65" customWidth="1"/>
    <col min="10737" max="10982" width="9.140625" style="65"/>
    <col min="10983" max="10983" width="0" style="65" hidden="1" customWidth="1"/>
    <col min="10984" max="10984" width="83.7109375" style="65" customWidth="1"/>
    <col min="10985" max="10985" width="11.28515625" style="65" customWidth="1"/>
    <col min="10986" max="10986" width="11" style="65" customWidth="1"/>
    <col min="10987" max="10987" width="10.42578125" style="65" customWidth="1"/>
    <col min="10988" max="10988" width="11" style="65" customWidth="1"/>
    <col min="10989" max="10989" width="9.140625" style="65"/>
    <col min="10990" max="10992" width="9.140625" style="65" customWidth="1"/>
    <col min="10993" max="11238" width="9.140625" style="65"/>
    <col min="11239" max="11239" width="0" style="65" hidden="1" customWidth="1"/>
    <col min="11240" max="11240" width="83.7109375" style="65" customWidth="1"/>
    <col min="11241" max="11241" width="11.28515625" style="65" customWidth="1"/>
    <col min="11242" max="11242" width="11" style="65" customWidth="1"/>
    <col min="11243" max="11243" width="10.42578125" style="65" customWidth="1"/>
    <col min="11244" max="11244" width="11" style="65" customWidth="1"/>
    <col min="11245" max="11245" width="9.140625" style="65"/>
    <col min="11246" max="11248" width="9.140625" style="65" customWidth="1"/>
    <col min="11249" max="11494" width="9.140625" style="65"/>
    <col min="11495" max="11495" width="0" style="65" hidden="1" customWidth="1"/>
    <col min="11496" max="11496" width="83.7109375" style="65" customWidth="1"/>
    <col min="11497" max="11497" width="11.28515625" style="65" customWidth="1"/>
    <col min="11498" max="11498" width="11" style="65" customWidth="1"/>
    <col min="11499" max="11499" width="10.42578125" style="65" customWidth="1"/>
    <col min="11500" max="11500" width="11" style="65" customWidth="1"/>
    <col min="11501" max="11501" width="9.140625" style="65"/>
    <col min="11502" max="11504" width="9.140625" style="65" customWidth="1"/>
    <col min="11505" max="11750" width="9.140625" style="65"/>
    <col min="11751" max="11751" width="0" style="65" hidden="1" customWidth="1"/>
    <col min="11752" max="11752" width="83.7109375" style="65" customWidth="1"/>
    <col min="11753" max="11753" width="11.28515625" style="65" customWidth="1"/>
    <col min="11754" max="11754" width="11" style="65" customWidth="1"/>
    <col min="11755" max="11755" width="10.42578125" style="65" customWidth="1"/>
    <col min="11756" max="11756" width="11" style="65" customWidth="1"/>
    <col min="11757" max="11757" width="9.140625" style="65"/>
    <col min="11758" max="11760" width="9.140625" style="65" customWidth="1"/>
    <col min="11761" max="12006" width="9.140625" style="65"/>
    <col min="12007" max="12007" width="0" style="65" hidden="1" customWidth="1"/>
    <col min="12008" max="12008" width="83.7109375" style="65" customWidth="1"/>
    <col min="12009" max="12009" width="11.28515625" style="65" customWidth="1"/>
    <col min="12010" max="12010" width="11" style="65" customWidth="1"/>
    <col min="12011" max="12011" width="10.42578125" style="65" customWidth="1"/>
    <col min="12012" max="12012" width="11" style="65" customWidth="1"/>
    <col min="12013" max="12013" width="9.140625" style="65"/>
    <col min="12014" max="12016" width="9.140625" style="65" customWidth="1"/>
    <col min="12017" max="12262" width="9.140625" style="65"/>
    <col min="12263" max="12263" width="0" style="65" hidden="1" customWidth="1"/>
    <col min="12264" max="12264" width="83.7109375" style="65" customWidth="1"/>
    <col min="12265" max="12265" width="11.28515625" style="65" customWidth="1"/>
    <col min="12266" max="12266" width="11" style="65" customWidth="1"/>
    <col min="12267" max="12267" width="10.42578125" style="65" customWidth="1"/>
    <col min="12268" max="12268" width="11" style="65" customWidth="1"/>
    <col min="12269" max="12269" width="9.140625" style="65"/>
    <col min="12270" max="12272" width="9.140625" style="65" customWidth="1"/>
    <col min="12273" max="12518" width="9.140625" style="65"/>
    <col min="12519" max="12519" width="0" style="65" hidden="1" customWidth="1"/>
    <col min="12520" max="12520" width="83.7109375" style="65" customWidth="1"/>
    <col min="12521" max="12521" width="11.28515625" style="65" customWidth="1"/>
    <col min="12522" max="12522" width="11" style="65" customWidth="1"/>
    <col min="12523" max="12523" width="10.42578125" style="65" customWidth="1"/>
    <col min="12524" max="12524" width="11" style="65" customWidth="1"/>
    <col min="12525" max="12525" width="9.140625" style="65"/>
    <col min="12526" max="12528" width="9.140625" style="65" customWidth="1"/>
    <col min="12529" max="12774" width="9.140625" style="65"/>
    <col min="12775" max="12775" width="0" style="65" hidden="1" customWidth="1"/>
    <col min="12776" max="12776" width="83.7109375" style="65" customWidth="1"/>
    <col min="12777" max="12777" width="11.28515625" style="65" customWidth="1"/>
    <col min="12778" max="12778" width="11" style="65" customWidth="1"/>
    <col min="12779" max="12779" width="10.42578125" style="65" customWidth="1"/>
    <col min="12780" max="12780" width="11" style="65" customWidth="1"/>
    <col min="12781" max="12781" width="9.140625" style="65"/>
    <col min="12782" max="12784" width="9.140625" style="65" customWidth="1"/>
    <col min="12785" max="13030" width="9.140625" style="65"/>
    <col min="13031" max="13031" width="0" style="65" hidden="1" customWidth="1"/>
    <col min="13032" max="13032" width="83.7109375" style="65" customWidth="1"/>
    <col min="13033" max="13033" width="11.28515625" style="65" customWidth="1"/>
    <col min="13034" max="13034" width="11" style="65" customWidth="1"/>
    <col min="13035" max="13035" width="10.42578125" style="65" customWidth="1"/>
    <col min="13036" max="13036" width="11" style="65" customWidth="1"/>
    <col min="13037" max="13037" width="9.140625" style="65"/>
    <col min="13038" max="13040" width="9.140625" style="65" customWidth="1"/>
    <col min="13041" max="13286" width="9.140625" style="65"/>
    <col min="13287" max="13287" width="0" style="65" hidden="1" customWidth="1"/>
    <col min="13288" max="13288" width="83.7109375" style="65" customWidth="1"/>
    <col min="13289" max="13289" width="11.28515625" style="65" customWidth="1"/>
    <col min="13290" max="13290" width="11" style="65" customWidth="1"/>
    <col min="13291" max="13291" width="10.42578125" style="65" customWidth="1"/>
    <col min="13292" max="13292" width="11" style="65" customWidth="1"/>
    <col min="13293" max="13293" width="9.140625" style="65"/>
    <col min="13294" max="13296" width="9.140625" style="65" customWidth="1"/>
    <col min="13297" max="13542" width="9.140625" style="65"/>
    <col min="13543" max="13543" width="0" style="65" hidden="1" customWidth="1"/>
    <col min="13544" max="13544" width="83.7109375" style="65" customWidth="1"/>
    <col min="13545" max="13545" width="11.28515625" style="65" customWidth="1"/>
    <col min="13546" max="13546" width="11" style="65" customWidth="1"/>
    <col min="13547" max="13547" width="10.42578125" style="65" customWidth="1"/>
    <col min="13548" max="13548" width="11" style="65" customWidth="1"/>
    <col min="13549" max="13549" width="9.140625" style="65"/>
    <col min="13550" max="13552" width="9.140625" style="65" customWidth="1"/>
    <col min="13553" max="13798" width="9.140625" style="65"/>
    <col min="13799" max="13799" width="0" style="65" hidden="1" customWidth="1"/>
    <col min="13800" max="13800" width="83.7109375" style="65" customWidth="1"/>
    <col min="13801" max="13801" width="11.28515625" style="65" customWidth="1"/>
    <col min="13802" max="13802" width="11" style="65" customWidth="1"/>
    <col min="13803" max="13803" width="10.42578125" style="65" customWidth="1"/>
    <col min="13804" max="13804" width="11" style="65" customWidth="1"/>
    <col min="13805" max="13805" width="9.140625" style="65"/>
    <col min="13806" max="13808" width="9.140625" style="65" customWidth="1"/>
    <col min="13809" max="14054" width="9.140625" style="65"/>
    <col min="14055" max="14055" width="0" style="65" hidden="1" customWidth="1"/>
    <col min="14056" max="14056" width="83.7109375" style="65" customWidth="1"/>
    <col min="14057" max="14057" width="11.28515625" style="65" customWidth="1"/>
    <col min="14058" max="14058" width="11" style="65" customWidth="1"/>
    <col min="14059" max="14059" width="10.42578125" style="65" customWidth="1"/>
    <col min="14060" max="14060" width="11" style="65" customWidth="1"/>
    <col min="14061" max="14061" width="9.140625" style="65"/>
    <col min="14062" max="14064" width="9.140625" style="65" customWidth="1"/>
    <col min="14065" max="14310" width="9.140625" style="65"/>
    <col min="14311" max="14311" width="0" style="65" hidden="1" customWidth="1"/>
    <col min="14312" max="14312" width="83.7109375" style="65" customWidth="1"/>
    <col min="14313" max="14313" width="11.28515625" style="65" customWidth="1"/>
    <col min="14314" max="14314" width="11" style="65" customWidth="1"/>
    <col min="14315" max="14315" width="10.42578125" style="65" customWidth="1"/>
    <col min="14316" max="14316" width="11" style="65" customWidth="1"/>
    <col min="14317" max="14317" width="9.140625" style="65"/>
    <col min="14318" max="14320" width="9.140625" style="65" customWidth="1"/>
    <col min="14321" max="14566" width="9.140625" style="65"/>
    <col min="14567" max="14567" width="0" style="65" hidden="1" customWidth="1"/>
    <col min="14568" max="14568" width="83.7109375" style="65" customWidth="1"/>
    <col min="14569" max="14569" width="11.28515625" style="65" customWidth="1"/>
    <col min="14570" max="14570" width="11" style="65" customWidth="1"/>
    <col min="14571" max="14571" width="10.42578125" style="65" customWidth="1"/>
    <col min="14572" max="14572" width="11" style="65" customWidth="1"/>
    <col min="14573" max="14573" width="9.140625" style="65"/>
    <col min="14574" max="14576" width="9.140625" style="65" customWidth="1"/>
    <col min="14577" max="14822" width="9.140625" style="65"/>
    <col min="14823" max="14823" width="0" style="65" hidden="1" customWidth="1"/>
    <col min="14824" max="14824" width="83.7109375" style="65" customWidth="1"/>
    <col min="14825" max="14825" width="11.28515625" style="65" customWidth="1"/>
    <col min="14826" max="14826" width="11" style="65" customWidth="1"/>
    <col min="14827" max="14827" width="10.42578125" style="65" customWidth="1"/>
    <col min="14828" max="14828" width="11" style="65" customWidth="1"/>
    <col min="14829" max="14829" width="9.140625" style="65"/>
    <col min="14830" max="14832" width="9.140625" style="65" customWidth="1"/>
    <col min="14833" max="15078" width="9.140625" style="65"/>
    <col min="15079" max="15079" width="0" style="65" hidden="1" customWidth="1"/>
    <col min="15080" max="15080" width="83.7109375" style="65" customWidth="1"/>
    <col min="15081" max="15081" width="11.28515625" style="65" customWidth="1"/>
    <col min="15082" max="15082" width="11" style="65" customWidth="1"/>
    <col min="15083" max="15083" width="10.42578125" style="65" customWidth="1"/>
    <col min="15084" max="15084" width="11" style="65" customWidth="1"/>
    <col min="15085" max="15085" width="9.140625" style="65"/>
    <col min="15086" max="15088" width="9.140625" style="65" customWidth="1"/>
    <col min="15089" max="15334" width="9.140625" style="65"/>
    <col min="15335" max="15335" width="0" style="65" hidden="1" customWidth="1"/>
    <col min="15336" max="15336" width="83.7109375" style="65" customWidth="1"/>
    <col min="15337" max="15337" width="11.28515625" style="65" customWidth="1"/>
    <col min="15338" max="15338" width="11" style="65" customWidth="1"/>
    <col min="15339" max="15339" width="10.42578125" style="65" customWidth="1"/>
    <col min="15340" max="15340" width="11" style="65" customWidth="1"/>
    <col min="15341" max="15341" width="9.140625" style="65"/>
    <col min="15342" max="15344" width="9.140625" style="65" customWidth="1"/>
    <col min="15345" max="15590" width="9.140625" style="65"/>
    <col min="15591" max="15591" width="0" style="65" hidden="1" customWidth="1"/>
    <col min="15592" max="15592" width="83.7109375" style="65" customWidth="1"/>
    <col min="15593" max="15593" width="11.28515625" style="65" customWidth="1"/>
    <col min="15594" max="15594" width="11" style="65" customWidth="1"/>
    <col min="15595" max="15595" width="10.42578125" style="65" customWidth="1"/>
    <col min="15596" max="15596" width="11" style="65" customWidth="1"/>
    <col min="15597" max="15597" width="9.140625" style="65"/>
    <col min="15598" max="15600" width="9.140625" style="65" customWidth="1"/>
    <col min="15601" max="15846" width="9.140625" style="65"/>
    <col min="15847" max="15847" width="0" style="65" hidden="1" customWidth="1"/>
    <col min="15848" max="15848" width="83.7109375" style="65" customWidth="1"/>
    <col min="15849" max="15849" width="11.28515625" style="65" customWidth="1"/>
    <col min="15850" max="15850" width="11" style="65" customWidth="1"/>
    <col min="15851" max="15851" width="10.42578125" style="65" customWidth="1"/>
    <col min="15852" max="15852" width="11" style="65" customWidth="1"/>
    <col min="15853" max="15853" width="9.140625" style="65"/>
    <col min="15854" max="15856" width="9.140625" style="65" customWidth="1"/>
    <col min="15857" max="16102" width="9.140625" style="65"/>
    <col min="16103" max="16103" width="0" style="65" hidden="1" customWidth="1"/>
    <col min="16104" max="16104" width="83.7109375" style="65" customWidth="1"/>
    <col min="16105" max="16105" width="11.28515625" style="65" customWidth="1"/>
    <col min="16106" max="16106" width="11" style="65" customWidth="1"/>
    <col min="16107" max="16107" width="10.42578125" style="65" customWidth="1"/>
    <col min="16108" max="16108" width="11" style="65" customWidth="1"/>
    <col min="16109" max="16109" width="9.140625" style="65"/>
    <col min="16110" max="16112" width="9.140625" style="65" customWidth="1"/>
    <col min="16113" max="16358" width="9.140625" style="65"/>
    <col min="16359" max="16384" width="9.140625" style="65" customWidth="1"/>
  </cols>
  <sheetData>
    <row r="1" spans="1:6" s="56" customFormat="1" ht="24.75" customHeight="1">
      <c r="A1" s="398" t="s">
        <v>23</v>
      </c>
      <c r="B1" s="398"/>
      <c r="C1" s="398"/>
      <c r="D1" s="398"/>
      <c r="E1" s="398"/>
      <c r="F1" s="398"/>
    </row>
    <row r="2" spans="1:6" s="56" customFormat="1" ht="24.75" customHeight="1">
      <c r="A2" s="163"/>
      <c r="B2" s="398" t="s">
        <v>113</v>
      </c>
      <c r="C2" s="398"/>
      <c r="D2" s="398"/>
      <c r="E2" s="398"/>
      <c r="F2" s="398"/>
    </row>
    <row r="3" spans="1:6" s="56" customFormat="1" ht="26.25" customHeight="1">
      <c r="A3" s="57"/>
      <c r="B3" s="397" t="s">
        <v>45</v>
      </c>
      <c r="C3" s="397"/>
      <c r="D3" s="397"/>
      <c r="E3" s="397"/>
      <c r="F3" s="397"/>
    </row>
    <row r="4" spans="1:6" s="40" customFormat="1" ht="15.6" customHeight="1">
      <c r="A4" s="41"/>
      <c r="B4" s="399" t="s">
        <v>19</v>
      </c>
      <c r="C4" s="400"/>
      <c r="D4" s="400"/>
      <c r="E4" s="400"/>
      <c r="F4" s="400"/>
    </row>
    <row r="5" spans="1:6" s="40" customFormat="1" ht="15.6" customHeight="1">
      <c r="A5" s="41"/>
      <c r="B5" s="399" t="s">
        <v>20</v>
      </c>
      <c r="C5" s="400"/>
      <c r="D5" s="400"/>
      <c r="E5" s="400"/>
      <c r="F5" s="400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4.75" customHeight="1">
      <c r="A7" s="43"/>
      <c r="B7" s="394"/>
      <c r="C7" s="395" t="s">
        <v>307</v>
      </c>
      <c r="D7" s="395" t="s">
        <v>308</v>
      </c>
      <c r="E7" s="395" t="s">
        <v>22</v>
      </c>
      <c r="F7" s="395"/>
    </row>
    <row r="8" spans="1:6" s="44" customFormat="1" ht="30" customHeight="1">
      <c r="A8" s="43"/>
      <c r="B8" s="394"/>
      <c r="C8" s="395"/>
      <c r="D8" s="395"/>
      <c r="E8" s="266" t="s">
        <v>2</v>
      </c>
      <c r="F8" s="266" t="s">
        <v>13</v>
      </c>
    </row>
    <row r="9" spans="1:6" s="61" customFormat="1" ht="22.15" customHeight="1">
      <c r="B9" s="62" t="s">
        <v>12</v>
      </c>
      <c r="C9" s="63">
        <f>SUM(C11:C19)</f>
        <v>532</v>
      </c>
      <c r="D9" s="63">
        <f>SUM(D11:D19)</f>
        <v>1062</v>
      </c>
      <c r="E9" s="64">
        <f>ROUND(D9/C9*100,1)</f>
        <v>199.6</v>
      </c>
      <c r="F9" s="63">
        <f>D9-C9</f>
        <v>530</v>
      </c>
    </row>
    <row r="10" spans="1:6" s="61" customFormat="1" ht="22.15" customHeight="1">
      <c r="B10" s="66" t="s">
        <v>46</v>
      </c>
      <c r="C10" s="63"/>
      <c r="D10" s="63"/>
      <c r="E10" s="64"/>
      <c r="F10" s="63"/>
    </row>
    <row r="11" spans="1:6" s="329" customFormat="1" ht="39.75" customHeight="1">
      <c r="B11" s="328" t="s">
        <v>47</v>
      </c>
      <c r="C11" s="51">
        <v>129</v>
      </c>
      <c r="D11" s="326">
        <v>133</v>
      </c>
      <c r="E11" s="330">
        <f t="shared" ref="E11:E19" si="0">ROUND(D11/C11*100,1)</f>
        <v>103.1</v>
      </c>
      <c r="F11" s="326">
        <f t="shared" ref="F11:F19" si="1">D11-C11</f>
        <v>4</v>
      </c>
    </row>
    <row r="12" spans="1:6" s="329" customFormat="1" ht="28.15" customHeight="1">
      <c r="B12" s="328" t="s">
        <v>48</v>
      </c>
      <c r="C12" s="51">
        <v>40</v>
      </c>
      <c r="D12" s="326">
        <v>239</v>
      </c>
      <c r="E12" s="327" t="s">
        <v>330</v>
      </c>
      <c r="F12" s="326">
        <f t="shared" si="1"/>
        <v>199</v>
      </c>
    </row>
    <row r="13" spans="1:6" s="329" customFormat="1" ht="28.15" customHeight="1">
      <c r="B13" s="328" t="s">
        <v>49</v>
      </c>
      <c r="C13" s="51">
        <v>149</v>
      </c>
      <c r="D13" s="326">
        <v>364</v>
      </c>
      <c r="E13" s="327" t="s">
        <v>331</v>
      </c>
      <c r="F13" s="326">
        <f t="shared" si="1"/>
        <v>215</v>
      </c>
    </row>
    <row r="14" spans="1:6" s="329" customFormat="1" ht="28.15" customHeight="1">
      <c r="B14" s="328" t="s">
        <v>50</v>
      </c>
      <c r="C14" s="51">
        <v>19</v>
      </c>
      <c r="D14" s="326">
        <v>95</v>
      </c>
      <c r="E14" s="327" t="s">
        <v>332</v>
      </c>
      <c r="F14" s="326">
        <f t="shared" si="1"/>
        <v>76</v>
      </c>
    </row>
    <row r="15" spans="1:6" s="329" customFormat="1" ht="28.15" customHeight="1">
      <c r="B15" s="328" t="s">
        <v>51</v>
      </c>
      <c r="C15" s="51">
        <v>144</v>
      </c>
      <c r="D15" s="326">
        <v>117</v>
      </c>
      <c r="E15" s="327">
        <f t="shared" si="0"/>
        <v>81.3</v>
      </c>
      <c r="F15" s="326">
        <f t="shared" si="1"/>
        <v>-27</v>
      </c>
    </row>
    <row r="16" spans="1:6" s="329" customFormat="1" ht="42" customHeight="1">
      <c r="B16" s="328" t="s">
        <v>52</v>
      </c>
      <c r="C16" s="51">
        <v>1</v>
      </c>
      <c r="D16" s="326">
        <v>0</v>
      </c>
      <c r="E16" s="327">
        <f t="shared" si="0"/>
        <v>0</v>
      </c>
      <c r="F16" s="326">
        <f t="shared" si="1"/>
        <v>-1</v>
      </c>
    </row>
    <row r="17" spans="2:6" s="329" customFormat="1" ht="28.15" customHeight="1">
      <c r="B17" s="328" t="s">
        <v>53</v>
      </c>
      <c r="C17" s="51">
        <v>8</v>
      </c>
      <c r="D17" s="326">
        <v>21</v>
      </c>
      <c r="E17" s="327" t="s">
        <v>333</v>
      </c>
      <c r="F17" s="326">
        <f t="shared" si="1"/>
        <v>13</v>
      </c>
    </row>
    <row r="18" spans="2:6" s="329" customFormat="1" ht="42" customHeight="1">
      <c r="B18" s="328" t="s">
        <v>54</v>
      </c>
      <c r="C18" s="51">
        <v>18</v>
      </c>
      <c r="D18" s="326">
        <v>64</v>
      </c>
      <c r="E18" s="327" t="s">
        <v>334</v>
      </c>
      <c r="F18" s="326">
        <f t="shared" si="1"/>
        <v>46</v>
      </c>
    </row>
    <row r="19" spans="2:6" s="329" customFormat="1" ht="28.15" customHeight="1">
      <c r="B19" s="328" t="s">
        <v>55</v>
      </c>
      <c r="C19" s="51">
        <v>24</v>
      </c>
      <c r="D19" s="326">
        <v>29</v>
      </c>
      <c r="E19" s="330">
        <f t="shared" si="0"/>
        <v>120.8</v>
      </c>
      <c r="F19" s="326">
        <f t="shared" si="1"/>
        <v>5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H14" sqref="H14"/>
    </sheetView>
  </sheetViews>
  <sheetFormatPr defaultColWidth="9.140625" defaultRowHeight="15.75"/>
  <cols>
    <col min="1" max="1" width="3.140625" style="123" customWidth="1"/>
    <col min="2" max="2" width="50.28515625" style="128" customWidth="1"/>
    <col min="3" max="3" width="20.7109375" style="128" customWidth="1"/>
    <col min="4" max="4" width="20.5703125" style="124" customWidth="1"/>
    <col min="5" max="16384" width="9.140625" style="124"/>
  </cols>
  <sheetData>
    <row r="1" spans="1:6" ht="62.45" customHeight="1">
      <c r="A1" s="406" t="s">
        <v>322</v>
      </c>
      <c r="B1" s="406"/>
      <c r="C1" s="406"/>
      <c r="D1" s="406"/>
    </row>
    <row r="2" spans="1:6" ht="20.25" customHeight="1">
      <c r="A2" s="406" t="s">
        <v>96</v>
      </c>
      <c r="B2" s="406"/>
      <c r="C2" s="406"/>
      <c r="D2" s="406"/>
    </row>
    <row r="3" spans="1:6" ht="12" customHeight="1"/>
    <row r="4" spans="1:6" s="125" customFormat="1" ht="63.75" customHeight="1">
      <c r="A4" s="191"/>
      <c r="B4" s="237" t="s">
        <v>230</v>
      </c>
      <c r="C4" s="271" t="s">
        <v>141</v>
      </c>
      <c r="D4" s="194" t="s">
        <v>142</v>
      </c>
    </row>
    <row r="5" spans="1:6" ht="48" customHeight="1">
      <c r="A5" s="126">
        <v>1</v>
      </c>
      <c r="B5" s="280" t="s">
        <v>394</v>
      </c>
      <c r="C5" s="168">
        <v>110</v>
      </c>
      <c r="D5" s="311">
        <v>87.3</v>
      </c>
      <c r="F5" s="135"/>
    </row>
    <row r="6" spans="1:6" ht="18" customHeight="1">
      <c r="A6" s="126">
        <v>2</v>
      </c>
      <c r="B6" s="280" t="s">
        <v>351</v>
      </c>
      <c r="C6" s="168">
        <v>49</v>
      </c>
      <c r="D6" s="311">
        <v>92.5</v>
      </c>
      <c r="F6" s="135"/>
    </row>
    <row r="7" spans="1:6" ht="18" customHeight="1">
      <c r="A7" s="126">
        <v>3</v>
      </c>
      <c r="B7" s="280" t="s">
        <v>360</v>
      </c>
      <c r="C7" s="168">
        <v>47</v>
      </c>
      <c r="D7" s="311">
        <v>90.4</v>
      </c>
      <c r="F7" s="135"/>
    </row>
    <row r="8" spans="1:6" s="127" customFormat="1" ht="18" customHeight="1">
      <c r="A8" s="126">
        <v>4</v>
      </c>
      <c r="B8" s="280" t="s">
        <v>356</v>
      </c>
      <c r="C8" s="168">
        <v>45</v>
      </c>
      <c r="D8" s="311">
        <v>86.5</v>
      </c>
      <c r="F8" s="135"/>
    </row>
    <row r="9" spans="1:6" s="127" customFormat="1" ht="36" customHeight="1">
      <c r="A9" s="126">
        <v>5</v>
      </c>
      <c r="B9" s="280" t="s">
        <v>353</v>
      </c>
      <c r="C9" s="168">
        <v>36</v>
      </c>
      <c r="D9" s="311">
        <v>94.7</v>
      </c>
      <c r="F9" s="135"/>
    </row>
    <row r="10" spans="1:6" s="127" customFormat="1" ht="18" customHeight="1">
      <c r="A10" s="126">
        <v>6</v>
      </c>
      <c r="B10" s="280" t="s">
        <v>350</v>
      </c>
      <c r="C10" s="168">
        <v>28</v>
      </c>
      <c r="D10" s="311">
        <v>87.5</v>
      </c>
      <c r="F10" s="135"/>
    </row>
    <row r="11" spans="1:6" s="127" customFormat="1" ht="36" customHeight="1">
      <c r="A11" s="126">
        <v>7</v>
      </c>
      <c r="B11" s="280" t="s">
        <v>354</v>
      </c>
      <c r="C11" s="168">
        <v>26</v>
      </c>
      <c r="D11" s="311">
        <v>96.3</v>
      </c>
      <c r="F11" s="135"/>
    </row>
    <row r="12" spans="1:6" s="127" customFormat="1" ht="48" customHeight="1">
      <c r="A12" s="126">
        <v>8</v>
      </c>
      <c r="B12" s="280" t="s">
        <v>398</v>
      </c>
      <c r="C12" s="168">
        <v>25</v>
      </c>
      <c r="D12" s="311">
        <v>100</v>
      </c>
      <c r="F12" s="135"/>
    </row>
    <row r="13" spans="1:6" s="127" customFormat="1" ht="36" customHeight="1">
      <c r="A13" s="126">
        <v>9</v>
      </c>
      <c r="B13" s="280" t="s">
        <v>357</v>
      </c>
      <c r="C13" s="168">
        <v>20</v>
      </c>
      <c r="D13" s="311">
        <v>45.5</v>
      </c>
      <c r="F13" s="135"/>
    </row>
    <row r="14" spans="1:6" s="127" customFormat="1" ht="18" customHeight="1">
      <c r="A14" s="126">
        <v>10</v>
      </c>
      <c r="B14" s="280" t="s">
        <v>372</v>
      </c>
      <c r="C14" s="168">
        <v>20</v>
      </c>
      <c r="D14" s="311">
        <v>95.2</v>
      </c>
      <c r="F14" s="135"/>
    </row>
    <row r="15" spans="1:6" s="127" customFormat="1" ht="18" customHeight="1">
      <c r="A15" s="126">
        <v>11</v>
      </c>
      <c r="B15" s="280" t="s">
        <v>377</v>
      </c>
      <c r="C15" s="168">
        <v>11</v>
      </c>
      <c r="D15" s="311">
        <v>42.3</v>
      </c>
      <c r="F15" s="135"/>
    </row>
    <row r="16" spans="1:6" s="127" customFormat="1" ht="18" customHeight="1">
      <c r="A16" s="126">
        <v>12</v>
      </c>
      <c r="B16" s="280" t="s">
        <v>397</v>
      </c>
      <c r="C16" s="168">
        <v>10</v>
      </c>
      <c r="D16" s="311">
        <v>100</v>
      </c>
      <c r="F16" s="135"/>
    </row>
    <row r="17" spans="1:6" s="127" customFormat="1" ht="18" customHeight="1">
      <c r="A17" s="126">
        <v>13</v>
      </c>
      <c r="B17" s="280" t="s">
        <v>401</v>
      </c>
      <c r="C17" s="168">
        <v>10</v>
      </c>
      <c r="D17" s="311">
        <v>83.3</v>
      </c>
      <c r="F17" s="135"/>
    </row>
    <row r="18" spans="1:6" s="127" customFormat="1" ht="18" customHeight="1">
      <c r="A18" s="126">
        <v>14</v>
      </c>
      <c r="B18" s="280" t="s">
        <v>361</v>
      </c>
      <c r="C18" s="168">
        <v>10</v>
      </c>
      <c r="D18" s="311">
        <v>71.400000000000006</v>
      </c>
      <c r="F18" s="135"/>
    </row>
    <row r="19" spans="1:6" s="127" customFormat="1" ht="36" customHeight="1">
      <c r="A19" s="126">
        <v>15</v>
      </c>
      <c r="B19" s="280" t="s">
        <v>371</v>
      </c>
      <c r="C19" s="168">
        <v>10</v>
      </c>
      <c r="D19" s="311">
        <v>76.900000000000006</v>
      </c>
      <c r="F19" s="135"/>
    </row>
    <row r="20" spans="1:6" s="127" customFormat="1" ht="18" customHeight="1">
      <c r="A20" s="126">
        <v>16</v>
      </c>
      <c r="B20" s="280" t="s">
        <v>368</v>
      </c>
      <c r="C20" s="168">
        <v>10</v>
      </c>
      <c r="D20" s="311">
        <v>90.9</v>
      </c>
      <c r="F20" s="135"/>
    </row>
    <row r="21" spans="1:6" s="127" customFormat="1" ht="18" customHeight="1">
      <c r="A21" s="126">
        <v>17</v>
      </c>
      <c r="B21" s="280" t="s">
        <v>431</v>
      </c>
      <c r="C21" s="168">
        <v>9</v>
      </c>
      <c r="D21" s="311">
        <v>100</v>
      </c>
      <c r="F21" s="135"/>
    </row>
    <row r="22" spans="1:6" s="127" customFormat="1" ht="18" customHeight="1">
      <c r="A22" s="126">
        <v>18</v>
      </c>
      <c r="B22" s="280" t="s">
        <v>355</v>
      </c>
      <c r="C22" s="168">
        <v>9</v>
      </c>
      <c r="D22" s="311">
        <v>100</v>
      </c>
      <c r="F22" s="135"/>
    </row>
    <row r="23" spans="1:6" s="127" customFormat="1" ht="36" customHeight="1">
      <c r="A23" s="126">
        <v>19</v>
      </c>
      <c r="B23" s="280" t="s">
        <v>362</v>
      </c>
      <c r="C23" s="168">
        <v>8</v>
      </c>
      <c r="D23" s="311">
        <v>34.799999999999997</v>
      </c>
      <c r="F23" s="135"/>
    </row>
    <row r="24" spans="1:6" s="127" customFormat="1" ht="18" customHeight="1">
      <c r="A24" s="126">
        <v>20</v>
      </c>
      <c r="B24" s="280" t="s">
        <v>383</v>
      </c>
      <c r="C24" s="168">
        <v>8</v>
      </c>
      <c r="D24" s="311">
        <v>50</v>
      </c>
      <c r="F24" s="135"/>
    </row>
    <row r="25" spans="1:6" s="127" customFormat="1" ht="48" customHeight="1">
      <c r="A25" s="126">
        <v>21</v>
      </c>
      <c r="B25" s="280" t="s">
        <v>399</v>
      </c>
      <c r="C25" s="168">
        <v>8</v>
      </c>
      <c r="D25" s="311">
        <v>80</v>
      </c>
      <c r="F25" s="135"/>
    </row>
    <row r="26" spans="1:6" s="127" customFormat="1" ht="18" customHeight="1">
      <c r="A26" s="126">
        <v>22</v>
      </c>
      <c r="B26" s="280" t="s">
        <v>386</v>
      </c>
      <c r="C26" s="168">
        <v>8</v>
      </c>
      <c r="D26" s="311">
        <v>100</v>
      </c>
      <c r="F26" s="135"/>
    </row>
    <row r="27" spans="1:6" s="127" customFormat="1" ht="36" customHeight="1">
      <c r="A27" s="126">
        <v>23</v>
      </c>
      <c r="B27" s="280" t="s">
        <v>370</v>
      </c>
      <c r="C27" s="168">
        <v>7</v>
      </c>
      <c r="D27" s="311">
        <v>100</v>
      </c>
      <c r="F27" s="135"/>
    </row>
    <row r="28" spans="1:6" s="127" customFormat="1" ht="18" customHeight="1">
      <c r="A28" s="126">
        <v>24</v>
      </c>
      <c r="B28" s="280" t="s">
        <v>359</v>
      </c>
      <c r="C28" s="168">
        <v>7</v>
      </c>
      <c r="D28" s="311">
        <v>77.8</v>
      </c>
      <c r="F28" s="135"/>
    </row>
    <row r="29" spans="1:6" s="127" customFormat="1" ht="18" customHeight="1">
      <c r="A29" s="126">
        <v>25</v>
      </c>
      <c r="B29" s="280" t="s">
        <v>432</v>
      </c>
      <c r="C29" s="168">
        <v>6</v>
      </c>
      <c r="D29" s="311">
        <v>85.7</v>
      </c>
      <c r="F29" s="135"/>
    </row>
    <row r="30" spans="1:6" s="127" customFormat="1" ht="36" customHeight="1">
      <c r="A30" s="126">
        <v>26</v>
      </c>
      <c r="B30" s="280" t="s">
        <v>434</v>
      </c>
      <c r="C30" s="168">
        <v>6</v>
      </c>
      <c r="D30" s="311">
        <v>100</v>
      </c>
      <c r="F30" s="135"/>
    </row>
    <row r="31" spans="1:6" s="127" customFormat="1" ht="18" customHeight="1">
      <c r="A31" s="126">
        <v>27</v>
      </c>
      <c r="B31" s="280" t="s">
        <v>358</v>
      </c>
      <c r="C31" s="168">
        <v>6</v>
      </c>
      <c r="D31" s="311">
        <v>28.6</v>
      </c>
      <c r="F31" s="135"/>
    </row>
    <row r="32" spans="1:6" s="127" customFormat="1" ht="36" customHeight="1">
      <c r="A32" s="126">
        <v>28</v>
      </c>
      <c r="B32" s="280" t="s">
        <v>433</v>
      </c>
      <c r="C32" s="168">
        <v>6</v>
      </c>
      <c r="D32" s="311">
        <v>85.7</v>
      </c>
      <c r="F32" s="135"/>
    </row>
    <row r="33" spans="1:6" s="127" customFormat="1" ht="36" customHeight="1">
      <c r="A33" s="126">
        <v>29</v>
      </c>
      <c r="B33" s="280" t="s">
        <v>416</v>
      </c>
      <c r="C33" s="168">
        <v>6</v>
      </c>
      <c r="D33" s="311">
        <v>66.7</v>
      </c>
      <c r="F33" s="135"/>
    </row>
    <row r="34" spans="1:6" s="127" customFormat="1" ht="36" customHeight="1">
      <c r="A34" s="126">
        <v>30</v>
      </c>
      <c r="B34" s="280" t="s">
        <v>442</v>
      </c>
      <c r="C34" s="168">
        <v>6</v>
      </c>
      <c r="D34" s="311">
        <v>100</v>
      </c>
      <c r="F34" s="135"/>
    </row>
    <row r="35" spans="1:6" s="127" customFormat="1" ht="18" customHeight="1">
      <c r="A35" s="126">
        <v>31</v>
      </c>
      <c r="B35" s="280" t="s">
        <v>384</v>
      </c>
      <c r="C35" s="168">
        <v>6</v>
      </c>
      <c r="D35" s="311">
        <v>85.7</v>
      </c>
      <c r="F35" s="135"/>
    </row>
    <row r="36" spans="1:6" s="127" customFormat="1" ht="18" customHeight="1">
      <c r="A36" s="126">
        <v>32</v>
      </c>
      <c r="B36" s="280" t="s">
        <v>389</v>
      </c>
      <c r="C36" s="168">
        <v>6</v>
      </c>
      <c r="D36" s="311">
        <v>100</v>
      </c>
      <c r="F36" s="135"/>
    </row>
    <row r="37" spans="1:6" s="127" customFormat="1" ht="18" customHeight="1">
      <c r="A37" s="126">
        <v>33</v>
      </c>
      <c r="B37" s="280" t="s">
        <v>365</v>
      </c>
      <c r="C37" s="168">
        <v>5</v>
      </c>
      <c r="D37" s="311">
        <v>83.3</v>
      </c>
      <c r="F37" s="135"/>
    </row>
    <row r="38" spans="1:6" s="127" customFormat="1" ht="18" customHeight="1">
      <c r="A38" s="126">
        <v>34</v>
      </c>
      <c r="B38" s="280" t="s">
        <v>374</v>
      </c>
      <c r="C38" s="168">
        <v>5</v>
      </c>
      <c r="D38" s="311">
        <v>83.3</v>
      </c>
      <c r="F38" s="135"/>
    </row>
    <row r="39" spans="1:6" s="127" customFormat="1" ht="36" customHeight="1">
      <c r="A39" s="126">
        <v>35</v>
      </c>
      <c r="B39" s="280" t="s">
        <v>379</v>
      </c>
      <c r="C39" s="168">
        <v>5</v>
      </c>
      <c r="D39" s="311">
        <v>55.6</v>
      </c>
      <c r="F39" s="135"/>
    </row>
    <row r="40" spans="1:6" s="127" customFormat="1" ht="17.45" customHeight="1">
      <c r="A40" s="126">
        <v>36</v>
      </c>
      <c r="B40" s="280" t="s">
        <v>375</v>
      </c>
      <c r="C40" s="168">
        <v>5</v>
      </c>
      <c r="D40" s="311">
        <v>100</v>
      </c>
      <c r="F40" s="135"/>
    </row>
    <row r="41" spans="1:6" ht="36" customHeight="1">
      <c r="A41" s="126">
        <v>37</v>
      </c>
      <c r="B41" s="280" t="s">
        <v>400</v>
      </c>
      <c r="C41" s="168">
        <v>5</v>
      </c>
      <c r="D41" s="311">
        <v>100</v>
      </c>
      <c r="F41" s="135"/>
    </row>
    <row r="42" spans="1:6" ht="36" customHeight="1">
      <c r="A42" s="126">
        <v>38</v>
      </c>
      <c r="B42" s="280" t="s">
        <v>406</v>
      </c>
      <c r="C42" s="168">
        <v>5</v>
      </c>
      <c r="D42" s="311">
        <v>83.3</v>
      </c>
      <c r="F42" s="135"/>
    </row>
    <row r="43" spans="1:6" ht="18" customHeight="1">
      <c r="A43" s="126">
        <v>39</v>
      </c>
      <c r="B43" s="280" t="s">
        <v>437</v>
      </c>
      <c r="C43" s="168">
        <v>5</v>
      </c>
      <c r="D43" s="311">
        <v>100</v>
      </c>
      <c r="F43" s="135"/>
    </row>
    <row r="44" spans="1:6" ht="18" customHeight="1">
      <c r="A44" s="126">
        <v>40</v>
      </c>
      <c r="B44" s="280" t="s">
        <v>366</v>
      </c>
      <c r="C44" s="168">
        <v>5</v>
      </c>
      <c r="D44" s="311">
        <v>71.400000000000006</v>
      </c>
      <c r="F44" s="135"/>
    </row>
    <row r="45" spans="1:6" ht="18" customHeight="1">
      <c r="A45" s="126">
        <v>41</v>
      </c>
      <c r="B45" s="280" t="s">
        <v>409</v>
      </c>
      <c r="C45" s="168">
        <v>4</v>
      </c>
      <c r="D45" s="311">
        <v>80</v>
      </c>
      <c r="F45" s="135"/>
    </row>
    <row r="46" spans="1:6" ht="36" customHeight="1">
      <c r="A46" s="126">
        <v>42</v>
      </c>
      <c r="B46" s="280" t="s">
        <v>402</v>
      </c>
      <c r="C46" s="168">
        <v>4</v>
      </c>
      <c r="D46" s="311">
        <v>100</v>
      </c>
      <c r="F46" s="135"/>
    </row>
    <row r="47" spans="1:6" ht="36" customHeight="1">
      <c r="A47" s="126">
        <v>43</v>
      </c>
      <c r="B47" s="280" t="s">
        <v>373</v>
      </c>
      <c r="C47" s="168">
        <v>4</v>
      </c>
      <c r="D47" s="311">
        <v>100</v>
      </c>
      <c r="F47" s="135"/>
    </row>
    <row r="48" spans="1:6" ht="36" customHeight="1">
      <c r="A48" s="126">
        <v>44</v>
      </c>
      <c r="B48" s="280" t="s">
        <v>417</v>
      </c>
      <c r="C48" s="168">
        <v>4</v>
      </c>
      <c r="D48" s="311">
        <v>50</v>
      </c>
      <c r="F48" s="135"/>
    </row>
    <row r="49" spans="1:6" ht="18" customHeight="1">
      <c r="A49" s="126">
        <v>45</v>
      </c>
      <c r="B49" s="280" t="s">
        <v>441</v>
      </c>
      <c r="C49" s="168">
        <v>4</v>
      </c>
      <c r="D49" s="311">
        <v>100</v>
      </c>
      <c r="F49" s="135"/>
    </row>
    <row r="50" spans="1:6" ht="18" customHeight="1">
      <c r="A50" s="126">
        <v>46</v>
      </c>
      <c r="B50" s="280" t="s">
        <v>438</v>
      </c>
      <c r="C50" s="168">
        <v>4</v>
      </c>
      <c r="D50" s="311">
        <v>80</v>
      </c>
      <c r="F50" s="135"/>
    </row>
    <row r="51" spans="1:6" ht="18" customHeight="1">
      <c r="A51" s="126">
        <v>47</v>
      </c>
      <c r="B51" s="280" t="s">
        <v>392</v>
      </c>
      <c r="C51" s="168">
        <v>4</v>
      </c>
      <c r="D51" s="311">
        <v>66.7</v>
      </c>
      <c r="F51" s="135"/>
    </row>
    <row r="52" spans="1:6" ht="18" customHeight="1">
      <c r="A52" s="126">
        <v>48</v>
      </c>
      <c r="B52" s="280" t="s">
        <v>439</v>
      </c>
      <c r="C52" s="168">
        <v>4</v>
      </c>
      <c r="D52" s="311">
        <v>100</v>
      </c>
      <c r="F52" s="135"/>
    </row>
    <row r="53" spans="1:6" ht="36" customHeight="1">
      <c r="A53" s="126">
        <v>49</v>
      </c>
      <c r="B53" s="280" t="s">
        <v>440</v>
      </c>
      <c r="C53" s="168">
        <v>3</v>
      </c>
      <c r="D53" s="311">
        <v>100</v>
      </c>
      <c r="F53" s="135"/>
    </row>
    <row r="54" spans="1:6" ht="18" customHeight="1">
      <c r="A54" s="126">
        <v>50</v>
      </c>
      <c r="B54" s="280" t="s">
        <v>393</v>
      </c>
      <c r="C54" s="168">
        <v>3</v>
      </c>
      <c r="D54" s="311">
        <v>60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52.7109375" style="128" customWidth="1"/>
    <col min="3" max="3" width="20.7109375" style="128" customWidth="1"/>
    <col min="4" max="4" width="20.7109375" style="124" customWidth="1"/>
    <col min="5" max="6" width="9.140625" style="124"/>
    <col min="7" max="7" width="38.140625" style="124" customWidth="1"/>
    <col min="8" max="16384" width="9.140625" style="124"/>
  </cols>
  <sheetData>
    <row r="1" spans="1:6" ht="64.150000000000006" customHeight="1">
      <c r="A1" s="406" t="s">
        <v>323</v>
      </c>
      <c r="B1" s="406"/>
      <c r="C1" s="406"/>
      <c r="D1" s="406"/>
    </row>
    <row r="2" spans="1:6" ht="20.25" customHeight="1">
      <c r="A2" s="406" t="s">
        <v>96</v>
      </c>
      <c r="B2" s="406"/>
      <c r="C2" s="406"/>
      <c r="D2" s="406"/>
    </row>
    <row r="4" spans="1:6" s="125" customFormat="1" ht="63.75" customHeight="1">
      <c r="A4" s="191"/>
      <c r="B4" s="237" t="s">
        <v>267</v>
      </c>
      <c r="C4" s="193" t="s">
        <v>143</v>
      </c>
      <c r="D4" s="194" t="s">
        <v>142</v>
      </c>
    </row>
    <row r="5" spans="1:6" ht="36" customHeight="1">
      <c r="A5" s="126">
        <v>1</v>
      </c>
      <c r="B5" s="393" t="s">
        <v>357</v>
      </c>
      <c r="C5" s="168">
        <v>24</v>
      </c>
      <c r="D5" s="311">
        <v>54.5</v>
      </c>
      <c r="F5" s="135"/>
    </row>
    <row r="6" spans="1:6" ht="48" customHeight="1">
      <c r="A6" s="126">
        <v>2</v>
      </c>
      <c r="B6" s="393" t="s">
        <v>394</v>
      </c>
      <c r="C6" s="168">
        <v>16</v>
      </c>
      <c r="D6" s="311">
        <v>12.7</v>
      </c>
      <c r="F6" s="135"/>
    </row>
    <row r="7" spans="1:6" ht="36" customHeight="1">
      <c r="A7" s="126">
        <v>3</v>
      </c>
      <c r="B7" s="393" t="s">
        <v>362</v>
      </c>
      <c r="C7" s="168">
        <v>15</v>
      </c>
      <c r="D7" s="311">
        <v>65.2</v>
      </c>
      <c r="F7" s="135"/>
    </row>
    <row r="8" spans="1:6" s="127" customFormat="1" ht="18" customHeight="1">
      <c r="A8" s="126">
        <v>4</v>
      </c>
      <c r="B8" s="393" t="s">
        <v>358</v>
      </c>
      <c r="C8" s="168">
        <v>15</v>
      </c>
      <c r="D8" s="311">
        <v>71.400000000000006</v>
      </c>
      <c r="F8" s="135"/>
    </row>
    <row r="9" spans="1:6" s="127" customFormat="1" ht="18" customHeight="1">
      <c r="A9" s="126">
        <v>5</v>
      </c>
      <c r="B9" s="393" t="s">
        <v>377</v>
      </c>
      <c r="C9" s="168">
        <v>15</v>
      </c>
      <c r="D9" s="311">
        <v>57.7</v>
      </c>
      <c r="F9" s="135"/>
    </row>
    <row r="10" spans="1:6" s="127" customFormat="1" ht="18" customHeight="1">
      <c r="A10" s="126">
        <v>6</v>
      </c>
      <c r="B10" s="393" t="s">
        <v>367</v>
      </c>
      <c r="C10" s="168">
        <v>9</v>
      </c>
      <c r="D10" s="311">
        <v>100</v>
      </c>
      <c r="F10" s="135"/>
    </row>
    <row r="11" spans="1:6" s="127" customFormat="1" ht="18" customHeight="1">
      <c r="A11" s="126">
        <v>7</v>
      </c>
      <c r="B11" s="393" t="s">
        <v>413</v>
      </c>
      <c r="C11" s="168">
        <v>8</v>
      </c>
      <c r="D11" s="311">
        <v>88.9</v>
      </c>
      <c r="F11" s="135"/>
    </row>
    <row r="12" spans="1:6" s="127" customFormat="1" ht="18" customHeight="1">
      <c r="A12" s="126">
        <v>8</v>
      </c>
      <c r="B12" s="393" t="s">
        <v>383</v>
      </c>
      <c r="C12" s="168">
        <v>8</v>
      </c>
      <c r="D12" s="311">
        <v>50</v>
      </c>
      <c r="F12" s="135"/>
    </row>
    <row r="13" spans="1:6" s="127" customFormat="1" ht="18" customHeight="1">
      <c r="A13" s="126">
        <v>9</v>
      </c>
      <c r="B13" s="393" t="s">
        <v>356</v>
      </c>
      <c r="C13" s="168">
        <v>7</v>
      </c>
      <c r="D13" s="311">
        <v>13.5</v>
      </c>
      <c r="F13" s="135"/>
    </row>
    <row r="14" spans="1:6" s="127" customFormat="1" ht="36" customHeight="1">
      <c r="A14" s="126">
        <v>10</v>
      </c>
      <c r="B14" s="393" t="s">
        <v>414</v>
      </c>
      <c r="C14" s="168">
        <v>5</v>
      </c>
      <c r="D14" s="311">
        <v>83.3</v>
      </c>
      <c r="F14" s="135"/>
    </row>
    <row r="15" spans="1:6" s="127" customFormat="1" ht="36" customHeight="1">
      <c r="A15" s="126">
        <v>11</v>
      </c>
      <c r="B15" s="393" t="s">
        <v>436</v>
      </c>
      <c r="C15" s="168">
        <v>5</v>
      </c>
      <c r="D15" s="311">
        <v>83.3</v>
      </c>
      <c r="F15" s="135"/>
    </row>
    <row r="16" spans="1:6" s="127" customFormat="1" ht="18" customHeight="1">
      <c r="A16" s="126">
        <v>12</v>
      </c>
      <c r="B16" s="393" t="s">
        <v>435</v>
      </c>
      <c r="C16" s="168">
        <v>5</v>
      </c>
      <c r="D16" s="311">
        <v>83.3</v>
      </c>
      <c r="F16" s="135"/>
    </row>
    <row r="17" spans="1:6" s="127" customFormat="1" ht="18" customHeight="1">
      <c r="A17" s="126">
        <v>13</v>
      </c>
      <c r="B17" s="393" t="s">
        <v>369</v>
      </c>
      <c r="C17" s="168">
        <v>5</v>
      </c>
      <c r="D17" s="311">
        <v>62.5</v>
      </c>
      <c r="F17" s="135"/>
    </row>
    <row r="18" spans="1:6" s="127" customFormat="1" ht="18" customHeight="1">
      <c r="A18" s="126">
        <v>14</v>
      </c>
      <c r="B18" s="393" t="s">
        <v>360</v>
      </c>
      <c r="C18" s="168">
        <v>5</v>
      </c>
      <c r="D18" s="311">
        <v>9.6</v>
      </c>
      <c r="F18" s="135"/>
    </row>
    <row r="19" spans="1:6" s="127" customFormat="1" ht="18" customHeight="1">
      <c r="A19" s="126">
        <v>15</v>
      </c>
      <c r="B19" s="393" t="s">
        <v>443</v>
      </c>
      <c r="C19" s="168">
        <v>4</v>
      </c>
      <c r="D19" s="311">
        <v>100</v>
      </c>
      <c r="F19" s="135"/>
    </row>
    <row r="20" spans="1:6" s="127" customFormat="1" ht="18" customHeight="1">
      <c r="A20" s="126">
        <v>16</v>
      </c>
      <c r="B20" s="393" t="s">
        <v>444</v>
      </c>
      <c r="C20" s="168">
        <v>4</v>
      </c>
      <c r="D20" s="311">
        <v>100</v>
      </c>
      <c r="F20" s="135"/>
    </row>
    <row r="21" spans="1:6" s="127" customFormat="1" ht="18" customHeight="1">
      <c r="A21" s="126">
        <v>17</v>
      </c>
      <c r="B21" s="393" t="s">
        <v>445</v>
      </c>
      <c r="C21" s="168">
        <v>4</v>
      </c>
      <c r="D21" s="311">
        <v>100</v>
      </c>
      <c r="F21" s="135"/>
    </row>
    <row r="22" spans="1:6" s="127" customFormat="1" ht="36" customHeight="1">
      <c r="A22" s="126">
        <v>18</v>
      </c>
      <c r="B22" s="393" t="s">
        <v>379</v>
      </c>
      <c r="C22" s="168">
        <v>4</v>
      </c>
      <c r="D22" s="311">
        <v>44.4</v>
      </c>
      <c r="F22" s="135"/>
    </row>
    <row r="23" spans="1:6" s="127" customFormat="1" ht="18" customHeight="1">
      <c r="A23" s="126">
        <v>19</v>
      </c>
      <c r="B23" s="393" t="s">
        <v>380</v>
      </c>
      <c r="C23" s="168">
        <v>4</v>
      </c>
      <c r="D23" s="311">
        <v>66.7</v>
      </c>
      <c r="F23" s="135"/>
    </row>
    <row r="24" spans="1:6" s="127" customFormat="1" ht="18" customHeight="1">
      <c r="A24" s="126">
        <v>20</v>
      </c>
      <c r="B24" s="393" t="s">
        <v>361</v>
      </c>
      <c r="C24" s="168">
        <v>4</v>
      </c>
      <c r="D24" s="311">
        <v>28.6</v>
      </c>
      <c r="F24" s="135"/>
    </row>
    <row r="25" spans="1:6" s="127" customFormat="1" ht="36" customHeight="1">
      <c r="A25" s="126">
        <v>21</v>
      </c>
      <c r="B25" s="393" t="s">
        <v>412</v>
      </c>
      <c r="C25" s="168">
        <v>4</v>
      </c>
      <c r="D25" s="311">
        <v>66.7</v>
      </c>
      <c r="F25" s="135"/>
    </row>
    <row r="26" spans="1:6" s="127" customFormat="1" ht="36" customHeight="1">
      <c r="A26" s="126">
        <v>22</v>
      </c>
      <c r="B26" s="393" t="s">
        <v>417</v>
      </c>
      <c r="C26" s="168">
        <v>4</v>
      </c>
      <c r="D26" s="311">
        <v>50</v>
      </c>
      <c r="F26" s="135"/>
    </row>
    <row r="27" spans="1:6" s="127" customFormat="1" ht="36" customHeight="1">
      <c r="A27" s="126">
        <v>23</v>
      </c>
      <c r="B27" s="393" t="s">
        <v>420</v>
      </c>
      <c r="C27" s="168">
        <v>4</v>
      </c>
      <c r="D27" s="311">
        <v>100</v>
      </c>
      <c r="F27" s="135"/>
    </row>
    <row r="28" spans="1:6" s="127" customFormat="1" ht="18" customHeight="1">
      <c r="A28" s="126">
        <v>24</v>
      </c>
      <c r="B28" s="393" t="s">
        <v>350</v>
      </c>
      <c r="C28" s="168">
        <v>4</v>
      </c>
      <c r="D28" s="311">
        <v>12.5</v>
      </c>
      <c r="F28" s="135"/>
    </row>
    <row r="29" spans="1:6" s="127" customFormat="1" ht="18" customHeight="1">
      <c r="A29" s="126">
        <v>25</v>
      </c>
      <c r="B29" s="393" t="s">
        <v>352</v>
      </c>
      <c r="C29" s="168">
        <v>4</v>
      </c>
      <c r="D29" s="311">
        <v>57.1</v>
      </c>
      <c r="F29" s="135"/>
    </row>
    <row r="30" spans="1:6" s="127" customFormat="1" ht="18" customHeight="1">
      <c r="A30" s="126">
        <v>26</v>
      </c>
      <c r="B30" s="393" t="s">
        <v>351</v>
      </c>
      <c r="C30" s="168">
        <v>4</v>
      </c>
      <c r="D30" s="311">
        <v>7.5</v>
      </c>
      <c r="F30" s="135"/>
    </row>
    <row r="31" spans="1:6" s="127" customFormat="1" ht="36" customHeight="1">
      <c r="A31" s="126">
        <v>27</v>
      </c>
      <c r="B31" s="393" t="s">
        <v>416</v>
      </c>
      <c r="C31" s="168">
        <v>3</v>
      </c>
      <c r="D31" s="311">
        <v>33.299999999999997</v>
      </c>
      <c r="F31" s="135"/>
    </row>
    <row r="32" spans="1:6" s="127" customFormat="1" ht="18" customHeight="1">
      <c r="A32" s="126">
        <v>28</v>
      </c>
      <c r="B32" s="393" t="s">
        <v>446</v>
      </c>
      <c r="C32" s="168">
        <v>3</v>
      </c>
      <c r="D32" s="311">
        <v>75</v>
      </c>
      <c r="F32" s="135"/>
    </row>
    <row r="33" spans="1:6" s="127" customFormat="1" ht="36" customHeight="1">
      <c r="A33" s="126">
        <v>29</v>
      </c>
      <c r="B33" s="393" t="s">
        <v>371</v>
      </c>
      <c r="C33" s="168">
        <v>3</v>
      </c>
      <c r="D33" s="311">
        <v>23.1</v>
      </c>
      <c r="F33" s="135"/>
    </row>
    <row r="34" spans="1:6" s="127" customFormat="1" ht="18" customHeight="1">
      <c r="A34" s="126">
        <v>30</v>
      </c>
      <c r="B34" s="393" t="s">
        <v>408</v>
      </c>
      <c r="C34" s="168">
        <v>2</v>
      </c>
      <c r="D34" s="311">
        <v>66.7</v>
      </c>
      <c r="F34" s="135"/>
    </row>
    <row r="35" spans="1:6" s="127" customFormat="1" ht="18" customHeight="1">
      <c r="A35" s="126">
        <v>31</v>
      </c>
      <c r="B35" s="393" t="s">
        <v>393</v>
      </c>
      <c r="C35" s="168">
        <v>2</v>
      </c>
      <c r="D35" s="311">
        <v>40</v>
      </c>
      <c r="F35" s="135"/>
    </row>
    <row r="36" spans="1:6" s="127" customFormat="1" ht="36" customHeight="1">
      <c r="A36" s="126">
        <v>32</v>
      </c>
      <c r="B36" s="393" t="s">
        <v>362</v>
      </c>
      <c r="C36" s="168">
        <v>2</v>
      </c>
      <c r="D36" s="311">
        <v>50</v>
      </c>
      <c r="F36" s="135"/>
    </row>
    <row r="37" spans="1:6" s="127" customFormat="1" ht="18" customHeight="1">
      <c r="A37" s="126">
        <v>33</v>
      </c>
      <c r="B37" s="393" t="s">
        <v>401</v>
      </c>
      <c r="C37" s="168">
        <v>2</v>
      </c>
      <c r="D37" s="311">
        <v>16.7</v>
      </c>
      <c r="F37" s="135"/>
    </row>
    <row r="38" spans="1:6" s="127" customFormat="1" ht="18" customHeight="1">
      <c r="A38" s="126">
        <v>34</v>
      </c>
      <c r="B38" s="393" t="s">
        <v>447</v>
      </c>
      <c r="C38" s="168">
        <v>2</v>
      </c>
      <c r="D38" s="311">
        <v>66.7</v>
      </c>
      <c r="F38" s="135"/>
    </row>
    <row r="39" spans="1:6" s="127" customFormat="1" ht="18" customHeight="1">
      <c r="A39" s="126">
        <v>35</v>
      </c>
      <c r="B39" s="393" t="s">
        <v>421</v>
      </c>
      <c r="C39" s="168">
        <v>2</v>
      </c>
      <c r="D39" s="311">
        <v>50</v>
      </c>
      <c r="F39" s="135"/>
    </row>
    <row r="40" spans="1:6" s="127" customFormat="1" ht="36" customHeight="1">
      <c r="A40" s="126">
        <v>36</v>
      </c>
      <c r="B40" s="393" t="s">
        <v>448</v>
      </c>
      <c r="C40" s="168">
        <v>2</v>
      </c>
      <c r="D40" s="311">
        <v>100</v>
      </c>
      <c r="F40" s="135"/>
    </row>
    <row r="41" spans="1:6" ht="36" customHeight="1">
      <c r="A41" s="126">
        <v>37</v>
      </c>
      <c r="B41" s="393" t="s">
        <v>353</v>
      </c>
      <c r="C41" s="168">
        <v>2</v>
      </c>
      <c r="D41" s="311">
        <v>5.3</v>
      </c>
      <c r="F41" s="135"/>
    </row>
    <row r="42" spans="1:6" ht="48" customHeight="1">
      <c r="A42" s="126">
        <v>38</v>
      </c>
      <c r="B42" s="393" t="s">
        <v>399</v>
      </c>
      <c r="C42" s="168">
        <v>2</v>
      </c>
      <c r="D42" s="311">
        <v>20</v>
      </c>
      <c r="F42" s="135"/>
    </row>
    <row r="43" spans="1:6" ht="18" customHeight="1">
      <c r="A43" s="126">
        <v>39</v>
      </c>
      <c r="B43" s="393" t="s">
        <v>449</v>
      </c>
      <c r="C43" s="168">
        <v>2</v>
      </c>
      <c r="D43" s="311">
        <v>50</v>
      </c>
      <c r="F43" s="135"/>
    </row>
    <row r="44" spans="1:6" ht="18" customHeight="1">
      <c r="A44" s="126">
        <v>40</v>
      </c>
      <c r="B44" s="393" t="s">
        <v>359</v>
      </c>
      <c r="C44" s="168">
        <v>2</v>
      </c>
      <c r="D44" s="311">
        <v>22.2</v>
      </c>
      <c r="F44" s="135"/>
    </row>
    <row r="45" spans="1:6" ht="18" customHeight="1">
      <c r="A45" s="126">
        <v>41</v>
      </c>
      <c r="B45" s="393" t="s">
        <v>392</v>
      </c>
      <c r="C45" s="168">
        <v>2</v>
      </c>
      <c r="D45" s="311">
        <v>33.299999999999997</v>
      </c>
      <c r="F45" s="135"/>
    </row>
    <row r="46" spans="1:6" ht="36" customHeight="1">
      <c r="A46" s="126">
        <v>42</v>
      </c>
      <c r="B46" s="393" t="s">
        <v>382</v>
      </c>
      <c r="C46" s="168">
        <v>2</v>
      </c>
      <c r="D46" s="311">
        <v>66.7</v>
      </c>
      <c r="F46" s="135"/>
    </row>
    <row r="47" spans="1:6" ht="18" customHeight="1">
      <c r="A47" s="126">
        <v>43</v>
      </c>
      <c r="B47" s="393" t="s">
        <v>366</v>
      </c>
      <c r="C47" s="168">
        <v>2</v>
      </c>
      <c r="D47" s="311">
        <v>28.6</v>
      </c>
      <c r="F47" s="135"/>
    </row>
    <row r="48" spans="1:6" ht="18" customHeight="1">
      <c r="A48" s="126">
        <v>44</v>
      </c>
      <c r="B48" s="393" t="s">
        <v>450</v>
      </c>
      <c r="C48" s="168">
        <v>2</v>
      </c>
      <c r="D48" s="311">
        <v>50</v>
      </c>
      <c r="F48" s="135"/>
    </row>
    <row r="49" spans="1:6" ht="18" customHeight="1">
      <c r="A49" s="126">
        <v>45</v>
      </c>
      <c r="B49" s="393" t="s">
        <v>451</v>
      </c>
      <c r="C49" s="168">
        <v>1</v>
      </c>
      <c r="D49" s="311">
        <v>100</v>
      </c>
      <c r="F49" s="135"/>
    </row>
    <row r="50" spans="1:6" ht="18" customHeight="1">
      <c r="A50" s="126">
        <v>46</v>
      </c>
      <c r="B50" s="393" t="s">
        <v>365</v>
      </c>
      <c r="C50" s="168">
        <v>1</v>
      </c>
      <c r="D50" s="311">
        <v>16.7</v>
      </c>
      <c r="F50" s="135"/>
    </row>
    <row r="51" spans="1:6" ht="18" customHeight="1">
      <c r="A51" s="126">
        <v>47</v>
      </c>
      <c r="B51" s="393" t="s">
        <v>452</v>
      </c>
      <c r="C51" s="168">
        <v>1</v>
      </c>
      <c r="D51" s="311">
        <v>100</v>
      </c>
      <c r="F51" s="135"/>
    </row>
    <row r="52" spans="1:6" ht="18" customHeight="1">
      <c r="A52" s="126">
        <v>48</v>
      </c>
      <c r="B52" s="393" t="s">
        <v>374</v>
      </c>
      <c r="C52" s="168">
        <v>1</v>
      </c>
      <c r="D52" s="311">
        <v>16.7</v>
      </c>
      <c r="F52" s="135"/>
    </row>
    <row r="53" spans="1:6" ht="18" customHeight="1">
      <c r="A53" s="126">
        <v>49</v>
      </c>
      <c r="B53" s="393" t="s">
        <v>453</v>
      </c>
      <c r="C53" s="168">
        <v>1</v>
      </c>
      <c r="D53" s="311">
        <v>33.299999999999997</v>
      </c>
      <c r="F53" s="135"/>
    </row>
    <row r="54" spans="1:6" ht="18" customHeight="1">
      <c r="A54" s="126">
        <v>50</v>
      </c>
      <c r="B54" s="393" t="s">
        <v>432</v>
      </c>
      <c r="C54" s="168">
        <v>1</v>
      </c>
      <c r="D54" s="311">
        <v>14.3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zoomScaleNormal="100" zoomScaleSheetLayoutView="90" workbookViewId="0">
      <selection activeCell="H26" sqref="H26"/>
    </sheetView>
  </sheetViews>
  <sheetFormatPr defaultRowHeight="15.75"/>
  <cols>
    <col min="1" max="1" width="4.28515625" style="156" customWidth="1"/>
    <col min="2" max="2" width="66" style="128" customWidth="1"/>
    <col min="3" max="3" width="22.85546875" style="157" customWidth="1"/>
    <col min="4" max="224" width="8.85546875" style="124"/>
    <col min="225" max="225" width="4.28515625" style="124" customWidth="1"/>
    <col min="226" max="226" width="31.140625" style="124" customWidth="1"/>
    <col min="227" max="229" width="10" style="124" customWidth="1"/>
    <col min="230" max="230" width="10.28515625" style="124" customWidth="1"/>
    <col min="231" max="232" width="10" style="124" customWidth="1"/>
    <col min="233" max="480" width="8.85546875" style="124"/>
    <col min="481" max="481" width="4.28515625" style="124" customWidth="1"/>
    <col min="482" max="482" width="31.140625" style="124" customWidth="1"/>
    <col min="483" max="485" width="10" style="124" customWidth="1"/>
    <col min="486" max="486" width="10.28515625" style="124" customWidth="1"/>
    <col min="487" max="488" width="10" style="124" customWidth="1"/>
    <col min="489" max="736" width="8.85546875" style="124"/>
    <col min="737" max="737" width="4.28515625" style="124" customWidth="1"/>
    <col min="738" max="738" width="31.140625" style="124" customWidth="1"/>
    <col min="739" max="741" width="10" style="124" customWidth="1"/>
    <col min="742" max="742" width="10.28515625" style="124" customWidth="1"/>
    <col min="743" max="744" width="10" style="124" customWidth="1"/>
    <col min="745" max="992" width="8.85546875" style="124"/>
    <col min="993" max="993" width="4.28515625" style="124" customWidth="1"/>
    <col min="994" max="994" width="31.140625" style="124" customWidth="1"/>
    <col min="995" max="997" width="10" style="124" customWidth="1"/>
    <col min="998" max="998" width="10.28515625" style="124" customWidth="1"/>
    <col min="999" max="1000" width="10" style="124" customWidth="1"/>
    <col min="1001" max="1248" width="8.85546875" style="124"/>
    <col min="1249" max="1249" width="4.28515625" style="124" customWidth="1"/>
    <col min="1250" max="1250" width="31.140625" style="124" customWidth="1"/>
    <col min="1251" max="1253" width="10" style="124" customWidth="1"/>
    <col min="1254" max="1254" width="10.28515625" style="124" customWidth="1"/>
    <col min="1255" max="1256" width="10" style="124" customWidth="1"/>
    <col min="1257" max="1504" width="8.85546875" style="124"/>
    <col min="1505" max="1505" width="4.28515625" style="124" customWidth="1"/>
    <col min="1506" max="1506" width="31.140625" style="124" customWidth="1"/>
    <col min="1507" max="1509" width="10" style="124" customWidth="1"/>
    <col min="1510" max="1510" width="10.28515625" style="124" customWidth="1"/>
    <col min="1511" max="1512" width="10" style="124" customWidth="1"/>
    <col min="1513" max="1760" width="8.85546875" style="124"/>
    <col min="1761" max="1761" width="4.28515625" style="124" customWidth="1"/>
    <col min="1762" max="1762" width="31.140625" style="124" customWidth="1"/>
    <col min="1763" max="1765" width="10" style="124" customWidth="1"/>
    <col min="1766" max="1766" width="10.28515625" style="124" customWidth="1"/>
    <col min="1767" max="1768" width="10" style="124" customWidth="1"/>
    <col min="1769" max="2016" width="8.85546875" style="124"/>
    <col min="2017" max="2017" width="4.28515625" style="124" customWidth="1"/>
    <col min="2018" max="2018" width="31.140625" style="124" customWidth="1"/>
    <col min="2019" max="2021" width="10" style="124" customWidth="1"/>
    <col min="2022" max="2022" width="10.28515625" style="124" customWidth="1"/>
    <col min="2023" max="2024" width="10" style="124" customWidth="1"/>
    <col min="2025" max="2272" width="8.85546875" style="124"/>
    <col min="2273" max="2273" width="4.28515625" style="124" customWidth="1"/>
    <col min="2274" max="2274" width="31.140625" style="124" customWidth="1"/>
    <col min="2275" max="2277" width="10" style="124" customWidth="1"/>
    <col min="2278" max="2278" width="10.28515625" style="124" customWidth="1"/>
    <col min="2279" max="2280" width="10" style="124" customWidth="1"/>
    <col min="2281" max="2528" width="8.85546875" style="124"/>
    <col min="2529" max="2529" width="4.28515625" style="124" customWidth="1"/>
    <col min="2530" max="2530" width="31.140625" style="124" customWidth="1"/>
    <col min="2531" max="2533" width="10" style="124" customWidth="1"/>
    <col min="2534" max="2534" width="10.28515625" style="124" customWidth="1"/>
    <col min="2535" max="2536" width="10" style="124" customWidth="1"/>
    <col min="2537" max="2784" width="8.85546875" style="124"/>
    <col min="2785" max="2785" width="4.28515625" style="124" customWidth="1"/>
    <col min="2786" max="2786" width="31.140625" style="124" customWidth="1"/>
    <col min="2787" max="2789" width="10" style="124" customWidth="1"/>
    <col min="2790" max="2790" width="10.28515625" style="124" customWidth="1"/>
    <col min="2791" max="2792" width="10" style="124" customWidth="1"/>
    <col min="2793" max="3040" width="8.85546875" style="124"/>
    <col min="3041" max="3041" width="4.28515625" style="124" customWidth="1"/>
    <col min="3042" max="3042" width="31.140625" style="124" customWidth="1"/>
    <col min="3043" max="3045" width="10" style="124" customWidth="1"/>
    <col min="3046" max="3046" width="10.28515625" style="124" customWidth="1"/>
    <col min="3047" max="3048" width="10" style="124" customWidth="1"/>
    <col min="3049" max="3296" width="8.85546875" style="124"/>
    <col min="3297" max="3297" width="4.28515625" style="124" customWidth="1"/>
    <col min="3298" max="3298" width="31.140625" style="124" customWidth="1"/>
    <col min="3299" max="3301" width="10" style="124" customWidth="1"/>
    <col min="3302" max="3302" width="10.28515625" style="124" customWidth="1"/>
    <col min="3303" max="3304" width="10" style="124" customWidth="1"/>
    <col min="3305" max="3552" width="8.85546875" style="124"/>
    <col min="3553" max="3553" width="4.28515625" style="124" customWidth="1"/>
    <col min="3554" max="3554" width="31.140625" style="124" customWidth="1"/>
    <col min="3555" max="3557" width="10" style="124" customWidth="1"/>
    <col min="3558" max="3558" width="10.28515625" style="124" customWidth="1"/>
    <col min="3559" max="3560" width="10" style="124" customWidth="1"/>
    <col min="3561" max="3808" width="8.85546875" style="124"/>
    <col min="3809" max="3809" width="4.28515625" style="124" customWidth="1"/>
    <col min="3810" max="3810" width="31.140625" style="124" customWidth="1"/>
    <col min="3811" max="3813" width="10" style="124" customWidth="1"/>
    <col min="3814" max="3814" width="10.28515625" style="124" customWidth="1"/>
    <col min="3815" max="3816" width="10" style="124" customWidth="1"/>
    <col min="3817" max="4064" width="8.85546875" style="124"/>
    <col min="4065" max="4065" width="4.28515625" style="124" customWidth="1"/>
    <col min="4066" max="4066" width="31.140625" style="124" customWidth="1"/>
    <col min="4067" max="4069" width="10" style="124" customWidth="1"/>
    <col min="4070" max="4070" width="10.28515625" style="124" customWidth="1"/>
    <col min="4071" max="4072" width="10" style="124" customWidth="1"/>
    <col min="4073" max="4320" width="8.85546875" style="124"/>
    <col min="4321" max="4321" width="4.28515625" style="124" customWidth="1"/>
    <col min="4322" max="4322" width="31.140625" style="124" customWidth="1"/>
    <col min="4323" max="4325" width="10" style="124" customWidth="1"/>
    <col min="4326" max="4326" width="10.28515625" style="124" customWidth="1"/>
    <col min="4327" max="4328" width="10" style="124" customWidth="1"/>
    <col min="4329" max="4576" width="8.85546875" style="124"/>
    <col min="4577" max="4577" width="4.28515625" style="124" customWidth="1"/>
    <col min="4578" max="4578" width="31.140625" style="124" customWidth="1"/>
    <col min="4579" max="4581" width="10" style="124" customWidth="1"/>
    <col min="4582" max="4582" width="10.28515625" style="124" customWidth="1"/>
    <col min="4583" max="4584" width="10" style="124" customWidth="1"/>
    <col min="4585" max="4832" width="8.85546875" style="124"/>
    <col min="4833" max="4833" width="4.28515625" style="124" customWidth="1"/>
    <col min="4834" max="4834" width="31.140625" style="124" customWidth="1"/>
    <col min="4835" max="4837" width="10" style="124" customWidth="1"/>
    <col min="4838" max="4838" width="10.28515625" style="124" customWidth="1"/>
    <col min="4839" max="4840" width="10" style="124" customWidth="1"/>
    <col min="4841" max="5088" width="8.85546875" style="124"/>
    <col min="5089" max="5089" width="4.28515625" style="124" customWidth="1"/>
    <col min="5090" max="5090" width="31.140625" style="124" customWidth="1"/>
    <col min="5091" max="5093" width="10" style="124" customWidth="1"/>
    <col min="5094" max="5094" width="10.28515625" style="124" customWidth="1"/>
    <col min="5095" max="5096" width="10" style="124" customWidth="1"/>
    <col min="5097" max="5344" width="8.85546875" style="124"/>
    <col min="5345" max="5345" width="4.28515625" style="124" customWidth="1"/>
    <col min="5346" max="5346" width="31.140625" style="124" customWidth="1"/>
    <col min="5347" max="5349" width="10" style="124" customWidth="1"/>
    <col min="5350" max="5350" width="10.28515625" style="124" customWidth="1"/>
    <col min="5351" max="5352" width="10" style="124" customWidth="1"/>
    <col min="5353" max="5600" width="8.85546875" style="124"/>
    <col min="5601" max="5601" width="4.28515625" style="124" customWidth="1"/>
    <col min="5602" max="5602" width="31.140625" style="124" customWidth="1"/>
    <col min="5603" max="5605" width="10" style="124" customWidth="1"/>
    <col min="5606" max="5606" width="10.28515625" style="124" customWidth="1"/>
    <col min="5607" max="5608" width="10" style="124" customWidth="1"/>
    <col min="5609" max="5856" width="8.85546875" style="124"/>
    <col min="5857" max="5857" width="4.28515625" style="124" customWidth="1"/>
    <col min="5858" max="5858" width="31.140625" style="124" customWidth="1"/>
    <col min="5859" max="5861" width="10" style="124" customWidth="1"/>
    <col min="5862" max="5862" width="10.28515625" style="124" customWidth="1"/>
    <col min="5863" max="5864" width="10" style="124" customWidth="1"/>
    <col min="5865" max="6112" width="8.85546875" style="124"/>
    <col min="6113" max="6113" width="4.28515625" style="124" customWidth="1"/>
    <col min="6114" max="6114" width="31.140625" style="124" customWidth="1"/>
    <col min="6115" max="6117" width="10" style="124" customWidth="1"/>
    <col min="6118" max="6118" width="10.28515625" style="124" customWidth="1"/>
    <col min="6119" max="6120" width="10" style="124" customWidth="1"/>
    <col min="6121" max="6368" width="8.85546875" style="124"/>
    <col min="6369" max="6369" width="4.28515625" style="124" customWidth="1"/>
    <col min="6370" max="6370" width="31.140625" style="124" customWidth="1"/>
    <col min="6371" max="6373" width="10" style="124" customWidth="1"/>
    <col min="6374" max="6374" width="10.28515625" style="124" customWidth="1"/>
    <col min="6375" max="6376" width="10" style="124" customWidth="1"/>
    <col min="6377" max="6624" width="8.85546875" style="124"/>
    <col min="6625" max="6625" width="4.28515625" style="124" customWidth="1"/>
    <col min="6626" max="6626" width="31.140625" style="124" customWidth="1"/>
    <col min="6627" max="6629" width="10" style="124" customWidth="1"/>
    <col min="6630" max="6630" width="10.28515625" style="124" customWidth="1"/>
    <col min="6631" max="6632" width="10" style="124" customWidth="1"/>
    <col min="6633" max="6880" width="8.85546875" style="124"/>
    <col min="6881" max="6881" width="4.28515625" style="124" customWidth="1"/>
    <col min="6882" max="6882" width="31.140625" style="124" customWidth="1"/>
    <col min="6883" max="6885" width="10" style="124" customWidth="1"/>
    <col min="6886" max="6886" width="10.28515625" style="124" customWidth="1"/>
    <col min="6887" max="6888" width="10" style="124" customWidth="1"/>
    <col min="6889" max="7136" width="8.85546875" style="124"/>
    <col min="7137" max="7137" width="4.28515625" style="124" customWidth="1"/>
    <col min="7138" max="7138" width="31.140625" style="124" customWidth="1"/>
    <col min="7139" max="7141" width="10" style="124" customWidth="1"/>
    <col min="7142" max="7142" width="10.28515625" style="124" customWidth="1"/>
    <col min="7143" max="7144" width="10" style="124" customWidth="1"/>
    <col min="7145" max="7392" width="8.85546875" style="124"/>
    <col min="7393" max="7393" width="4.28515625" style="124" customWidth="1"/>
    <col min="7394" max="7394" width="31.140625" style="124" customWidth="1"/>
    <col min="7395" max="7397" width="10" style="124" customWidth="1"/>
    <col min="7398" max="7398" width="10.28515625" style="124" customWidth="1"/>
    <col min="7399" max="7400" width="10" style="124" customWidth="1"/>
    <col min="7401" max="7648" width="8.85546875" style="124"/>
    <col min="7649" max="7649" width="4.28515625" style="124" customWidth="1"/>
    <col min="7650" max="7650" width="31.140625" style="124" customWidth="1"/>
    <col min="7651" max="7653" width="10" style="124" customWidth="1"/>
    <col min="7654" max="7654" width="10.28515625" style="124" customWidth="1"/>
    <col min="7655" max="7656" width="10" style="124" customWidth="1"/>
    <col min="7657" max="7904" width="8.85546875" style="124"/>
    <col min="7905" max="7905" width="4.28515625" style="124" customWidth="1"/>
    <col min="7906" max="7906" width="31.140625" style="124" customWidth="1"/>
    <col min="7907" max="7909" width="10" style="124" customWidth="1"/>
    <col min="7910" max="7910" width="10.28515625" style="124" customWidth="1"/>
    <col min="7911" max="7912" width="10" style="124" customWidth="1"/>
    <col min="7913" max="8160" width="8.85546875" style="124"/>
    <col min="8161" max="8161" width="4.28515625" style="124" customWidth="1"/>
    <col min="8162" max="8162" width="31.140625" style="124" customWidth="1"/>
    <col min="8163" max="8165" width="10" style="124" customWidth="1"/>
    <col min="8166" max="8166" width="10.28515625" style="124" customWidth="1"/>
    <col min="8167" max="8168" width="10" style="124" customWidth="1"/>
    <col min="8169" max="8416" width="8.85546875" style="124"/>
    <col min="8417" max="8417" width="4.28515625" style="124" customWidth="1"/>
    <col min="8418" max="8418" width="31.140625" style="124" customWidth="1"/>
    <col min="8419" max="8421" width="10" style="124" customWidth="1"/>
    <col min="8422" max="8422" width="10.28515625" style="124" customWidth="1"/>
    <col min="8423" max="8424" width="10" style="124" customWidth="1"/>
    <col min="8425" max="8672" width="8.85546875" style="124"/>
    <col min="8673" max="8673" width="4.28515625" style="124" customWidth="1"/>
    <col min="8674" max="8674" width="31.140625" style="124" customWidth="1"/>
    <col min="8675" max="8677" width="10" style="124" customWidth="1"/>
    <col min="8678" max="8678" width="10.28515625" style="124" customWidth="1"/>
    <col min="8679" max="8680" width="10" style="124" customWidth="1"/>
    <col min="8681" max="8928" width="8.85546875" style="124"/>
    <col min="8929" max="8929" width="4.28515625" style="124" customWidth="1"/>
    <col min="8930" max="8930" width="31.140625" style="124" customWidth="1"/>
    <col min="8931" max="8933" width="10" style="124" customWidth="1"/>
    <col min="8934" max="8934" width="10.28515625" style="124" customWidth="1"/>
    <col min="8935" max="8936" width="10" style="124" customWidth="1"/>
    <col min="8937" max="9184" width="8.85546875" style="124"/>
    <col min="9185" max="9185" width="4.28515625" style="124" customWidth="1"/>
    <col min="9186" max="9186" width="31.140625" style="124" customWidth="1"/>
    <col min="9187" max="9189" width="10" style="124" customWidth="1"/>
    <col min="9190" max="9190" width="10.28515625" style="124" customWidth="1"/>
    <col min="9191" max="9192" width="10" style="124" customWidth="1"/>
    <col min="9193" max="9440" width="8.85546875" style="124"/>
    <col min="9441" max="9441" width="4.28515625" style="124" customWidth="1"/>
    <col min="9442" max="9442" width="31.140625" style="124" customWidth="1"/>
    <col min="9443" max="9445" width="10" style="124" customWidth="1"/>
    <col min="9446" max="9446" width="10.28515625" style="124" customWidth="1"/>
    <col min="9447" max="9448" width="10" style="124" customWidth="1"/>
    <col min="9449" max="9696" width="8.85546875" style="124"/>
    <col min="9697" max="9697" width="4.28515625" style="124" customWidth="1"/>
    <col min="9698" max="9698" width="31.140625" style="124" customWidth="1"/>
    <col min="9699" max="9701" width="10" style="124" customWidth="1"/>
    <col min="9702" max="9702" width="10.28515625" style="124" customWidth="1"/>
    <col min="9703" max="9704" width="10" style="124" customWidth="1"/>
    <col min="9705" max="9952" width="8.85546875" style="124"/>
    <col min="9953" max="9953" width="4.28515625" style="124" customWidth="1"/>
    <col min="9954" max="9954" width="31.140625" style="124" customWidth="1"/>
    <col min="9955" max="9957" width="10" style="124" customWidth="1"/>
    <col min="9958" max="9958" width="10.28515625" style="124" customWidth="1"/>
    <col min="9959" max="9960" width="10" style="124" customWidth="1"/>
    <col min="9961" max="10208" width="8.85546875" style="124"/>
    <col min="10209" max="10209" width="4.28515625" style="124" customWidth="1"/>
    <col min="10210" max="10210" width="31.140625" style="124" customWidth="1"/>
    <col min="10211" max="10213" width="10" style="124" customWidth="1"/>
    <col min="10214" max="10214" width="10.28515625" style="124" customWidth="1"/>
    <col min="10215" max="10216" width="10" style="124" customWidth="1"/>
    <col min="10217" max="10464" width="8.85546875" style="124"/>
    <col min="10465" max="10465" width="4.28515625" style="124" customWidth="1"/>
    <col min="10466" max="10466" width="31.140625" style="124" customWidth="1"/>
    <col min="10467" max="10469" width="10" style="124" customWidth="1"/>
    <col min="10470" max="10470" width="10.28515625" style="124" customWidth="1"/>
    <col min="10471" max="10472" width="10" style="124" customWidth="1"/>
    <col min="10473" max="10720" width="8.85546875" style="124"/>
    <col min="10721" max="10721" width="4.28515625" style="124" customWidth="1"/>
    <col min="10722" max="10722" width="31.140625" style="124" customWidth="1"/>
    <col min="10723" max="10725" width="10" style="124" customWidth="1"/>
    <col min="10726" max="10726" width="10.28515625" style="124" customWidth="1"/>
    <col min="10727" max="10728" width="10" style="124" customWidth="1"/>
    <col min="10729" max="10976" width="8.85546875" style="124"/>
    <col min="10977" max="10977" width="4.28515625" style="124" customWidth="1"/>
    <col min="10978" max="10978" width="31.140625" style="124" customWidth="1"/>
    <col min="10979" max="10981" width="10" style="124" customWidth="1"/>
    <col min="10982" max="10982" width="10.28515625" style="124" customWidth="1"/>
    <col min="10983" max="10984" width="10" style="124" customWidth="1"/>
    <col min="10985" max="11232" width="8.85546875" style="124"/>
    <col min="11233" max="11233" width="4.28515625" style="124" customWidth="1"/>
    <col min="11234" max="11234" width="31.140625" style="124" customWidth="1"/>
    <col min="11235" max="11237" width="10" style="124" customWidth="1"/>
    <col min="11238" max="11238" width="10.28515625" style="124" customWidth="1"/>
    <col min="11239" max="11240" width="10" style="124" customWidth="1"/>
    <col min="11241" max="11488" width="8.85546875" style="124"/>
    <col min="11489" max="11489" width="4.28515625" style="124" customWidth="1"/>
    <col min="11490" max="11490" width="31.140625" style="124" customWidth="1"/>
    <col min="11491" max="11493" width="10" style="124" customWidth="1"/>
    <col min="11494" max="11494" width="10.28515625" style="124" customWidth="1"/>
    <col min="11495" max="11496" width="10" style="124" customWidth="1"/>
    <col min="11497" max="11744" width="8.85546875" style="124"/>
    <col min="11745" max="11745" width="4.28515625" style="124" customWidth="1"/>
    <col min="11746" max="11746" width="31.140625" style="124" customWidth="1"/>
    <col min="11747" max="11749" width="10" style="124" customWidth="1"/>
    <col min="11750" max="11750" width="10.28515625" style="124" customWidth="1"/>
    <col min="11751" max="11752" width="10" style="124" customWidth="1"/>
    <col min="11753" max="12000" width="8.85546875" style="124"/>
    <col min="12001" max="12001" width="4.28515625" style="124" customWidth="1"/>
    <col min="12002" max="12002" width="31.140625" style="124" customWidth="1"/>
    <col min="12003" max="12005" width="10" style="124" customWidth="1"/>
    <col min="12006" max="12006" width="10.28515625" style="124" customWidth="1"/>
    <col min="12007" max="12008" width="10" style="124" customWidth="1"/>
    <col min="12009" max="12256" width="8.85546875" style="124"/>
    <col min="12257" max="12257" width="4.28515625" style="124" customWidth="1"/>
    <col min="12258" max="12258" width="31.140625" style="124" customWidth="1"/>
    <col min="12259" max="12261" width="10" style="124" customWidth="1"/>
    <col min="12262" max="12262" width="10.28515625" style="124" customWidth="1"/>
    <col min="12263" max="12264" width="10" style="124" customWidth="1"/>
    <col min="12265" max="12512" width="8.85546875" style="124"/>
    <col min="12513" max="12513" width="4.28515625" style="124" customWidth="1"/>
    <col min="12514" max="12514" width="31.140625" style="124" customWidth="1"/>
    <col min="12515" max="12517" width="10" style="124" customWidth="1"/>
    <col min="12518" max="12518" width="10.28515625" style="124" customWidth="1"/>
    <col min="12519" max="12520" width="10" style="124" customWidth="1"/>
    <col min="12521" max="12768" width="8.85546875" style="124"/>
    <col min="12769" max="12769" width="4.28515625" style="124" customWidth="1"/>
    <col min="12770" max="12770" width="31.140625" style="124" customWidth="1"/>
    <col min="12771" max="12773" width="10" style="124" customWidth="1"/>
    <col min="12774" max="12774" width="10.28515625" style="124" customWidth="1"/>
    <col min="12775" max="12776" width="10" style="124" customWidth="1"/>
    <col min="12777" max="13024" width="8.85546875" style="124"/>
    <col min="13025" max="13025" width="4.28515625" style="124" customWidth="1"/>
    <col min="13026" max="13026" width="31.140625" style="124" customWidth="1"/>
    <col min="13027" max="13029" width="10" style="124" customWidth="1"/>
    <col min="13030" max="13030" width="10.28515625" style="124" customWidth="1"/>
    <col min="13031" max="13032" width="10" style="124" customWidth="1"/>
    <col min="13033" max="13280" width="8.85546875" style="124"/>
    <col min="13281" max="13281" width="4.28515625" style="124" customWidth="1"/>
    <col min="13282" max="13282" width="31.140625" style="124" customWidth="1"/>
    <col min="13283" max="13285" width="10" style="124" customWidth="1"/>
    <col min="13286" max="13286" width="10.28515625" style="124" customWidth="1"/>
    <col min="13287" max="13288" width="10" style="124" customWidth="1"/>
    <col min="13289" max="13536" width="8.85546875" style="124"/>
    <col min="13537" max="13537" width="4.28515625" style="124" customWidth="1"/>
    <col min="13538" max="13538" width="31.140625" style="124" customWidth="1"/>
    <col min="13539" max="13541" width="10" style="124" customWidth="1"/>
    <col min="13542" max="13542" width="10.28515625" style="124" customWidth="1"/>
    <col min="13543" max="13544" width="10" style="124" customWidth="1"/>
    <col min="13545" max="13792" width="8.85546875" style="124"/>
    <col min="13793" max="13793" width="4.28515625" style="124" customWidth="1"/>
    <col min="13794" max="13794" width="31.140625" style="124" customWidth="1"/>
    <col min="13795" max="13797" width="10" style="124" customWidth="1"/>
    <col min="13798" max="13798" width="10.28515625" style="124" customWidth="1"/>
    <col min="13799" max="13800" width="10" style="124" customWidth="1"/>
    <col min="13801" max="14048" width="8.85546875" style="124"/>
    <col min="14049" max="14049" width="4.28515625" style="124" customWidth="1"/>
    <col min="14050" max="14050" width="31.140625" style="124" customWidth="1"/>
    <col min="14051" max="14053" width="10" style="124" customWidth="1"/>
    <col min="14054" max="14054" width="10.28515625" style="124" customWidth="1"/>
    <col min="14055" max="14056" width="10" style="124" customWidth="1"/>
    <col min="14057" max="14304" width="8.85546875" style="124"/>
    <col min="14305" max="14305" width="4.28515625" style="124" customWidth="1"/>
    <col min="14306" max="14306" width="31.140625" style="124" customWidth="1"/>
    <col min="14307" max="14309" width="10" style="124" customWidth="1"/>
    <col min="14310" max="14310" width="10.28515625" style="124" customWidth="1"/>
    <col min="14311" max="14312" width="10" style="124" customWidth="1"/>
    <col min="14313" max="14560" width="8.85546875" style="124"/>
    <col min="14561" max="14561" width="4.28515625" style="124" customWidth="1"/>
    <col min="14562" max="14562" width="31.140625" style="124" customWidth="1"/>
    <col min="14563" max="14565" width="10" style="124" customWidth="1"/>
    <col min="14566" max="14566" width="10.28515625" style="124" customWidth="1"/>
    <col min="14567" max="14568" width="10" style="124" customWidth="1"/>
    <col min="14569" max="14816" width="8.85546875" style="124"/>
    <col min="14817" max="14817" width="4.28515625" style="124" customWidth="1"/>
    <col min="14818" max="14818" width="31.140625" style="124" customWidth="1"/>
    <col min="14819" max="14821" width="10" style="124" customWidth="1"/>
    <col min="14822" max="14822" width="10.28515625" style="124" customWidth="1"/>
    <col min="14823" max="14824" width="10" style="124" customWidth="1"/>
    <col min="14825" max="15072" width="8.85546875" style="124"/>
    <col min="15073" max="15073" width="4.28515625" style="124" customWidth="1"/>
    <col min="15074" max="15074" width="31.140625" style="124" customWidth="1"/>
    <col min="15075" max="15077" width="10" style="124" customWidth="1"/>
    <col min="15078" max="15078" width="10.28515625" style="124" customWidth="1"/>
    <col min="15079" max="15080" width="10" style="124" customWidth="1"/>
    <col min="15081" max="15328" width="8.85546875" style="124"/>
    <col min="15329" max="15329" width="4.28515625" style="124" customWidth="1"/>
    <col min="15330" max="15330" width="31.140625" style="124" customWidth="1"/>
    <col min="15331" max="15333" width="10" style="124" customWidth="1"/>
    <col min="15334" max="15334" width="10.28515625" style="124" customWidth="1"/>
    <col min="15335" max="15336" width="10" style="124" customWidth="1"/>
    <col min="15337" max="15584" width="8.85546875" style="124"/>
    <col min="15585" max="15585" width="4.28515625" style="124" customWidth="1"/>
    <col min="15586" max="15586" width="31.140625" style="124" customWidth="1"/>
    <col min="15587" max="15589" width="10" style="124" customWidth="1"/>
    <col min="15590" max="15590" width="10.28515625" style="124" customWidth="1"/>
    <col min="15591" max="15592" width="10" style="124" customWidth="1"/>
    <col min="15593" max="15840" width="8.85546875" style="124"/>
    <col min="15841" max="15841" width="4.28515625" style="124" customWidth="1"/>
    <col min="15842" max="15842" width="31.140625" style="124" customWidth="1"/>
    <col min="15843" max="15845" width="10" style="124" customWidth="1"/>
    <col min="15846" max="15846" width="10.28515625" style="124" customWidth="1"/>
    <col min="15847" max="15848" width="10" style="124" customWidth="1"/>
    <col min="15849" max="16096" width="8.85546875" style="124"/>
    <col min="16097" max="16097" width="4.28515625" style="124" customWidth="1"/>
    <col min="16098" max="16098" width="31.140625" style="124" customWidth="1"/>
    <col min="16099" max="16101" width="10" style="124" customWidth="1"/>
    <col min="16102" max="16102" width="10.28515625" style="124" customWidth="1"/>
    <col min="16103" max="16104" width="10" style="124" customWidth="1"/>
    <col min="16105" max="16371" width="8.85546875" style="124"/>
    <col min="16372" max="16384" width="9.140625" style="124" customWidth="1"/>
  </cols>
  <sheetData>
    <row r="1" spans="1:3" s="130" customFormat="1" ht="20.25">
      <c r="A1" s="406" t="s">
        <v>111</v>
      </c>
      <c r="B1" s="406"/>
      <c r="C1" s="406"/>
    </row>
    <row r="2" spans="1:3" s="130" customFormat="1" ht="20.25">
      <c r="A2" s="406" t="s">
        <v>124</v>
      </c>
      <c r="B2" s="406"/>
      <c r="C2" s="406"/>
    </row>
    <row r="3" spans="1:3" s="130" customFormat="1" ht="20.25">
      <c r="A3" s="406" t="s">
        <v>324</v>
      </c>
      <c r="B3" s="406"/>
      <c r="C3" s="406"/>
    </row>
    <row r="4" spans="1:3" s="153" customFormat="1" ht="20.25">
      <c r="A4" s="506" t="s">
        <v>96</v>
      </c>
      <c r="B4" s="506"/>
      <c r="C4" s="506"/>
    </row>
    <row r="5" spans="1:3" s="131" customFormat="1" ht="8.4499999999999993" customHeight="1">
      <c r="A5" s="154"/>
      <c r="B5" s="155"/>
      <c r="C5" s="321"/>
    </row>
    <row r="6" spans="1:3" ht="13.15" customHeight="1">
      <c r="A6" s="405" t="s">
        <v>102</v>
      </c>
      <c r="B6" s="410" t="s">
        <v>97</v>
      </c>
      <c r="C6" s="411" t="s">
        <v>112</v>
      </c>
    </row>
    <row r="7" spans="1:3" ht="13.15" customHeight="1">
      <c r="A7" s="405"/>
      <c r="B7" s="410"/>
      <c r="C7" s="411"/>
    </row>
    <row r="8" spans="1:3" ht="27" customHeight="1">
      <c r="A8" s="405"/>
      <c r="B8" s="410"/>
      <c r="C8" s="411"/>
    </row>
    <row r="9" spans="1:3">
      <c r="A9" s="151" t="s">
        <v>16</v>
      </c>
      <c r="B9" s="150" t="s">
        <v>110</v>
      </c>
      <c r="C9" s="319">
        <v>1</v>
      </c>
    </row>
    <row r="10" spans="1:3" s="127" customFormat="1" ht="18" customHeight="1">
      <c r="A10" s="151">
        <v>1</v>
      </c>
      <c r="B10" s="367" t="s">
        <v>147</v>
      </c>
      <c r="C10" s="284">
        <v>83</v>
      </c>
    </row>
    <row r="11" spans="1:3" s="127" customFormat="1" ht="18" customHeight="1">
      <c r="A11" s="151">
        <v>2</v>
      </c>
      <c r="B11" s="367" t="s">
        <v>149</v>
      </c>
      <c r="C11" s="284">
        <v>57</v>
      </c>
    </row>
    <row r="12" spans="1:3" s="127" customFormat="1" ht="18" customHeight="1">
      <c r="A12" s="151">
        <v>3</v>
      </c>
      <c r="B12" s="367" t="s">
        <v>182</v>
      </c>
      <c r="C12" s="284">
        <v>49</v>
      </c>
    </row>
    <row r="13" spans="1:3" s="127" customFormat="1" ht="18" customHeight="1">
      <c r="A13" s="151">
        <v>4</v>
      </c>
      <c r="B13" s="367" t="s">
        <v>152</v>
      </c>
      <c r="C13" s="284">
        <v>42</v>
      </c>
    </row>
    <row r="14" spans="1:3" s="127" customFormat="1" ht="18" customHeight="1">
      <c r="A14" s="151">
        <v>5</v>
      </c>
      <c r="B14" s="367" t="s">
        <v>150</v>
      </c>
      <c r="C14" s="284">
        <v>42</v>
      </c>
    </row>
    <row r="15" spans="1:3" s="127" customFormat="1" ht="18" customHeight="1">
      <c r="A15" s="151">
        <v>6</v>
      </c>
      <c r="B15" s="367" t="s">
        <v>148</v>
      </c>
      <c r="C15" s="284">
        <v>39</v>
      </c>
    </row>
    <row r="16" spans="1:3" s="127" customFormat="1" ht="18" customHeight="1">
      <c r="A16" s="151">
        <v>7</v>
      </c>
      <c r="B16" s="367" t="s">
        <v>153</v>
      </c>
      <c r="C16" s="284">
        <v>33</v>
      </c>
    </row>
    <row r="17" spans="1:3" s="127" customFormat="1" ht="18" customHeight="1">
      <c r="A17" s="151">
        <v>8</v>
      </c>
      <c r="B17" s="367" t="s">
        <v>151</v>
      </c>
      <c r="C17" s="284">
        <v>25</v>
      </c>
    </row>
    <row r="18" spans="1:3" s="127" customFormat="1" ht="18" customHeight="1">
      <c r="A18" s="151">
        <v>9</v>
      </c>
      <c r="B18" s="367" t="s">
        <v>170</v>
      </c>
      <c r="C18" s="284">
        <v>22</v>
      </c>
    </row>
    <row r="19" spans="1:3" s="127" customFormat="1" ht="18" customHeight="1">
      <c r="A19" s="151">
        <v>10</v>
      </c>
      <c r="B19" s="367" t="s">
        <v>158</v>
      </c>
      <c r="C19" s="284">
        <v>21</v>
      </c>
    </row>
    <row r="20" spans="1:3" s="127" customFormat="1" ht="18" customHeight="1">
      <c r="A20" s="151">
        <v>11</v>
      </c>
      <c r="B20" s="367" t="s">
        <v>154</v>
      </c>
      <c r="C20" s="284">
        <v>20</v>
      </c>
    </row>
    <row r="21" spans="1:3" s="127" customFormat="1" ht="18" customHeight="1">
      <c r="A21" s="151">
        <v>12</v>
      </c>
      <c r="B21" s="367" t="s">
        <v>184</v>
      </c>
      <c r="C21" s="284">
        <v>19</v>
      </c>
    </row>
    <row r="22" spans="1:3" s="127" customFormat="1" ht="18" customHeight="1">
      <c r="A22" s="151">
        <v>13</v>
      </c>
      <c r="B22" s="367" t="s">
        <v>157</v>
      </c>
      <c r="C22" s="284">
        <v>18</v>
      </c>
    </row>
    <row r="23" spans="1:3" s="127" customFormat="1" ht="18" customHeight="1">
      <c r="A23" s="151">
        <v>14</v>
      </c>
      <c r="B23" s="367" t="s">
        <v>163</v>
      </c>
      <c r="C23" s="284">
        <v>17</v>
      </c>
    </row>
    <row r="24" spans="1:3" s="127" customFormat="1" ht="18" customHeight="1">
      <c r="A24" s="151">
        <v>15</v>
      </c>
      <c r="B24" s="367" t="s">
        <v>164</v>
      </c>
      <c r="C24" s="284">
        <v>15</v>
      </c>
    </row>
    <row r="25" spans="1:3" s="162" customFormat="1" ht="48" customHeight="1">
      <c r="A25" s="216">
        <v>16</v>
      </c>
      <c r="B25" s="280" t="s">
        <v>345</v>
      </c>
      <c r="C25" s="284">
        <v>14</v>
      </c>
    </row>
    <row r="26" spans="1:3" s="127" customFormat="1" ht="18" customHeight="1">
      <c r="A26" s="151">
        <v>17</v>
      </c>
      <c r="B26" s="367" t="s">
        <v>199</v>
      </c>
      <c r="C26" s="284">
        <v>13</v>
      </c>
    </row>
    <row r="27" spans="1:3" s="127" customFormat="1" ht="18" customHeight="1">
      <c r="A27" s="151">
        <v>18</v>
      </c>
      <c r="B27" s="367" t="s">
        <v>203</v>
      </c>
      <c r="C27" s="284">
        <v>12</v>
      </c>
    </row>
    <row r="28" spans="1:3" s="127" customFormat="1" ht="18" customHeight="1">
      <c r="A28" s="151">
        <v>19</v>
      </c>
      <c r="B28" s="367" t="s">
        <v>161</v>
      </c>
      <c r="C28" s="284">
        <v>12</v>
      </c>
    </row>
    <row r="29" spans="1:3" s="127" customFormat="1" ht="18" customHeight="1">
      <c r="A29" s="151">
        <v>20</v>
      </c>
      <c r="B29" s="367" t="s">
        <v>174</v>
      </c>
      <c r="C29" s="284">
        <v>11</v>
      </c>
    </row>
    <row r="30" spans="1:3" s="127" customFormat="1" ht="18" customHeight="1">
      <c r="A30" s="151">
        <v>21</v>
      </c>
      <c r="B30" s="367" t="s">
        <v>185</v>
      </c>
      <c r="C30" s="284">
        <v>10</v>
      </c>
    </row>
    <row r="31" spans="1:3" s="127" customFormat="1" ht="18" customHeight="1">
      <c r="A31" s="151">
        <v>22</v>
      </c>
      <c r="B31" s="367" t="s">
        <v>160</v>
      </c>
      <c r="C31" s="284">
        <v>9</v>
      </c>
    </row>
    <row r="32" spans="1:3" s="162" customFormat="1" ht="18" customHeight="1">
      <c r="A32" s="319">
        <v>23</v>
      </c>
      <c r="B32" s="367" t="s">
        <v>171</v>
      </c>
      <c r="C32" s="284">
        <v>8</v>
      </c>
    </row>
    <row r="33" spans="1:3" s="127" customFormat="1" ht="36" customHeight="1">
      <c r="A33" s="151">
        <v>24</v>
      </c>
      <c r="B33" s="280" t="s">
        <v>282</v>
      </c>
      <c r="C33" s="284">
        <v>8</v>
      </c>
    </row>
    <row r="34" spans="1:3" s="127" customFormat="1" ht="18" customHeight="1">
      <c r="A34" s="151">
        <v>25</v>
      </c>
      <c r="B34" s="367" t="s">
        <v>169</v>
      </c>
      <c r="C34" s="284">
        <v>8</v>
      </c>
    </row>
    <row r="35" spans="1:3" s="127" customFormat="1" ht="18" customHeight="1">
      <c r="A35" s="151">
        <v>26</v>
      </c>
      <c r="B35" s="367" t="s">
        <v>168</v>
      </c>
      <c r="C35" s="284">
        <v>8</v>
      </c>
    </row>
    <row r="36" spans="1:3" s="127" customFormat="1" ht="18" customHeight="1">
      <c r="A36" s="151">
        <v>27</v>
      </c>
      <c r="B36" s="367" t="s">
        <v>186</v>
      </c>
      <c r="C36" s="284">
        <v>7</v>
      </c>
    </row>
    <row r="37" spans="1:3" s="127" customFormat="1" ht="18" customHeight="1">
      <c r="A37" s="151">
        <v>28</v>
      </c>
      <c r="B37" s="367" t="s">
        <v>155</v>
      </c>
      <c r="C37" s="284">
        <v>7</v>
      </c>
    </row>
    <row r="38" spans="1:3" s="127" customFormat="1" ht="18" customHeight="1">
      <c r="A38" s="151">
        <v>29</v>
      </c>
      <c r="B38" s="367" t="s">
        <v>183</v>
      </c>
      <c r="C38" s="284">
        <v>6</v>
      </c>
    </row>
    <row r="39" spans="1:3" s="127" customFormat="1" ht="18" customHeight="1">
      <c r="A39" s="151">
        <v>30</v>
      </c>
      <c r="B39" s="367" t="s">
        <v>265</v>
      </c>
      <c r="C39" s="284">
        <v>6</v>
      </c>
    </row>
    <row r="40" spans="1:3" s="127" customFormat="1" ht="18" customHeight="1">
      <c r="A40" s="151">
        <v>31</v>
      </c>
      <c r="B40" s="367" t="s">
        <v>181</v>
      </c>
      <c r="C40" s="284">
        <v>6</v>
      </c>
    </row>
    <row r="41" spans="1:3" s="127" customFormat="1" ht="18" customHeight="1">
      <c r="A41" s="151">
        <v>32</v>
      </c>
      <c r="B41" s="367" t="s">
        <v>214</v>
      </c>
      <c r="C41" s="284">
        <v>6</v>
      </c>
    </row>
    <row r="42" spans="1:3" s="127" customFormat="1" ht="18" customHeight="1">
      <c r="A42" s="151">
        <v>33</v>
      </c>
      <c r="B42" s="367" t="s">
        <v>190</v>
      </c>
      <c r="C42" s="284">
        <v>6</v>
      </c>
    </row>
    <row r="43" spans="1:3" s="127" customFormat="1" ht="18" customHeight="1">
      <c r="A43" s="151">
        <v>34</v>
      </c>
      <c r="B43" s="367" t="s">
        <v>156</v>
      </c>
      <c r="C43" s="284">
        <v>6</v>
      </c>
    </row>
    <row r="44" spans="1:3" s="127" customFormat="1" ht="18" customHeight="1">
      <c r="A44" s="151">
        <v>35</v>
      </c>
      <c r="B44" s="367" t="s">
        <v>204</v>
      </c>
      <c r="C44" s="284">
        <v>6</v>
      </c>
    </row>
    <row r="45" spans="1:3" s="127" customFormat="1" ht="18" customHeight="1">
      <c r="A45" s="151">
        <v>36</v>
      </c>
      <c r="B45" s="367" t="s">
        <v>172</v>
      </c>
      <c r="C45" s="284">
        <v>6</v>
      </c>
    </row>
    <row r="46" spans="1:3" s="127" customFormat="1" ht="18" customHeight="1">
      <c r="A46" s="151">
        <v>37</v>
      </c>
      <c r="B46" s="367" t="s">
        <v>207</v>
      </c>
      <c r="C46" s="284">
        <v>6</v>
      </c>
    </row>
    <row r="47" spans="1:3" s="162" customFormat="1" ht="15.95" customHeight="1">
      <c r="A47" s="341">
        <v>38</v>
      </c>
      <c r="B47" s="367" t="s">
        <v>166</v>
      </c>
      <c r="C47" s="284">
        <v>6</v>
      </c>
    </row>
    <row r="48" spans="1:3" s="127" customFormat="1" ht="18" customHeight="1">
      <c r="A48" s="151">
        <v>39</v>
      </c>
      <c r="B48" s="367" t="s">
        <v>255</v>
      </c>
      <c r="C48" s="284">
        <v>5</v>
      </c>
    </row>
    <row r="49" spans="1:3" s="127" customFormat="1" ht="18" customHeight="1">
      <c r="A49" s="151">
        <v>40</v>
      </c>
      <c r="B49" s="367" t="s">
        <v>269</v>
      </c>
      <c r="C49" s="284">
        <v>5</v>
      </c>
    </row>
    <row r="50" spans="1:3" s="127" customFormat="1" ht="18" customHeight="1">
      <c r="A50" s="151">
        <v>41</v>
      </c>
      <c r="B50" s="367" t="s">
        <v>241</v>
      </c>
      <c r="C50" s="284">
        <v>5</v>
      </c>
    </row>
    <row r="51" spans="1:3" s="127" customFormat="1" ht="18" customHeight="1">
      <c r="A51" s="151">
        <v>42</v>
      </c>
      <c r="B51" s="367" t="s">
        <v>173</v>
      </c>
      <c r="C51" s="284">
        <v>5</v>
      </c>
    </row>
    <row r="52" spans="1:3" s="127" customFormat="1" ht="18" customHeight="1">
      <c r="A52" s="151">
        <v>43</v>
      </c>
      <c r="B52" s="367" t="s">
        <v>165</v>
      </c>
      <c r="C52" s="284">
        <v>5</v>
      </c>
    </row>
    <row r="53" spans="1:3" s="127" customFormat="1" ht="18" customHeight="1">
      <c r="A53" s="151">
        <v>44</v>
      </c>
      <c r="B53" s="367" t="s">
        <v>167</v>
      </c>
      <c r="C53" s="284">
        <v>5</v>
      </c>
    </row>
    <row r="54" spans="1:3" s="127" customFormat="1" ht="18" customHeight="1">
      <c r="A54" s="151">
        <v>45</v>
      </c>
      <c r="B54" s="367" t="s">
        <v>223</v>
      </c>
      <c r="C54" s="284">
        <v>5</v>
      </c>
    </row>
    <row r="55" spans="1:3" s="127" customFormat="1" ht="18" customHeight="1">
      <c r="A55" s="151">
        <v>46</v>
      </c>
      <c r="B55" s="367" t="s">
        <v>226</v>
      </c>
      <c r="C55" s="284">
        <v>5</v>
      </c>
    </row>
    <row r="56" spans="1:3" s="127" customFormat="1" ht="18" customHeight="1">
      <c r="A56" s="151">
        <v>47</v>
      </c>
      <c r="B56" s="367" t="s">
        <v>162</v>
      </c>
      <c r="C56" s="284">
        <v>5</v>
      </c>
    </row>
    <row r="57" spans="1:3" s="127" customFormat="1" ht="18" customHeight="1">
      <c r="A57" s="151">
        <v>48</v>
      </c>
      <c r="B57" s="367" t="s">
        <v>178</v>
      </c>
      <c r="C57" s="284">
        <v>4</v>
      </c>
    </row>
    <row r="58" spans="1:3" s="127" customFormat="1" ht="18" customHeight="1">
      <c r="A58" s="151">
        <v>49</v>
      </c>
      <c r="B58" s="367" t="s">
        <v>197</v>
      </c>
      <c r="C58" s="284">
        <v>4</v>
      </c>
    </row>
    <row r="59" spans="1:3" s="127" customFormat="1" ht="18" customHeight="1">
      <c r="A59" s="151">
        <v>50</v>
      </c>
      <c r="B59" s="367" t="s">
        <v>454</v>
      </c>
      <c r="C59" s="284">
        <v>4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0"/>
  <sheetViews>
    <sheetView zoomScale="90" zoomScaleNormal="90" zoomScaleSheetLayoutView="90" workbookViewId="0">
      <selection activeCell="H26" sqref="H26"/>
    </sheetView>
  </sheetViews>
  <sheetFormatPr defaultColWidth="8.85546875" defaultRowHeight="15.75"/>
  <cols>
    <col min="1" max="1" width="4.28515625" style="161" customWidth="1"/>
    <col min="2" max="2" width="61.42578125" style="162" customWidth="1"/>
    <col min="3" max="3" width="24.7109375" style="124" customWidth="1"/>
    <col min="4" max="217" width="8.85546875" style="124"/>
    <col min="218" max="218" width="4.28515625" style="124" customWidth="1"/>
    <col min="219" max="219" width="28.42578125" style="124" customWidth="1"/>
    <col min="220" max="222" width="10" style="124" customWidth="1"/>
    <col min="223" max="223" width="11.42578125" style="124" customWidth="1"/>
    <col min="224" max="225" width="11" style="124" customWidth="1"/>
    <col min="226" max="473" width="8.85546875" style="124"/>
    <col min="474" max="474" width="4.28515625" style="124" customWidth="1"/>
    <col min="475" max="475" width="28.42578125" style="124" customWidth="1"/>
    <col min="476" max="478" width="10" style="124" customWidth="1"/>
    <col min="479" max="479" width="11.42578125" style="124" customWidth="1"/>
    <col min="480" max="481" width="11" style="124" customWidth="1"/>
    <col min="482" max="729" width="8.85546875" style="124"/>
    <col min="730" max="730" width="4.28515625" style="124" customWidth="1"/>
    <col min="731" max="731" width="28.42578125" style="124" customWidth="1"/>
    <col min="732" max="734" width="10" style="124" customWidth="1"/>
    <col min="735" max="735" width="11.42578125" style="124" customWidth="1"/>
    <col min="736" max="737" width="11" style="124" customWidth="1"/>
    <col min="738" max="985" width="8.85546875" style="124"/>
    <col min="986" max="986" width="4.28515625" style="124" customWidth="1"/>
    <col min="987" max="987" width="28.42578125" style="124" customWidth="1"/>
    <col min="988" max="990" width="10" style="124" customWidth="1"/>
    <col min="991" max="991" width="11.42578125" style="124" customWidth="1"/>
    <col min="992" max="993" width="11" style="124" customWidth="1"/>
    <col min="994" max="1241" width="8.85546875" style="124"/>
    <col min="1242" max="1242" width="4.28515625" style="124" customWidth="1"/>
    <col min="1243" max="1243" width="28.42578125" style="124" customWidth="1"/>
    <col min="1244" max="1246" width="10" style="124" customWidth="1"/>
    <col min="1247" max="1247" width="11.42578125" style="124" customWidth="1"/>
    <col min="1248" max="1249" width="11" style="124" customWidth="1"/>
    <col min="1250" max="1497" width="8.85546875" style="124"/>
    <col min="1498" max="1498" width="4.28515625" style="124" customWidth="1"/>
    <col min="1499" max="1499" width="28.42578125" style="124" customWidth="1"/>
    <col min="1500" max="1502" width="10" style="124" customWidth="1"/>
    <col min="1503" max="1503" width="11.42578125" style="124" customWidth="1"/>
    <col min="1504" max="1505" width="11" style="124" customWidth="1"/>
    <col min="1506" max="1753" width="8.85546875" style="124"/>
    <col min="1754" max="1754" width="4.28515625" style="124" customWidth="1"/>
    <col min="1755" max="1755" width="28.42578125" style="124" customWidth="1"/>
    <col min="1756" max="1758" width="10" style="124" customWidth="1"/>
    <col min="1759" max="1759" width="11.42578125" style="124" customWidth="1"/>
    <col min="1760" max="1761" width="11" style="124" customWidth="1"/>
    <col min="1762" max="2009" width="8.85546875" style="124"/>
    <col min="2010" max="2010" width="4.28515625" style="124" customWidth="1"/>
    <col min="2011" max="2011" width="28.42578125" style="124" customWidth="1"/>
    <col min="2012" max="2014" width="10" style="124" customWidth="1"/>
    <col min="2015" max="2015" width="11.42578125" style="124" customWidth="1"/>
    <col min="2016" max="2017" width="11" style="124" customWidth="1"/>
    <col min="2018" max="2265" width="8.85546875" style="124"/>
    <col min="2266" max="2266" width="4.28515625" style="124" customWidth="1"/>
    <col min="2267" max="2267" width="28.42578125" style="124" customWidth="1"/>
    <col min="2268" max="2270" width="10" style="124" customWidth="1"/>
    <col min="2271" max="2271" width="11.42578125" style="124" customWidth="1"/>
    <col min="2272" max="2273" width="11" style="124" customWidth="1"/>
    <col min="2274" max="2521" width="8.85546875" style="124"/>
    <col min="2522" max="2522" width="4.28515625" style="124" customWidth="1"/>
    <col min="2523" max="2523" width="28.42578125" style="124" customWidth="1"/>
    <col min="2524" max="2526" width="10" style="124" customWidth="1"/>
    <col min="2527" max="2527" width="11.42578125" style="124" customWidth="1"/>
    <col min="2528" max="2529" width="11" style="124" customWidth="1"/>
    <col min="2530" max="2777" width="8.85546875" style="124"/>
    <col min="2778" max="2778" width="4.28515625" style="124" customWidth="1"/>
    <col min="2779" max="2779" width="28.42578125" style="124" customWidth="1"/>
    <col min="2780" max="2782" width="10" style="124" customWidth="1"/>
    <col min="2783" max="2783" width="11.42578125" style="124" customWidth="1"/>
    <col min="2784" max="2785" width="11" style="124" customWidth="1"/>
    <col min="2786" max="3033" width="8.85546875" style="124"/>
    <col min="3034" max="3034" width="4.28515625" style="124" customWidth="1"/>
    <col min="3035" max="3035" width="28.42578125" style="124" customWidth="1"/>
    <col min="3036" max="3038" width="10" style="124" customWidth="1"/>
    <col min="3039" max="3039" width="11.42578125" style="124" customWidth="1"/>
    <col min="3040" max="3041" width="11" style="124" customWidth="1"/>
    <col min="3042" max="3289" width="8.85546875" style="124"/>
    <col min="3290" max="3290" width="4.28515625" style="124" customWidth="1"/>
    <col min="3291" max="3291" width="28.42578125" style="124" customWidth="1"/>
    <col min="3292" max="3294" width="10" style="124" customWidth="1"/>
    <col min="3295" max="3295" width="11.42578125" style="124" customWidth="1"/>
    <col min="3296" max="3297" width="11" style="124" customWidth="1"/>
    <col min="3298" max="3545" width="8.85546875" style="124"/>
    <col min="3546" max="3546" width="4.28515625" style="124" customWidth="1"/>
    <col min="3547" max="3547" width="28.42578125" style="124" customWidth="1"/>
    <col min="3548" max="3550" width="10" style="124" customWidth="1"/>
    <col min="3551" max="3551" width="11.42578125" style="124" customWidth="1"/>
    <col min="3552" max="3553" width="11" style="124" customWidth="1"/>
    <col min="3554" max="3801" width="8.85546875" style="124"/>
    <col min="3802" max="3802" width="4.28515625" style="124" customWidth="1"/>
    <col min="3803" max="3803" width="28.42578125" style="124" customWidth="1"/>
    <col min="3804" max="3806" width="10" style="124" customWidth="1"/>
    <col min="3807" max="3807" width="11.42578125" style="124" customWidth="1"/>
    <col min="3808" max="3809" width="11" style="124" customWidth="1"/>
    <col min="3810" max="4057" width="8.85546875" style="124"/>
    <col min="4058" max="4058" width="4.28515625" style="124" customWidth="1"/>
    <col min="4059" max="4059" width="28.42578125" style="124" customWidth="1"/>
    <col min="4060" max="4062" width="10" style="124" customWidth="1"/>
    <col min="4063" max="4063" width="11.42578125" style="124" customWidth="1"/>
    <col min="4064" max="4065" width="11" style="124" customWidth="1"/>
    <col min="4066" max="4313" width="8.85546875" style="124"/>
    <col min="4314" max="4314" width="4.28515625" style="124" customWidth="1"/>
    <col min="4315" max="4315" width="28.42578125" style="124" customWidth="1"/>
    <col min="4316" max="4318" width="10" style="124" customWidth="1"/>
    <col min="4319" max="4319" width="11.42578125" style="124" customWidth="1"/>
    <col min="4320" max="4321" width="11" style="124" customWidth="1"/>
    <col min="4322" max="4569" width="8.85546875" style="124"/>
    <col min="4570" max="4570" width="4.28515625" style="124" customWidth="1"/>
    <col min="4571" max="4571" width="28.42578125" style="124" customWidth="1"/>
    <col min="4572" max="4574" width="10" style="124" customWidth="1"/>
    <col min="4575" max="4575" width="11.42578125" style="124" customWidth="1"/>
    <col min="4576" max="4577" width="11" style="124" customWidth="1"/>
    <col min="4578" max="4825" width="8.85546875" style="124"/>
    <col min="4826" max="4826" width="4.28515625" style="124" customWidth="1"/>
    <col min="4827" max="4827" width="28.42578125" style="124" customWidth="1"/>
    <col min="4828" max="4830" width="10" style="124" customWidth="1"/>
    <col min="4831" max="4831" width="11.42578125" style="124" customWidth="1"/>
    <col min="4832" max="4833" width="11" style="124" customWidth="1"/>
    <col min="4834" max="5081" width="8.85546875" style="124"/>
    <col min="5082" max="5082" width="4.28515625" style="124" customWidth="1"/>
    <col min="5083" max="5083" width="28.42578125" style="124" customWidth="1"/>
    <col min="5084" max="5086" width="10" style="124" customWidth="1"/>
    <col min="5087" max="5087" width="11.42578125" style="124" customWidth="1"/>
    <col min="5088" max="5089" width="11" style="124" customWidth="1"/>
    <col min="5090" max="5337" width="8.85546875" style="124"/>
    <col min="5338" max="5338" width="4.28515625" style="124" customWidth="1"/>
    <col min="5339" max="5339" width="28.42578125" style="124" customWidth="1"/>
    <col min="5340" max="5342" width="10" style="124" customWidth="1"/>
    <col min="5343" max="5343" width="11.42578125" style="124" customWidth="1"/>
    <col min="5344" max="5345" width="11" style="124" customWidth="1"/>
    <col min="5346" max="5593" width="8.85546875" style="124"/>
    <col min="5594" max="5594" width="4.28515625" style="124" customWidth="1"/>
    <col min="5595" max="5595" width="28.42578125" style="124" customWidth="1"/>
    <col min="5596" max="5598" width="10" style="124" customWidth="1"/>
    <col min="5599" max="5599" width="11.42578125" style="124" customWidth="1"/>
    <col min="5600" max="5601" width="11" style="124" customWidth="1"/>
    <col min="5602" max="5849" width="8.85546875" style="124"/>
    <col min="5850" max="5850" width="4.28515625" style="124" customWidth="1"/>
    <col min="5851" max="5851" width="28.42578125" style="124" customWidth="1"/>
    <col min="5852" max="5854" width="10" style="124" customWidth="1"/>
    <col min="5855" max="5855" width="11.42578125" style="124" customWidth="1"/>
    <col min="5856" max="5857" width="11" style="124" customWidth="1"/>
    <col min="5858" max="6105" width="8.85546875" style="124"/>
    <col min="6106" max="6106" width="4.28515625" style="124" customWidth="1"/>
    <col min="6107" max="6107" width="28.42578125" style="124" customWidth="1"/>
    <col min="6108" max="6110" width="10" style="124" customWidth="1"/>
    <col min="6111" max="6111" width="11.42578125" style="124" customWidth="1"/>
    <col min="6112" max="6113" width="11" style="124" customWidth="1"/>
    <col min="6114" max="6361" width="8.85546875" style="124"/>
    <col min="6362" max="6362" width="4.28515625" style="124" customWidth="1"/>
    <col min="6363" max="6363" width="28.42578125" style="124" customWidth="1"/>
    <col min="6364" max="6366" width="10" style="124" customWidth="1"/>
    <col min="6367" max="6367" width="11.42578125" style="124" customWidth="1"/>
    <col min="6368" max="6369" width="11" style="124" customWidth="1"/>
    <col min="6370" max="6617" width="8.85546875" style="124"/>
    <col min="6618" max="6618" width="4.28515625" style="124" customWidth="1"/>
    <col min="6619" max="6619" width="28.42578125" style="124" customWidth="1"/>
    <col min="6620" max="6622" width="10" style="124" customWidth="1"/>
    <col min="6623" max="6623" width="11.42578125" style="124" customWidth="1"/>
    <col min="6624" max="6625" width="11" style="124" customWidth="1"/>
    <col min="6626" max="6873" width="8.85546875" style="124"/>
    <col min="6874" max="6874" width="4.28515625" style="124" customWidth="1"/>
    <col min="6875" max="6875" width="28.42578125" style="124" customWidth="1"/>
    <col min="6876" max="6878" width="10" style="124" customWidth="1"/>
    <col min="6879" max="6879" width="11.42578125" style="124" customWidth="1"/>
    <col min="6880" max="6881" width="11" style="124" customWidth="1"/>
    <col min="6882" max="7129" width="8.85546875" style="124"/>
    <col min="7130" max="7130" width="4.28515625" style="124" customWidth="1"/>
    <col min="7131" max="7131" width="28.42578125" style="124" customWidth="1"/>
    <col min="7132" max="7134" width="10" style="124" customWidth="1"/>
    <col min="7135" max="7135" width="11.42578125" style="124" customWidth="1"/>
    <col min="7136" max="7137" width="11" style="124" customWidth="1"/>
    <col min="7138" max="7385" width="8.85546875" style="124"/>
    <col min="7386" max="7386" width="4.28515625" style="124" customWidth="1"/>
    <col min="7387" max="7387" width="28.42578125" style="124" customWidth="1"/>
    <col min="7388" max="7390" width="10" style="124" customWidth="1"/>
    <col min="7391" max="7391" width="11.42578125" style="124" customWidth="1"/>
    <col min="7392" max="7393" width="11" style="124" customWidth="1"/>
    <col min="7394" max="7641" width="8.85546875" style="124"/>
    <col min="7642" max="7642" width="4.28515625" style="124" customWidth="1"/>
    <col min="7643" max="7643" width="28.42578125" style="124" customWidth="1"/>
    <col min="7644" max="7646" width="10" style="124" customWidth="1"/>
    <col min="7647" max="7647" width="11.42578125" style="124" customWidth="1"/>
    <col min="7648" max="7649" width="11" style="124" customWidth="1"/>
    <col min="7650" max="7897" width="8.85546875" style="124"/>
    <col min="7898" max="7898" width="4.28515625" style="124" customWidth="1"/>
    <col min="7899" max="7899" width="28.42578125" style="124" customWidth="1"/>
    <col min="7900" max="7902" width="10" style="124" customWidth="1"/>
    <col min="7903" max="7903" width="11.42578125" style="124" customWidth="1"/>
    <col min="7904" max="7905" width="11" style="124" customWidth="1"/>
    <col min="7906" max="8153" width="8.85546875" style="124"/>
    <col min="8154" max="8154" width="4.28515625" style="124" customWidth="1"/>
    <col min="8155" max="8155" width="28.42578125" style="124" customWidth="1"/>
    <col min="8156" max="8158" width="10" style="124" customWidth="1"/>
    <col min="8159" max="8159" width="11.42578125" style="124" customWidth="1"/>
    <col min="8160" max="8161" width="11" style="124" customWidth="1"/>
    <col min="8162" max="8409" width="8.85546875" style="124"/>
    <col min="8410" max="8410" width="4.28515625" style="124" customWidth="1"/>
    <col min="8411" max="8411" width="28.42578125" style="124" customWidth="1"/>
    <col min="8412" max="8414" width="10" style="124" customWidth="1"/>
    <col min="8415" max="8415" width="11.42578125" style="124" customWidth="1"/>
    <col min="8416" max="8417" width="11" style="124" customWidth="1"/>
    <col min="8418" max="8665" width="8.85546875" style="124"/>
    <col min="8666" max="8666" width="4.28515625" style="124" customWidth="1"/>
    <col min="8667" max="8667" width="28.42578125" style="124" customWidth="1"/>
    <col min="8668" max="8670" width="10" style="124" customWidth="1"/>
    <col min="8671" max="8671" width="11.42578125" style="124" customWidth="1"/>
    <col min="8672" max="8673" width="11" style="124" customWidth="1"/>
    <col min="8674" max="8921" width="8.85546875" style="124"/>
    <col min="8922" max="8922" width="4.28515625" style="124" customWidth="1"/>
    <col min="8923" max="8923" width="28.42578125" style="124" customWidth="1"/>
    <col min="8924" max="8926" width="10" style="124" customWidth="1"/>
    <col min="8927" max="8927" width="11.42578125" style="124" customWidth="1"/>
    <col min="8928" max="8929" width="11" style="124" customWidth="1"/>
    <col min="8930" max="9177" width="8.85546875" style="124"/>
    <col min="9178" max="9178" width="4.28515625" style="124" customWidth="1"/>
    <col min="9179" max="9179" width="28.42578125" style="124" customWidth="1"/>
    <col min="9180" max="9182" width="10" style="124" customWidth="1"/>
    <col min="9183" max="9183" width="11.42578125" style="124" customWidth="1"/>
    <col min="9184" max="9185" width="11" style="124" customWidth="1"/>
    <col min="9186" max="9433" width="8.85546875" style="124"/>
    <col min="9434" max="9434" width="4.28515625" style="124" customWidth="1"/>
    <col min="9435" max="9435" width="28.42578125" style="124" customWidth="1"/>
    <col min="9436" max="9438" width="10" style="124" customWidth="1"/>
    <col min="9439" max="9439" width="11.42578125" style="124" customWidth="1"/>
    <col min="9440" max="9441" width="11" style="124" customWidth="1"/>
    <col min="9442" max="9689" width="8.85546875" style="124"/>
    <col min="9690" max="9690" width="4.28515625" style="124" customWidth="1"/>
    <col min="9691" max="9691" width="28.42578125" style="124" customWidth="1"/>
    <col min="9692" max="9694" width="10" style="124" customWidth="1"/>
    <col min="9695" max="9695" width="11.42578125" style="124" customWidth="1"/>
    <col min="9696" max="9697" width="11" style="124" customWidth="1"/>
    <col min="9698" max="9945" width="8.85546875" style="124"/>
    <col min="9946" max="9946" width="4.28515625" style="124" customWidth="1"/>
    <col min="9947" max="9947" width="28.42578125" style="124" customWidth="1"/>
    <col min="9948" max="9950" width="10" style="124" customWidth="1"/>
    <col min="9951" max="9951" width="11.42578125" style="124" customWidth="1"/>
    <col min="9952" max="9953" width="11" style="124" customWidth="1"/>
    <col min="9954" max="10201" width="8.85546875" style="124"/>
    <col min="10202" max="10202" width="4.28515625" style="124" customWidth="1"/>
    <col min="10203" max="10203" width="28.42578125" style="124" customWidth="1"/>
    <col min="10204" max="10206" width="10" style="124" customWidth="1"/>
    <col min="10207" max="10207" width="11.42578125" style="124" customWidth="1"/>
    <col min="10208" max="10209" width="11" style="124" customWidth="1"/>
    <col min="10210" max="10457" width="8.85546875" style="124"/>
    <col min="10458" max="10458" width="4.28515625" style="124" customWidth="1"/>
    <col min="10459" max="10459" width="28.42578125" style="124" customWidth="1"/>
    <col min="10460" max="10462" width="10" style="124" customWidth="1"/>
    <col min="10463" max="10463" width="11.42578125" style="124" customWidth="1"/>
    <col min="10464" max="10465" width="11" style="124" customWidth="1"/>
    <col min="10466" max="10713" width="8.85546875" style="124"/>
    <col min="10714" max="10714" width="4.28515625" style="124" customWidth="1"/>
    <col min="10715" max="10715" width="28.42578125" style="124" customWidth="1"/>
    <col min="10716" max="10718" width="10" style="124" customWidth="1"/>
    <col min="10719" max="10719" width="11.42578125" style="124" customWidth="1"/>
    <col min="10720" max="10721" width="11" style="124" customWidth="1"/>
    <col min="10722" max="10969" width="8.85546875" style="124"/>
    <col min="10970" max="10970" width="4.28515625" style="124" customWidth="1"/>
    <col min="10971" max="10971" width="28.42578125" style="124" customWidth="1"/>
    <col min="10972" max="10974" width="10" style="124" customWidth="1"/>
    <col min="10975" max="10975" width="11.42578125" style="124" customWidth="1"/>
    <col min="10976" max="10977" width="11" style="124" customWidth="1"/>
    <col min="10978" max="11225" width="8.85546875" style="124"/>
    <col min="11226" max="11226" width="4.28515625" style="124" customWidth="1"/>
    <col min="11227" max="11227" width="28.42578125" style="124" customWidth="1"/>
    <col min="11228" max="11230" width="10" style="124" customWidth="1"/>
    <col min="11231" max="11231" width="11.42578125" style="124" customWidth="1"/>
    <col min="11232" max="11233" width="11" style="124" customWidth="1"/>
    <col min="11234" max="11481" width="8.85546875" style="124"/>
    <col min="11482" max="11482" width="4.28515625" style="124" customWidth="1"/>
    <col min="11483" max="11483" width="28.42578125" style="124" customWidth="1"/>
    <col min="11484" max="11486" width="10" style="124" customWidth="1"/>
    <col min="11487" max="11487" width="11.42578125" style="124" customWidth="1"/>
    <col min="11488" max="11489" width="11" style="124" customWidth="1"/>
    <col min="11490" max="11737" width="8.85546875" style="124"/>
    <col min="11738" max="11738" width="4.28515625" style="124" customWidth="1"/>
    <col min="11739" max="11739" width="28.42578125" style="124" customWidth="1"/>
    <col min="11740" max="11742" width="10" style="124" customWidth="1"/>
    <col min="11743" max="11743" width="11.42578125" style="124" customWidth="1"/>
    <col min="11744" max="11745" width="11" style="124" customWidth="1"/>
    <col min="11746" max="11993" width="8.85546875" style="124"/>
    <col min="11994" max="11994" width="4.28515625" style="124" customWidth="1"/>
    <col min="11995" max="11995" width="28.42578125" style="124" customWidth="1"/>
    <col min="11996" max="11998" width="10" style="124" customWidth="1"/>
    <col min="11999" max="11999" width="11.42578125" style="124" customWidth="1"/>
    <col min="12000" max="12001" width="11" style="124" customWidth="1"/>
    <col min="12002" max="12249" width="8.85546875" style="124"/>
    <col min="12250" max="12250" width="4.28515625" style="124" customWidth="1"/>
    <col min="12251" max="12251" width="28.42578125" style="124" customWidth="1"/>
    <col min="12252" max="12254" width="10" style="124" customWidth="1"/>
    <col min="12255" max="12255" width="11.42578125" style="124" customWidth="1"/>
    <col min="12256" max="12257" width="11" style="124" customWidth="1"/>
    <col min="12258" max="12505" width="8.85546875" style="124"/>
    <col min="12506" max="12506" width="4.28515625" style="124" customWidth="1"/>
    <col min="12507" max="12507" width="28.42578125" style="124" customWidth="1"/>
    <col min="12508" max="12510" width="10" style="124" customWidth="1"/>
    <col min="12511" max="12511" width="11.42578125" style="124" customWidth="1"/>
    <col min="12512" max="12513" width="11" style="124" customWidth="1"/>
    <col min="12514" max="12761" width="8.85546875" style="124"/>
    <col min="12762" max="12762" width="4.28515625" style="124" customWidth="1"/>
    <col min="12763" max="12763" width="28.42578125" style="124" customWidth="1"/>
    <col min="12764" max="12766" width="10" style="124" customWidth="1"/>
    <col min="12767" max="12767" width="11.42578125" style="124" customWidth="1"/>
    <col min="12768" max="12769" width="11" style="124" customWidth="1"/>
    <col min="12770" max="13017" width="8.85546875" style="124"/>
    <col min="13018" max="13018" width="4.28515625" style="124" customWidth="1"/>
    <col min="13019" max="13019" width="28.42578125" style="124" customWidth="1"/>
    <col min="13020" max="13022" width="10" style="124" customWidth="1"/>
    <col min="13023" max="13023" width="11.42578125" style="124" customWidth="1"/>
    <col min="13024" max="13025" width="11" style="124" customWidth="1"/>
    <col min="13026" max="13273" width="8.85546875" style="124"/>
    <col min="13274" max="13274" width="4.28515625" style="124" customWidth="1"/>
    <col min="13275" max="13275" width="28.42578125" style="124" customWidth="1"/>
    <col min="13276" max="13278" width="10" style="124" customWidth="1"/>
    <col min="13279" max="13279" width="11.42578125" style="124" customWidth="1"/>
    <col min="13280" max="13281" width="11" style="124" customWidth="1"/>
    <col min="13282" max="13529" width="8.85546875" style="124"/>
    <col min="13530" max="13530" width="4.28515625" style="124" customWidth="1"/>
    <col min="13531" max="13531" width="28.42578125" style="124" customWidth="1"/>
    <col min="13532" max="13534" width="10" style="124" customWidth="1"/>
    <col min="13535" max="13535" width="11.42578125" style="124" customWidth="1"/>
    <col min="13536" max="13537" width="11" style="124" customWidth="1"/>
    <col min="13538" max="13785" width="8.85546875" style="124"/>
    <col min="13786" max="13786" width="4.28515625" style="124" customWidth="1"/>
    <col min="13787" max="13787" width="28.42578125" style="124" customWidth="1"/>
    <col min="13788" max="13790" width="10" style="124" customWidth="1"/>
    <col min="13791" max="13791" width="11.42578125" style="124" customWidth="1"/>
    <col min="13792" max="13793" width="11" style="124" customWidth="1"/>
    <col min="13794" max="14041" width="8.85546875" style="124"/>
    <col min="14042" max="14042" width="4.28515625" style="124" customWidth="1"/>
    <col min="14043" max="14043" width="28.42578125" style="124" customWidth="1"/>
    <col min="14044" max="14046" width="10" style="124" customWidth="1"/>
    <col min="14047" max="14047" width="11.42578125" style="124" customWidth="1"/>
    <col min="14048" max="14049" width="11" style="124" customWidth="1"/>
    <col min="14050" max="14297" width="8.85546875" style="124"/>
    <col min="14298" max="14298" width="4.28515625" style="124" customWidth="1"/>
    <col min="14299" max="14299" width="28.42578125" style="124" customWidth="1"/>
    <col min="14300" max="14302" width="10" style="124" customWidth="1"/>
    <col min="14303" max="14303" width="11.42578125" style="124" customWidth="1"/>
    <col min="14304" max="14305" width="11" style="124" customWidth="1"/>
    <col min="14306" max="14553" width="8.85546875" style="124"/>
    <col min="14554" max="14554" width="4.28515625" style="124" customWidth="1"/>
    <col min="14555" max="14555" width="28.42578125" style="124" customWidth="1"/>
    <col min="14556" max="14558" width="10" style="124" customWidth="1"/>
    <col min="14559" max="14559" width="11.42578125" style="124" customWidth="1"/>
    <col min="14560" max="14561" width="11" style="124" customWidth="1"/>
    <col min="14562" max="14809" width="8.85546875" style="124"/>
    <col min="14810" max="14810" width="4.28515625" style="124" customWidth="1"/>
    <col min="14811" max="14811" width="28.42578125" style="124" customWidth="1"/>
    <col min="14812" max="14814" width="10" style="124" customWidth="1"/>
    <col min="14815" max="14815" width="11.42578125" style="124" customWidth="1"/>
    <col min="14816" max="14817" width="11" style="124" customWidth="1"/>
    <col min="14818" max="15065" width="8.85546875" style="124"/>
    <col min="15066" max="15066" width="4.28515625" style="124" customWidth="1"/>
    <col min="15067" max="15067" width="28.42578125" style="124" customWidth="1"/>
    <col min="15068" max="15070" width="10" style="124" customWidth="1"/>
    <col min="15071" max="15071" width="11.42578125" style="124" customWidth="1"/>
    <col min="15072" max="15073" width="11" style="124" customWidth="1"/>
    <col min="15074" max="15321" width="8.85546875" style="124"/>
    <col min="15322" max="15322" width="4.28515625" style="124" customWidth="1"/>
    <col min="15323" max="15323" width="28.42578125" style="124" customWidth="1"/>
    <col min="15324" max="15326" width="10" style="124" customWidth="1"/>
    <col min="15327" max="15327" width="11.42578125" style="124" customWidth="1"/>
    <col min="15328" max="15329" width="11" style="124" customWidth="1"/>
    <col min="15330" max="15577" width="8.85546875" style="124"/>
    <col min="15578" max="15578" width="4.28515625" style="124" customWidth="1"/>
    <col min="15579" max="15579" width="28.42578125" style="124" customWidth="1"/>
    <col min="15580" max="15582" width="10" style="124" customWidth="1"/>
    <col min="15583" max="15583" width="11.42578125" style="124" customWidth="1"/>
    <col min="15584" max="15585" width="11" style="124" customWidth="1"/>
    <col min="15586" max="15833" width="8.85546875" style="124"/>
    <col min="15834" max="15834" width="4.28515625" style="124" customWidth="1"/>
    <col min="15835" max="15835" width="28.42578125" style="124" customWidth="1"/>
    <col min="15836" max="15838" width="10" style="124" customWidth="1"/>
    <col min="15839" max="15839" width="11.42578125" style="124" customWidth="1"/>
    <col min="15840" max="15841" width="11" style="124" customWidth="1"/>
    <col min="15842" max="16089" width="8.85546875" style="124"/>
    <col min="16090" max="16090" width="4.28515625" style="124" customWidth="1"/>
    <col min="16091" max="16091" width="28.42578125" style="124" customWidth="1"/>
    <col min="16092" max="16094" width="10" style="124" customWidth="1"/>
    <col min="16095" max="16095" width="11.42578125" style="124" customWidth="1"/>
    <col min="16096" max="16097" width="11" style="124" customWidth="1"/>
    <col min="16098" max="16384" width="8.85546875" style="124"/>
  </cols>
  <sheetData>
    <row r="1" spans="1:7" s="130" customFormat="1" ht="20.25">
      <c r="A1" s="406" t="s">
        <v>111</v>
      </c>
      <c r="B1" s="406"/>
      <c r="C1" s="406"/>
      <c r="D1" s="157"/>
      <c r="E1" s="157"/>
      <c r="F1" s="157"/>
      <c r="G1" s="157"/>
    </row>
    <row r="2" spans="1:7" s="130" customFormat="1" ht="20.25">
      <c r="A2" s="406" t="s">
        <v>262</v>
      </c>
      <c r="B2" s="406"/>
      <c r="C2" s="406"/>
      <c r="D2" s="157"/>
      <c r="E2" s="157"/>
      <c r="F2" s="157"/>
      <c r="G2" s="157"/>
    </row>
    <row r="3" spans="1:7" s="130" customFormat="1" ht="20.25">
      <c r="A3" s="406" t="s">
        <v>324</v>
      </c>
      <c r="B3" s="406"/>
      <c r="C3" s="406"/>
      <c r="D3" s="157"/>
      <c r="E3" s="157"/>
      <c r="F3" s="157"/>
      <c r="G3" s="157"/>
    </row>
    <row r="4" spans="1:7" s="130" customFormat="1" ht="20.25">
      <c r="A4" s="406" t="s">
        <v>103</v>
      </c>
      <c r="B4" s="406"/>
      <c r="C4" s="406"/>
    </row>
    <row r="5" spans="1:7" s="131" customFormat="1" ht="17.45" customHeight="1">
      <c r="A5" s="158"/>
      <c r="B5" s="159"/>
    </row>
    <row r="6" spans="1:7" ht="15" customHeight="1">
      <c r="A6" s="405" t="s">
        <v>102</v>
      </c>
      <c r="B6" s="405" t="s">
        <v>97</v>
      </c>
      <c r="C6" s="411" t="s">
        <v>112</v>
      </c>
    </row>
    <row r="7" spans="1:7" ht="15.6" customHeight="1">
      <c r="A7" s="405"/>
      <c r="B7" s="405"/>
      <c r="C7" s="411"/>
    </row>
    <row r="8" spans="1:7" ht="21.6" customHeight="1">
      <c r="A8" s="405"/>
      <c r="B8" s="405"/>
      <c r="C8" s="411"/>
    </row>
    <row r="9" spans="1:7" ht="14.45" customHeight="1">
      <c r="A9" s="151" t="s">
        <v>16</v>
      </c>
      <c r="B9" s="151" t="s">
        <v>110</v>
      </c>
      <c r="C9" s="151">
        <v>1</v>
      </c>
    </row>
    <row r="10" spans="1:7" s="130" customFormat="1" ht="31.15" customHeight="1">
      <c r="A10" s="507" t="s">
        <v>104</v>
      </c>
      <c r="B10" s="507"/>
      <c r="C10" s="507"/>
    </row>
    <row r="11" spans="1:7" ht="18" customHeight="1">
      <c r="A11" s="151">
        <v>1</v>
      </c>
      <c r="B11" s="367" t="s">
        <v>164</v>
      </c>
      <c r="C11" s="284">
        <v>15</v>
      </c>
    </row>
    <row r="12" spans="1:7" ht="18" customHeight="1">
      <c r="A12" s="388">
        <v>2</v>
      </c>
      <c r="B12" s="367" t="s">
        <v>186</v>
      </c>
      <c r="C12" s="284">
        <v>7</v>
      </c>
    </row>
    <row r="13" spans="1:7" ht="18" customHeight="1">
      <c r="A13" s="388">
        <v>3</v>
      </c>
      <c r="B13" s="367" t="s">
        <v>178</v>
      </c>
      <c r="C13" s="284">
        <v>4</v>
      </c>
    </row>
    <row r="14" spans="1:7" ht="18" customHeight="1">
      <c r="A14" s="388">
        <v>4</v>
      </c>
      <c r="B14" s="367" t="s">
        <v>193</v>
      </c>
      <c r="C14" s="284">
        <v>3</v>
      </c>
    </row>
    <row r="15" spans="1:7" ht="18" customHeight="1">
      <c r="A15" s="388">
        <v>5</v>
      </c>
      <c r="B15" s="367" t="s">
        <v>186</v>
      </c>
      <c r="C15" s="284">
        <v>3</v>
      </c>
    </row>
    <row r="16" spans="1:7" s="130" customFormat="1" ht="31.15" customHeight="1">
      <c r="A16" s="507" t="s">
        <v>48</v>
      </c>
      <c r="B16" s="507"/>
      <c r="C16" s="507"/>
    </row>
    <row r="17" spans="1:3" ht="18" customHeight="1">
      <c r="A17" s="151">
        <v>1</v>
      </c>
      <c r="B17" s="367" t="s">
        <v>185</v>
      </c>
      <c r="C17" s="284">
        <v>10</v>
      </c>
    </row>
    <row r="18" spans="1:3" ht="18" customHeight="1">
      <c r="A18" s="151">
        <v>2</v>
      </c>
      <c r="B18" s="367" t="s">
        <v>183</v>
      </c>
      <c r="C18" s="284">
        <v>6</v>
      </c>
    </row>
    <row r="19" spans="1:3" ht="18" customHeight="1">
      <c r="A19" s="151">
        <v>3</v>
      </c>
      <c r="B19" s="367" t="s">
        <v>255</v>
      </c>
      <c r="C19" s="284">
        <v>5</v>
      </c>
    </row>
    <row r="20" spans="1:3" ht="18" customHeight="1">
      <c r="A20" s="221">
        <v>4</v>
      </c>
      <c r="B20" s="367" t="s">
        <v>269</v>
      </c>
      <c r="C20" s="284">
        <v>5</v>
      </c>
    </row>
    <row r="21" spans="1:3" ht="18" customHeight="1">
      <c r="A21" s="317">
        <v>5</v>
      </c>
      <c r="B21" s="367" t="s">
        <v>241</v>
      </c>
      <c r="C21" s="284">
        <v>5</v>
      </c>
    </row>
    <row r="22" spans="1:3" ht="18" customHeight="1">
      <c r="A22" s="317">
        <v>6</v>
      </c>
      <c r="B22" s="367" t="s">
        <v>197</v>
      </c>
      <c r="C22" s="284">
        <v>4</v>
      </c>
    </row>
    <row r="23" spans="1:3" ht="18" customHeight="1">
      <c r="A23" s="359">
        <v>7</v>
      </c>
      <c r="B23" s="367" t="s">
        <v>177</v>
      </c>
      <c r="C23" s="284">
        <v>3</v>
      </c>
    </row>
    <row r="24" spans="1:3" ht="18" customHeight="1">
      <c r="A24" s="389">
        <v>8</v>
      </c>
      <c r="B24" s="367" t="s">
        <v>194</v>
      </c>
      <c r="C24" s="284">
        <v>3</v>
      </c>
    </row>
    <row r="25" spans="1:3" s="130" customFormat="1" ht="31.15" customHeight="1">
      <c r="A25" s="507" t="s">
        <v>49</v>
      </c>
      <c r="B25" s="507"/>
      <c r="C25" s="507"/>
    </row>
    <row r="26" spans="1:3" ht="18" customHeight="1">
      <c r="A26" s="151">
        <v>1</v>
      </c>
      <c r="B26" s="367" t="s">
        <v>152</v>
      </c>
      <c r="C26" s="284">
        <v>42</v>
      </c>
    </row>
    <row r="27" spans="1:3" ht="18" customHeight="1">
      <c r="A27" s="151">
        <v>2</v>
      </c>
      <c r="B27" s="367" t="s">
        <v>184</v>
      </c>
      <c r="C27" s="284">
        <v>19</v>
      </c>
    </row>
    <row r="28" spans="1:3" ht="18" customHeight="1">
      <c r="A28" s="151">
        <v>3</v>
      </c>
      <c r="B28" s="367" t="s">
        <v>199</v>
      </c>
      <c r="C28" s="284">
        <v>13</v>
      </c>
    </row>
    <row r="29" spans="1:3" ht="18" customHeight="1">
      <c r="A29" s="151">
        <v>4</v>
      </c>
      <c r="B29" s="367" t="s">
        <v>265</v>
      </c>
      <c r="C29" s="284">
        <v>6</v>
      </c>
    </row>
    <row r="30" spans="1:3" ht="18" customHeight="1">
      <c r="A30" s="151">
        <v>5</v>
      </c>
      <c r="B30" s="367" t="s">
        <v>181</v>
      </c>
      <c r="C30" s="284">
        <v>6</v>
      </c>
    </row>
    <row r="31" spans="1:3" ht="18" customHeight="1">
      <c r="A31" s="288">
        <v>6</v>
      </c>
      <c r="B31" s="367" t="s">
        <v>454</v>
      </c>
      <c r="C31" s="284">
        <v>4</v>
      </c>
    </row>
    <row r="32" spans="1:3" ht="18" customHeight="1">
      <c r="A32" s="359">
        <v>7</v>
      </c>
      <c r="B32" s="367" t="s">
        <v>257</v>
      </c>
      <c r="C32" s="284">
        <v>4</v>
      </c>
    </row>
    <row r="33" spans="1:3" s="130" customFormat="1" ht="31.15" customHeight="1">
      <c r="A33" s="507" t="s">
        <v>50</v>
      </c>
      <c r="B33" s="507"/>
      <c r="C33" s="507"/>
    </row>
    <row r="34" spans="1:3" ht="18" customHeight="1">
      <c r="A34" s="160">
        <v>1</v>
      </c>
      <c r="B34" s="367" t="s">
        <v>154</v>
      </c>
      <c r="C34" s="284">
        <v>20</v>
      </c>
    </row>
    <row r="35" spans="1:3" ht="18" customHeight="1">
      <c r="A35" s="160">
        <v>2</v>
      </c>
      <c r="B35" s="367" t="s">
        <v>157</v>
      </c>
      <c r="C35" s="284">
        <v>18</v>
      </c>
    </row>
    <row r="36" spans="1:3" ht="18" customHeight="1">
      <c r="A36" s="160">
        <v>3</v>
      </c>
      <c r="B36" s="367" t="s">
        <v>203</v>
      </c>
      <c r="C36" s="284">
        <v>12</v>
      </c>
    </row>
    <row r="37" spans="1:3" ht="18" customHeight="1">
      <c r="A37" s="160">
        <v>4</v>
      </c>
      <c r="B37" s="367" t="s">
        <v>214</v>
      </c>
      <c r="C37" s="284">
        <v>6</v>
      </c>
    </row>
    <row r="38" spans="1:3" ht="18" customHeight="1">
      <c r="A38" s="274">
        <v>5</v>
      </c>
      <c r="B38" s="367" t="s">
        <v>190</v>
      </c>
      <c r="C38" s="284">
        <v>6</v>
      </c>
    </row>
    <row r="39" spans="1:3" ht="18" customHeight="1">
      <c r="A39" s="389">
        <v>6</v>
      </c>
      <c r="B39" s="367" t="s">
        <v>173</v>
      </c>
      <c r="C39" s="284">
        <v>5</v>
      </c>
    </row>
    <row r="40" spans="1:3" ht="18" customHeight="1">
      <c r="A40" s="389">
        <v>7</v>
      </c>
      <c r="B40" s="367" t="s">
        <v>202</v>
      </c>
      <c r="C40" s="284">
        <v>3</v>
      </c>
    </row>
    <row r="41" spans="1:3" s="130" customFormat="1" ht="31.15" customHeight="1">
      <c r="A41" s="507" t="s">
        <v>51</v>
      </c>
      <c r="B41" s="507"/>
      <c r="C41" s="507"/>
    </row>
    <row r="42" spans="1:3" ht="18" customHeight="1">
      <c r="A42" s="151">
        <v>1</v>
      </c>
      <c r="B42" s="280" t="s">
        <v>147</v>
      </c>
      <c r="C42" s="284">
        <v>83</v>
      </c>
    </row>
    <row r="43" spans="1:3" ht="18" customHeight="1">
      <c r="A43" s="151">
        <v>2</v>
      </c>
      <c r="B43" s="280" t="s">
        <v>149</v>
      </c>
      <c r="C43" s="284">
        <v>57</v>
      </c>
    </row>
    <row r="44" spans="1:3" ht="18" customHeight="1">
      <c r="A44" s="151">
        <v>3</v>
      </c>
      <c r="B44" s="280" t="s">
        <v>182</v>
      </c>
      <c r="C44" s="284">
        <v>49</v>
      </c>
    </row>
    <row r="45" spans="1:3" ht="18" customHeight="1">
      <c r="A45" s="151">
        <v>4</v>
      </c>
      <c r="B45" s="280" t="s">
        <v>151</v>
      </c>
      <c r="C45" s="284">
        <v>25</v>
      </c>
    </row>
    <row r="46" spans="1:3" ht="48" customHeight="1">
      <c r="A46" s="151">
        <v>5</v>
      </c>
      <c r="B46" s="280" t="s">
        <v>345</v>
      </c>
      <c r="C46" s="284">
        <v>14</v>
      </c>
    </row>
    <row r="47" spans="1:3" ht="18" customHeight="1">
      <c r="A47" s="160">
        <v>6</v>
      </c>
      <c r="B47" s="280" t="s">
        <v>161</v>
      </c>
      <c r="C47" s="284">
        <v>12</v>
      </c>
    </row>
    <row r="48" spans="1:3" ht="18" customHeight="1">
      <c r="A48" s="276">
        <v>7</v>
      </c>
      <c r="B48" s="280" t="s">
        <v>171</v>
      </c>
      <c r="C48" s="284">
        <v>8</v>
      </c>
    </row>
    <row r="49" spans="1:3" ht="18" customHeight="1">
      <c r="A49" s="277">
        <v>8</v>
      </c>
      <c r="B49" s="280" t="s">
        <v>156</v>
      </c>
      <c r="C49" s="284">
        <v>6</v>
      </c>
    </row>
    <row r="50" spans="1:3" ht="18" customHeight="1">
      <c r="A50" s="160">
        <v>9</v>
      </c>
      <c r="B50" s="280" t="s">
        <v>204</v>
      </c>
      <c r="C50" s="284">
        <v>6</v>
      </c>
    </row>
    <row r="51" spans="1:3" ht="18" customHeight="1">
      <c r="A51" s="324">
        <v>10</v>
      </c>
      <c r="B51" s="280" t="s">
        <v>205</v>
      </c>
      <c r="C51" s="284">
        <v>4</v>
      </c>
    </row>
    <row r="52" spans="1:3" s="130" customFormat="1" ht="36" customHeight="1">
      <c r="A52" s="413" t="s">
        <v>52</v>
      </c>
      <c r="B52" s="414"/>
      <c r="C52" s="415"/>
    </row>
    <row r="53" spans="1:3" ht="18" customHeight="1">
      <c r="A53" s="160">
        <v>1</v>
      </c>
      <c r="B53" s="368" t="s">
        <v>170</v>
      </c>
      <c r="C53" s="284">
        <v>22</v>
      </c>
    </row>
    <row r="54" spans="1:3" ht="18" customHeight="1">
      <c r="A54" s="388">
        <v>2</v>
      </c>
      <c r="B54" s="368" t="s">
        <v>172</v>
      </c>
      <c r="C54" s="284">
        <v>6</v>
      </c>
    </row>
    <row r="55" spans="1:3" ht="18" customHeight="1">
      <c r="A55" s="388">
        <v>3</v>
      </c>
      <c r="B55" s="368" t="s">
        <v>286</v>
      </c>
      <c r="C55" s="284">
        <v>3</v>
      </c>
    </row>
    <row r="56" spans="1:3" ht="18" customHeight="1">
      <c r="A56" s="388">
        <v>4</v>
      </c>
      <c r="B56" s="367" t="s">
        <v>259</v>
      </c>
      <c r="C56" s="284">
        <v>2</v>
      </c>
    </row>
    <row r="57" spans="1:3" ht="18" customHeight="1">
      <c r="A57" s="388">
        <v>5</v>
      </c>
      <c r="B57" s="367" t="s">
        <v>221</v>
      </c>
      <c r="C57" s="284">
        <v>2</v>
      </c>
    </row>
    <row r="58" spans="1:3" s="130" customFormat="1" ht="31.15" customHeight="1">
      <c r="A58" s="413" t="s">
        <v>53</v>
      </c>
      <c r="B58" s="414"/>
      <c r="C58" s="415"/>
    </row>
    <row r="59" spans="1:3" ht="18" customHeight="1">
      <c r="A59" s="151">
        <v>1</v>
      </c>
      <c r="B59" s="280" t="s">
        <v>158</v>
      </c>
      <c r="C59" s="284">
        <v>21</v>
      </c>
    </row>
    <row r="60" spans="1:3" ht="18" customHeight="1">
      <c r="A60" s="151">
        <v>2</v>
      </c>
      <c r="B60" s="280" t="s">
        <v>160</v>
      </c>
      <c r="C60" s="284">
        <v>9</v>
      </c>
    </row>
    <row r="61" spans="1:3" ht="36" customHeight="1">
      <c r="A61" s="151">
        <v>3</v>
      </c>
      <c r="B61" s="280" t="s">
        <v>282</v>
      </c>
      <c r="C61" s="284">
        <v>8</v>
      </c>
    </row>
    <row r="62" spans="1:3" ht="18" customHeight="1">
      <c r="A62" s="151">
        <v>4</v>
      </c>
      <c r="B62" s="280" t="s">
        <v>169</v>
      </c>
      <c r="C62" s="284">
        <v>8</v>
      </c>
    </row>
    <row r="63" spans="1:3" ht="18" customHeight="1">
      <c r="A63" s="151">
        <v>5</v>
      </c>
      <c r="B63" s="280" t="s">
        <v>207</v>
      </c>
      <c r="C63" s="284">
        <v>6</v>
      </c>
    </row>
    <row r="64" spans="1:3" ht="18" customHeight="1">
      <c r="A64" s="389">
        <v>6</v>
      </c>
      <c r="B64" s="280" t="s">
        <v>165</v>
      </c>
      <c r="C64" s="284">
        <v>5</v>
      </c>
    </row>
    <row r="65" spans="1:3" ht="18" customHeight="1">
      <c r="A65" s="389">
        <v>7</v>
      </c>
      <c r="B65" s="280" t="s">
        <v>167</v>
      </c>
      <c r="C65" s="284">
        <v>5</v>
      </c>
    </row>
    <row r="66" spans="1:3" ht="18" customHeight="1">
      <c r="A66" s="389">
        <v>8</v>
      </c>
      <c r="B66" s="280" t="s">
        <v>223</v>
      </c>
      <c r="C66" s="284">
        <v>5</v>
      </c>
    </row>
    <row r="67" spans="1:3" s="130" customFormat="1" ht="36" customHeight="1">
      <c r="A67" s="413" t="s">
        <v>54</v>
      </c>
      <c r="B67" s="414"/>
      <c r="C67" s="415"/>
    </row>
    <row r="68" spans="1:3" ht="18" customHeight="1">
      <c r="A68" s="151">
        <v>1</v>
      </c>
      <c r="B68" s="367" t="s">
        <v>148</v>
      </c>
      <c r="C68" s="284">
        <v>39</v>
      </c>
    </row>
    <row r="69" spans="1:3" ht="18" customHeight="1">
      <c r="A69" s="151">
        <v>2</v>
      </c>
      <c r="B69" s="367" t="s">
        <v>155</v>
      </c>
      <c r="C69" s="284">
        <v>7</v>
      </c>
    </row>
    <row r="70" spans="1:3" ht="18" customHeight="1">
      <c r="A70" s="151">
        <v>3</v>
      </c>
      <c r="B70" s="367" t="s">
        <v>166</v>
      </c>
      <c r="C70" s="284">
        <v>6</v>
      </c>
    </row>
    <row r="71" spans="1:3" ht="18" customHeight="1">
      <c r="A71" s="274">
        <v>4</v>
      </c>
      <c r="B71" s="367" t="s">
        <v>303</v>
      </c>
      <c r="C71" s="284">
        <v>4</v>
      </c>
    </row>
    <row r="72" spans="1:3" ht="18" customHeight="1">
      <c r="A72" s="275">
        <v>5</v>
      </c>
      <c r="B72" s="367" t="s">
        <v>301</v>
      </c>
      <c r="C72" s="284">
        <v>3</v>
      </c>
    </row>
    <row r="73" spans="1:3" s="130" customFormat="1" ht="31.15" customHeight="1">
      <c r="A73" s="413" t="s">
        <v>107</v>
      </c>
      <c r="B73" s="414"/>
      <c r="C73" s="415"/>
    </row>
    <row r="74" spans="1:3" ht="18" customHeight="1">
      <c r="A74" s="151">
        <v>1</v>
      </c>
      <c r="B74" s="367" t="s">
        <v>150</v>
      </c>
      <c r="C74" s="284">
        <v>42</v>
      </c>
    </row>
    <row r="75" spans="1:3" ht="18" customHeight="1">
      <c r="A75" s="151">
        <v>2</v>
      </c>
      <c r="B75" s="367" t="s">
        <v>153</v>
      </c>
      <c r="C75" s="284">
        <v>33</v>
      </c>
    </row>
    <row r="76" spans="1:3" ht="18" customHeight="1">
      <c r="A76" s="151">
        <v>3</v>
      </c>
      <c r="B76" s="367" t="s">
        <v>163</v>
      </c>
      <c r="C76" s="284">
        <v>17</v>
      </c>
    </row>
    <row r="77" spans="1:3" ht="18" customHeight="1">
      <c r="A77" s="151">
        <v>4</v>
      </c>
      <c r="B77" s="367" t="s">
        <v>174</v>
      </c>
      <c r="C77" s="284">
        <v>11</v>
      </c>
    </row>
    <row r="78" spans="1:3" ht="18" customHeight="1">
      <c r="A78" s="389">
        <v>6</v>
      </c>
      <c r="B78" s="367" t="s">
        <v>168</v>
      </c>
      <c r="C78" s="284">
        <v>8</v>
      </c>
    </row>
    <row r="79" spans="1:3" ht="18" customHeight="1">
      <c r="A79" s="389">
        <v>7</v>
      </c>
      <c r="B79" s="367" t="s">
        <v>226</v>
      </c>
      <c r="C79" s="284">
        <v>5</v>
      </c>
    </row>
    <row r="80" spans="1:3" ht="18" customHeight="1">
      <c r="A80" s="389">
        <v>8</v>
      </c>
      <c r="B80" s="367" t="s">
        <v>162</v>
      </c>
      <c r="C80" s="284">
        <v>5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8:C58"/>
    <mergeCell ref="A67:C67"/>
    <mergeCell ref="A73:C73"/>
    <mergeCell ref="A10:C10"/>
    <mergeCell ref="A16:C16"/>
    <mergeCell ref="A25:C25"/>
    <mergeCell ref="A33:C33"/>
    <mergeCell ref="A41:C41"/>
    <mergeCell ref="A52:C52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19" sqref="F19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1.7109375" style="124" customWidth="1"/>
    <col min="4" max="4" width="23.710937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06" t="s">
        <v>325</v>
      </c>
      <c r="C1" s="406"/>
      <c r="D1" s="406"/>
    </row>
    <row r="2" spans="1:6" ht="20.25" customHeight="1">
      <c r="B2" s="406" t="s">
        <v>96</v>
      </c>
      <c r="C2" s="406"/>
      <c r="D2" s="406"/>
    </row>
    <row r="4" spans="1:6" s="125" customFormat="1" ht="66" customHeight="1">
      <c r="A4" s="245"/>
      <c r="B4" s="242" t="s">
        <v>97</v>
      </c>
      <c r="C4" s="243" t="s">
        <v>141</v>
      </c>
      <c r="D4" s="244" t="s">
        <v>142</v>
      </c>
    </row>
    <row r="5" spans="1:6" ht="18" customHeight="1">
      <c r="A5" s="126">
        <v>1</v>
      </c>
      <c r="B5" s="280" t="s">
        <v>147</v>
      </c>
      <c r="C5" s="284">
        <v>83</v>
      </c>
      <c r="D5" s="311">
        <v>100</v>
      </c>
      <c r="F5" s="135"/>
    </row>
    <row r="6" spans="1:6" ht="18" customHeight="1">
      <c r="A6" s="126">
        <v>2</v>
      </c>
      <c r="B6" s="280" t="s">
        <v>149</v>
      </c>
      <c r="C6" s="284">
        <v>54</v>
      </c>
      <c r="D6" s="311">
        <v>94.7</v>
      </c>
      <c r="F6" s="135"/>
    </row>
    <row r="7" spans="1:6" ht="18" customHeight="1">
      <c r="A7" s="126">
        <v>3</v>
      </c>
      <c r="B7" s="280" t="s">
        <v>182</v>
      </c>
      <c r="C7" s="284">
        <v>45</v>
      </c>
      <c r="D7" s="311">
        <v>91.8</v>
      </c>
      <c r="F7" s="135"/>
    </row>
    <row r="8" spans="1:6" s="127" customFormat="1" ht="18" customHeight="1">
      <c r="A8" s="126">
        <v>4</v>
      </c>
      <c r="B8" s="280" t="s">
        <v>152</v>
      </c>
      <c r="C8" s="284">
        <v>40</v>
      </c>
      <c r="D8" s="311">
        <v>95.2</v>
      </c>
      <c r="F8" s="135"/>
    </row>
    <row r="9" spans="1:6" s="127" customFormat="1" ht="18" customHeight="1">
      <c r="A9" s="126">
        <v>5</v>
      </c>
      <c r="B9" s="280" t="s">
        <v>153</v>
      </c>
      <c r="C9" s="284">
        <v>33</v>
      </c>
      <c r="D9" s="311">
        <v>100</v>
      </c>
      <c r="F9" s="135"/>
    </row>
    <row r="10" spans="1:6" s="127" customFormat="1" ht="18" customHeight="1">
      <c r="A10" s="126">
        <v>6</v>
      </c>
      <c r="B10" s="280" t="s">
        <v>151</v>
      </c>
      <c r="C10" s="284">
        <v>22</v>
      </c>
      <c r="D10" s="311">
        <v>88</v>
      </c>
      <c r="F10" s="135"/>
    </row>
    <row r="11" spans="1:6" s="127" customFormat="1" ht="18" customHeight="1">
      <c r="A11" s="126">
        <v>7</v>
      </c>
      <c r="B11" s="280" t="s">
        <v>158</v>
      </c>
      <c r="C11" s="284">
        <v>21</v>
      </c>
      <c r="D11" s="311">
        <v>100</v>
      </c>
      <c r="F11" s="135"/>
    </row>
    <row r="12" spans="1:6" s="127" customFormat="1" ht="18" customHeight="1">
      <c r="A12" s="126">
        <v>8</v>
      </c>
      <c r="B12" s="280" t="s">
        <v>154</v>
      </c>
      <c r="C12" s="284">
        <v>20</v>
      </c>
      <c r="D12" s="311">
        <v>100</v>
      </c>
      <c r="F12" s="135"/>
    </row>
    <row r="13" spans="1:6" s="127" customFormat="1" ht="18" customHeight="1">
      <c r="A13" s="126">
        <v>9</v>
      </c>
      <c r="B13" s="280" t="s">
        <v>184</v>
      </c>
      <c r="C13" s="284">
        <v>19</v>
      </c>
      <c r="D13" s="311">
        <v>100</v>
      </c>
      <c r="F13" s="135"/>
    </row>
    <row r="14" spans="1:6" s="127" customFormat="1" ht="18" customHeight="1">
      <c r="A14" s="126">
        <v>10</v>
      </c>
      <c r="B14" s="280" t="s">
        <v>163</v>
      </c>
      <c r="C14" s="284">
        <v>17</v>
      </c>
      <c r="D14" s="311">
        <v>100</v>
      </c>
      <c r="F14" s="135"/>
    </row>
    <row r="15" spans="1:6" s="127" customFormat="1" ht="18" customHeight="1">
      <c r="A15" s="126">
        <v>11</v>
      </c>
      <c r="B15" s="280" t="s">
        <v>157</v>
      </c>
      <c r="C15" s="284">
        <v>16</v>
      </c>
      <c r="D15" s="311">
        <v>88.9</v>
      </c>
      <c r="F15" s="135"/>
    </row>
    <row r="16" spans="1:6" s="127" customFormat="1" ht="18" customHeight="1">
      <c r="A16" s="126">
        <v>12</v>
      </c>
      <c r="B16" s="280" t="s">
        <v>150</v>
      </c>
      <c r="C16" s="284">
        <v>16</v>
      </c>
      <c r="D16" s="311">
        <v>38.1</v>
      </c>
      <c r="F16" s="135"/>
    </row>
    <row r="17" spans="1:6" s="127" customFormat="1" ht="18" customHeight="1">
      <c r="A17" s="126">
        <v>13</v>
      </c>
      <c r="B17" s="280" t="s">
        <v>170</v>
      </c>
      <c r="C17" s="284">
        <v>15</v>
      </c>
      <c r="D17" s="311">
        <v>68.2</v>
      </c>
      <c r="F17" s="135"/>
    </row>
    <row r="18" spans="1:6" s="127" customFormat="1" ht="81" customHeight="1">
      <c r="A18" s="126">
        <v>14</v>
      </c>
      <c r="B18" s="280" t="s">
        <v>345</v>
      </c>
      <c r="C18" s="284">
        <v>14</v>
      </c>
      <c r="D18" s="311">
        <v>100</v>
      </c>
      <c r="F18" s="135"/>
    </row>
    <row r="19" spans="1:6" s="127" customFormat="1" ht="18" customHeight="1">
      <c r="A19" s="126">
        <v>15</v>
      </c>
      <c r="B19" s="280" t="s">
        <v>164</v>
      </c>
      <c r="C19" s="284">
        <v>13</v>
      </c>
      <c r="D19" s="311">
        <v>86.7</v>
      </c>
      <c r="F19" s="135"/>
    </row>
    <row r="20" spans="1:6" s="127" customFormat="1" ht="18" customHeight="1">
      <c r="A20" s="126">
        <v>16</v>
      </c>
      <c r="B20" s="280" t="s">
        <v>203</v>
      </c>
      <c r="C20" s="284">
        <v>11</v>
      </c>
      <c r="D20" s="311">
        <v>91.7</v>
      </c>
      <c r="F20" s="135"/>
    </row>
    <row r="21" spans="1:6" s="127" customFormat="1" ht="18" customHeight="1">
      <c r="A21" s="126">
        <v>17</v>
      </c>
      <c r="B21" s="280" t="s">
        <v>161</v>
      </c>
      <c r="C21" s="284">
        <v>10</v>
      </c>
      <c r="D21" s="311">
        <v>83.3</v>
      </c>
      <c r="F21" s="135"/>
    </row>
    <row r="22" spans="1:6" s="127" customFormat="1" ht="18" customHeight="1">
      <c r="A22" s="126">
        <v>18</v>
      </c>
      <c r="B22" s="280" t="s">
        <v>185</v>
      </c>
      <c r="C22" s="284">
        <v>9</v>
      </c>
      <c r="D22" s="311">
        <v>90</v>
      </c>
      <c r="F22" s="135"/>
    </row>
    <row r="23" spans="1:6" s="127" customFormat="1" ht="18" customHeight="1">
      <c r="A23" s="126">
        <v>19</v>
      </c>
      <c r="B23" s="280" t="s">
        <v>199</v>
      </c>
      <c r="C23" s="284">
        <v>9</v>
      </c>
      <c r="D23" s="311">
        <v>69.2</v>
      </c>
      <c r="F23" s="135"/>
    </row>
    <row r="24" spans="1:6" s="127" customFormat="1" ht="18" customHeight="1">
      <c r="A24" s="126">
        <v>20</v>
      </c>
      <c r="B24" s="280" t="s">
        <v>160</v>
      </c>
      <c r="C24" s="284">
        <v>9</v>
      </c>
      <c r="D24" s="311">
        <v>100</v>
      </c>
      <c r="F24" s="135"/>
    </row>
    <row r="25" spans="1:6" s="127" customFormat="1" ht="18" customHeight="1">
      <c r="A25" s="126">
        <v>21</v>
      </c>
      <c r="B25" s="280" t="s">
        <v>174</v>
      </c>
      <c r="C25" s="284">
        <v>9</v>
      </c>
      <c r="D25" s="311">
        <v>81.8</v>
      </c>
      <c r="F25" s="135"/>
    </row>
    <row r="26" spans="1:6" s="127" customFormat="1" ht="18" customHeight="1">
      <c r="A26" s="126">
        <v>22</v>
      </c>
      <c r="B26" s="280" t="s">
        <v>171</v>
      </c>
      <c r="C26" s="284">
        <v>8</v>
      </c>
      <c r="D26" s="311">
        <v>100</v>
      </c>
      <c r="F26" s="135"/>
    </row>
    <row r="27" spans="1:6" s="127" customFormat="1" ht="36" customHeight="1">
      <c r="A27" s="126">
        <v>23</v>
      </c>
      <c r="B27" s="280" t="s">
        <v>183</v>
      </c>
      <c r="C27" s="284">
        <v>6</v>
      </c>
      <c r="D27" s="311">
        <v>100</v>
      </c>
      <c r="F27" s="135"/>
    </row>
    <row r="28" spans="1:6" s="127" customFormat="1" ht="18" customHeight="1">
      <c r="A28" s="126">
        <v>24</v>
      </c>
      <c r="B28" s="280" t="s">
        <v>265</v>
      </c>
      <c r="C28" s="284">
        <v>6</v>
      </c>
      <c r="D28" s="311">
        <v>100</v>
      </c>
      <c r="F28" s="135"/>
    </row>
    <row r="29" spans="1:6" s="127" customFormat="1" ht="18" customHeight="1">
      <c r="A29" s="126">
        <v>25</v>
      </c>
      <c r="B29" s="280" t="s">
        <v>181</v>
      </c>
      <c r="C29" s="284">
        <v>6</v>
      </c>
      <c r="D29" s="311">
        <v>100</v>
      </c>
      <c r="F29" s="135"/>
    </row>
    <row r="30" spans="1:6" s="127" customFormat="1" ht="18" customHeight="1">
      <c r="A30" s="126">
        <v>26</v>
      </c>
      <c r="B30" s="280" t="s">
        <v>214</v>
      </c>
      <c r="C30" s="284">
        <v>6</v>
      </c>
      <c r="D30" s="311">
        <v>100</v>
      </c>
      <c r="F30" s="135"/>
    </row>
    <row r="31" spans="1:6" s="127" customFormat="1" ht="18" customHeight="1">
      <c r="A31" s="126">
        <v>27</v>
      </c>
      <c r="B31" s="280" t="s">
        <v>190</v>
      </c>
      <c r="C31" s="284">
        <v>6</v>
      </c>
      <c r="D31" s="311">
        <v>100</v>
      </c>
      <c r="F31" s="135"/>
    </row>
    <row r="32" spans="1:6" s="127" customFormat="1" ht="18" customHeight="1">
      <c r="A32" s="126">
        <v>28</v>
      </c>
      <c r="B32" s="280" t="s">
        <v>204</v>
      </c>
      <c r="C32" s="284">
        <v>6</v>
      </c>
      <c r="D32" s="311">
        <v>100</v>
      </c>
      <c r="F32" s="135"/>
    </row>
    <row r="33" spans="1:6" s="127" customFormat="1" ht="18" customHeight="1">
      <c r="A33" s="126">
        <v>29</v>
      </c>
      <c r="B33" s="280" t="s">
        <v>269</v>
      </c>
      <c r="C33" s="284">
        <v>5</v>
      </c>
      <c r="D33" s="311">
        <v>100</v>
      </c>
      <c r="F33" s="135"/>
    </row>
    <row r="34" spans="1:6" s="127" customFormat="1" ht="18" customHeight="1">
      <c r="A34" s="126">
        <v>30</v>
      </c>
      <c r="B34" s="280" t="s">
        <v>173</v>
      </c>
      <c r="C34" s="284">
        <v>5</v>
      </c>
      <c r="D34" s="311">
        <v>100</v>
      </c>
      <c r="F34" s="135"/>
    </row>
    <row r="35" spans="1:6" s="127" customFormat="1" ht="18" customHeight="1">
      <c r="A35" s="126">
        <v>31</v>
      </c>
      <c r="B35" s="280" t="s">
        <v>156</v>
      </c>
      <c r="C35" s="284">
        <v>5</v>
      </c>
      <c r="D35" s="311">
        <v>83.3</v>
      </c>
      <c r="F35" s="135"/>
    </row>
    <row r="36" spans="1:6" s="127" customFormat="1" ht="36" customHeight="1">
      <c r="A36" s="126">
        <v>32</v>
      </c>
      <c r="B36" s="280" t="s">
        <v>282</v>
      </c>
      <c r="C36" s="284">
        <v>5</v>
      </c>
      <c r="D36" s="311">
        <v>62.5</v>
      </c>
      <c r="F36" s="135"/>
    </row>
    <row r="37" spans="1:6" s="127" customFormat="1" ht="18" customHeight="1">
      <c r="A37" s="126">
        <v>33</v>
      </c>
      <c r="B37" s="280" t="s">
        <v>223</v>
      </c>
      <c r="C37" s="284">
        <v>5</v>
      </c>
      <c r="D37" s="311">
        <v>100</v>
      </c>
      <c r="F37" s="135"/>
    </row>
    <row r="38" spans="1:6" s="127" customFormat="1" ht="18" customHeight="1">
      <c r="A38" s="126">
        <v>34</v>
      </c>
      <c r="B38" s="280" t="s">
        <v>226</v>
      </c>
      <c r="C38" s="284">
        <v>5</v>
      </c>
      <c r="D38" s="311">
        <v>100</v>
      </c>
      <c r="F38" s="135"/>
    </row>
    <row r="39" spans="1:6" s="127" customFormat="1" ht="18" customHeight="1">
      <c r="A39" s="126">
        <v>35</v>
      </c>
      <c r="B39" s="280" t="s">
        <v>178</v>
      </c>
      <c r="C39" s="284">
        <v>4</v>
      </c>
      <c r="D39" s="311">
        <v>100</v>
      </c>
      <c r="F39" s="135"/>
    </row>
    <row r="40" spans="1:6" s="127" customFormat="1" ht="18" customHeight="1">
      <c r="A40" s="126">
        <v>36</v>
      </c>
      <c r="B40" s="280" t="s">
        <v>186</v>
      </c>
      <c r="C40" s="284">
        <v>4</v>
      </c>
      <c r="D40" s="311">
        <v>57.1</v>
      </c>
      <c r="F40" s="135"/>
    </row>
    <row r="41" spans="1:6" ht="18" customHeight="1">
      <c r="A41" s="126">
        <v>37</v>
      </c>
      <c r="B41" s="280" t="s">
        <v>241</v>
      </c>
      <c r="C41" s="284">
        <v>4</v>
      </c>
      <c r="D41" s="311">
        <v>80</v>
      </c>
      <c r="F41" s="135"/>
    </row>
    <row r="42" spans="1:6" ht="18" customHeight="1">
      <c r="A42" s="126">
        <v>38</v>
      </c>
      <c r="B42" s="280" t="s">
        <v>454</v>
      </c>
      <c r="C42" s="284">
        <v>4</v>
      </c>
      <c r="D42" s="311">
        <v>100</v>
      </c>
      <c r="F42" s="135"/>
    </row>
    <row r="43" spans="1:6" ht="18" customHeight="1">
      <c r="A43" s="126">
        <v>39</v>
      </c>
      <c r="B43" s="280" t="s">
        <v>257</v>
      </c>
      <c r="C43" s="284">
        <v>4</v>
      </c>
      <c r="D43" s="311">
        <v>100</v>
      </c>
      <c r="F43" s="135"/>
    </row>
    <row r="44" spans="1:6" ht="18" customHeight="1">
      <c r="A44" s="126">
        <v>40</v>
      </c>
      <c r="B44" s="280" t="s">
        <v>205</v>
      </c>
      <c r="C44" s="284">
        <v>4</v>
      </c>
      <c r="D44" s="311">
        <v>100</v>
      </c>
      <c r="F44" s="135"/>
    </row>
    <row r="45" spans="1:6" ht="18" customHeight="1">
      <c r="A45" s="126">
        <v>41</v>
      </c>
      <c r="B45" s="280" t="s">
        <v>167</v>
      </c>
      <c r="C45" s="284">
        <v>4</v>
      </c>
      <c r="D45" s="311">
        <v>80</v>
      </c>
      <c r="F45" s="135"/>
    </row>
    <row r="46" spans="1:6" ht="18" customHeight="1">
      <c r="A46" s="126">
        <v>42</v>
      </c>
      <c r="B46" s="280" t="s">
        <v>256</v>
      </c>
      <c r="C46" s="284">
        <v>4</v>
      </c>
      <c r="D46" s="311">
        <v>100</v>
      </c>
      <c r="F46" s="135"/>
    </row>
    <row r="47" spans="1:6" ht="18" customHeight="1">
      <c r="A47" s="126">
        <v>43</v>
      </c>
      <c r="B47" s="280" t="s">
        <v>193</v>
      </c>
      <c r="C47" s="284">
        <v>3</v>
      </c>
      <c r="D47" s="311">
        <v>100</v>
      </c>
      <c r="F47" s="135"/>
    </row>
    <row r="48" spans="1:6" ht="18" customHeight="1">
      <c r="A48" s="126">
        <v>44</v>
      </c>
      <c r="B48" s="280" t="s">
        <v>186</v>
      </c>
      <c r="C48" s="284">
        <v>3</v>
      </c>
      <c r="D48" s="311">
        <v>100</v>
      </c>
      <c r="F48" s="135"/>
    </row>
    <row r="49" spans="1:6" ht="18" customHeight="1">
      <c r="A49" s="126">
        <v>45</v>
      </c>
      <c r="B49" s="280" t="s">
        <v>177</v>
      </c>
      <c r="C49" s="284">
        <v>3</v>
      </c>
      <c r="D49" s="311">
        <v>100</v>
      </c>
      <c r="F49" s="135"/>
    </row>
    <row r="50" spans="1:6" ht="18" customHeight="1">
      <c r="A50" s="126">
        <v>46</v>
      </c>
      <c r="B50" s="280" t="s">
        <v>197</v>
      </c>
      <c r="C50" s="284">
        <v>3</v>
      </c>
      <c r="D50" s="311">
        <v>75</v>
      </c>
      <c r="F50" s="135"/>
    </row>
    <row r="51" spans="1:6" ht="18" customHeight="1">
      <c r="A51" s="126">
        <v>47</v>
      </c>
      <c r="B51" s="280" t="s">
        <v>291</v>
      </c>
      <c r="C51" s="284">
        <v>3</v>
      </c>
      <c r="D51" s="311">
        <v>100</v>
      </c>
      <c r="F51" s="135"/>
    </row>
    <row r="52" spans="1:6" ht="18" customHeight="1">
      <c r="A52" s="126">
        <v>48</v>
      </c>
      <c r="B52" s="280" t="s">
        <v>253</v>
      </c>
      <c r="C52" s="284">
        <v>3</v>
      </c>
      <c r="D52" s="311">
        <v>100</v>
      </c>
      <c r="F52" s="135"/>
    </row>
    <row r="53" spans="1:6" ht="18" customHeight="1">
      <c r="A53" s="126">
        <v>49</v>
      </c>
      <c r="B53" s="280" t="s">
        <v>202</v>
      </c>
      <c r="C53" s="284">
        <v>3</v>
      </c>
      <c r="D53" s="311">
        <v>100</v>
      </c>
      <c r="F53" s="135"/>
    </row>
    <row r="54" spans="1:6" ht="18" customHeight="1">
      <c r="A54" s="126">
        <v>50</v>
      </c>
      <c r="B54" s="280" t="s">
        <v>343</v>
      </c>
      <c r="C54" s="284">
        <v>3</v>
      </c>
      <c r="D54" s="311">
        <v>100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2.140625" style="124" customWidth="1"/>
    <col min="4" max="4" width="24.2851562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06" t="s">
        <v>326</v>
      </c>
      <c r="C1" s="406"/>
      <c r="D1" s="406"/>
    </row>
    <row r="2" spans="1:6" ht="20.25" customHeight="1">
      <c r="B2" s="406" t="s">
        <v>96</v>
      </c>
      <c r="C2" s="406"/>
      <c r="D2" s="406"/>
    </row>
    <row r="4" spans="1:6" s="125" customFormat="1" ht="66" customHeight="1">
      <c r="A4" s="191"/>
      <c r="B4" s="192" t="s">
        <v>97</v>
      </c>
      <c r="C4" s="193" t="s">
        <v>143</v>
      </c>
      <c r="D4" s="194" t="s">
        <v>142</v>
      </c>
    </row>
    <row r="5" spans="1:6" ht="18" customHeight="1">
      <c r="A5" s="126">
        <v>1</v>
      </c>
      <c r="B5" s="280" t="s">
        <v>148</v>
      </c>
      <c r="C5" s="284">
        <v>39</v>
      </c>
      <c r="D5" s="311">
        <v>100</v>
      </c>
      <c r="F5" s="135"/>
    </row>
    <row r="6" spans="1:6" ht="18" customHeight="1">
      <c r="A6" s="126">
        <v>2</v>
      </c>
      <c r="B6" s="280" t="s">
        <v>150</v>
      </c>
      <c r="C6" s="284">
        <v>26</v>
      </c>
      <c r="D6" s="311">
        <v>61.9</v>
      </c>
      <c r="F6" s="135"/>
    </row>
    <row r="7" spans="1:6" ht="18" customHeight="1">
      <c r="A7" s="126">
        <v>3</v>
      </c>
      <c r="B7" s="280" t="s">
        <v>169</v>
      </c>
      <c r="C7" s="284">
        <v>8</v>
      </c>
      <c r="D7" s="311">
        <v>100</v>
      </c>
      <c r="F7" s="135"/>
    </row>
    <row r="8" spans="1:6" s="127" customFormat="1" ht="18" customHeight="1">
      <c r="A8" s="126">
        <v>4</v>
      </c>
      <c r="B8" s="280" t="s">
        <v>170</v>
      </c>
      <c r="C8" s="284">
        <v>7</v>
      </c>
      <c r="D8" s="311">
        <v>31.8</v>
      </c>
      <c r="F8" s="135"/>
    </row>
    <row r="9" spans="1:6" s="127" customFormat="1" ht="18" customHeight="1">
      <c r="A9" s="126">
        <v>5</v>
      </c>
      <c r="B9" s="280" t="s">
        <v>172</v>
      </c>
      <c r="C9" s="284">
        <v>6</v>
      </c>
      <c r="D9" s="311">
        <v>100</v>
      </c>
      <c r="F9" s="135"/>
    </row>
    <row r="10" spans="1:6" s="127" customFormat="1" ht="18" customHeight="1">
      <c r="A10" s="126">
        <v>6</v>
      </c>
      <c r="B10" s="280" t="s">
        <v>207</v>
      </c>
      <c r="C10" s="284">
        <v>6</v>
      </c>
      <c r="D10" s="311">
        <v>100</v>
      </c>
      <c r="F10" s="135"/>
    </row>
    <row r="11" spans="1:6" s="127" customFormat="1" ht="18" customHeight="1">
      <c r="A11" s="126">
        <v>7</v>
      </c>
      <c r="B11" s="280" t="s">
        <v>166</v>
      </c>
      <c r="C11" s="284">
        <v>6</v>
      </c>
      <c r="D11" s="311">
        <v>100</v>
      </c>
      <c r="F11" s="135"/>
    </row>
    <row r="12" spans="1:6" s="127" customFormat="1" ht="18" customHeight="1">
      <c r="A12" s="126">
        <v>8</v>
      </c>
      <c r="B12" s="280" t="s">
        <v>165</v>
      </c>
      <c r="C12" s="284">
        <v>5</v>
      </c>
      <c r="D12" s="311">
        <v>100</v>
      </c>
      <c r="F12" s="135"/>
    </row>
    <row r="13" spans="1:6" s="127" customFormat="1" ht="18" customHeight="1">
      <c r="A13" s="126">
        <v>9</v>
      </c>
      <c r="B13" s="280" t="s">
        <v>155</v>
      </c>
      <c r="C13" s="284">
        <v>5</v>
      </c>
      <c r="D13" s="311">
        <v>71.400000000000006</v>
      </c>
      <c r="F13" s="135"/>
    </row>
    <row r="14" spans="1:6" s="127" customFormat="1" ht="18" customHeight="1">
      <c r="A14" s="126">
        <v>10</v>
      </c>
      <c r="B14" s="280" t="s">
        <v>168</v>
      </c>
      <c r="C14" s="284">
        <v>5</v>
      </c>
      <c r="D14" s="311">
        <v>62.5</v>
      </c>
      <c r="F14" s="135"/>
    </row>
    <row r="15" spans="1:6" s="127" customFormat="1" ht="18" customHeight="1">
      <c r="A15" s="126">
        <v>11</v>
      </c>
      <c r="B15" s="280" t="s">
        <v>199</v>
      </c>
      <c r="C15" s="284">
        <v>4</v>
      </c>
      <c r="D15" s="311">
        <v>30.8</v>
      </c>
      <c r="F15" s="135"/>
    </row>
    <row r="16" spans="1:6" s="127" customFormat="1" ht="18" customHeight="1">
      <c r="A16" s="126">
        <v>12</v>
      </c>
      <c r="B16" s="280" t="s">
        <v>182</v>
      </c>
      <c r="C16" s="284">
        <v>4</v>
      </c>
      <c r="D16" s="311">
        <v>8.1999999999999993</v>
      </c>
      <c r="F16" s="135"/>
    </row>
    <row r="17" spans="1:6" s="127" customFormat="1" ht="18" customHeight="1">
      <c r="A17" s="126">
        <v>13</v>
      </c>
      <c r="B17" s="280" t="s">
        <v>303</v>
      </c>
      <c r="C17" s="284">
        <v>4</v>
      </c>
      <c r="D17" s="311">
        <v>100</v>
      </c>
      <c r="F17" s="135"/>
    </row>
    <row r="18" spans="1:6" s="127" customFormat="1" ht="18" customHeight="1">
      <c r="A18" s="126">
        <v>14</v>
      </c>
      <c r="B18" s="280" t="s">
        <v>162</v>
      </c>
      <c r="C18" s="284">
        <v>4</v>
      </c>
      <c r="D18" s="311">
        <v>80</v>
      </c>
      <c r="F18" s="135"/>
    </row>
    <row r="19" spans="1:6" s="127" customFormat="1" ht="18" customHeight="1">
      <c r="A19" s="126">
        <v>15</v>
      </c>
      <c r="B19" s="280" t="s">
        <v>186</v>
      </c>
      <c r="C19" s="284">
        <v>3</v>
      </c>
      <c r="D19" s="311">
        <v>42.9</v>
      </c>
      <c r="F19" s="135"/>
    </row>
    <row r="20" spans="1:6" s="127" customFormat="1" ht="18" customHeight="1">
      <c r="A20" s="126">
        <v>16</v>
      </c>
      <c r="B20" s="280" t="s">
        <v>255</v>
      </c>
      <c r="C20" s="284">
        <v>3</v>
      </c>
      <c r="D20" s="311">
        <v>60</v>
      </c>
      <c r="F20" s="135"/>
    </row>
    <row r="21" spans="1:6" s="127" customFormat="1" ht="18" customHeight="1">
      <c r="A21" s="126">
        <v>17</v>
      </c>
      <c r="B21" s="280" t="s">
        <v>272</v>
      </c>
      <c r="C21" s="284">
        <v>3</v>
      </c>
      <c r="D21" s="311">
        <v>100</v>
      </c>
      <c r="F21" s="135"/>
    </row>
    <row r="22" spans="1:6" s="127" customFormat="1" ht="18" customHeight="1">
      <c r="A22" s="126">
        <v>18</v>
      </c>
      <c r="B22" s="280" t="s">
        <v>149</v>
      </c>
      <c r="C22" s="284">
        <v>3</v>
      </c>
      <c r="D22" s="311">
        <v>5.3</v>
      </c>
      <c r="F22" s="135"/>
    </row>
    <row r="23" spans="1:6" s="127" customFormat="1" ht="18" customHeight="1">
      <c r="A23" s="126">
        <v>19</v>
      </c>
      <c r="B23" s="280" t="s">
        <v>215</v>
      </c>
      <c r="C23" s="284">
        <v>3</v>
      </c>
      <c r="D23" s="311">
        <v>100</v>
      </c>
      <c r="F23" s="135"/>
    </row>
    <row r="24" spans="1:6" s="127" customFormat="1" ht="18" customHeight="1">
      <c r="A24" s="126">
        <v>20</v>
      </c>
      <c r="B24" s="280" t="s">
        <v>151</v>
      </c>
      <c r="C24" s="284">
        <v>3</v>
      </c>
      <c r="D24" s="311">
        <v>12</v>
      </c>
      <c r="F24" s="135"/>
    </row>
    <row r="25" spans="1:6" s="127" customFormat="1" ht="18" customHeight="1">
      <c r="A25" s="126">
        <v>21</v>
      </c>
      <c r="B25" s="280" t="s">
        <v>424</v>
      </c>
      <c r="C25" s="284">
        <v>3</v>
      </c>
      <c r="D25" s="311">
        <v>100</v>
      </c>
      <c r="F25" s="135"/>
    </row>
    <row r="26" spans="1:6" s="127" customFormat="1" ht="36" customHeight="1">
      <c r="A26" s="126">
        <v>22</v>
      </c>
      <c r="B26" s="280" t="s">
        <v>282</v>
      </c>
      <c r="C26" s="284">
        <v>3</v>
      </c>
      <c r="D26" s="311">
        <v>37.5</v>
      </c>
      <c r="F26" s="135"/>
    </row>
    <row r="27" spans="1:6" s="127" customFormat="1" ht="36" customHeight="1">
      <c r="A27" s="126">
        <v>23</v>
      </c>
      <c r="B27" s="280" t="s">
        <v>187</v>
      </c>
      <c r="C27" s="284">
        <v>3</v>
      </c>
      <c r="D27" s="311">
        <v>100</v>
      </c>
      <c r="F27" s="135"/>
    </row>
    <row r="28" spans="1:6" s="127" customFormat="1" ht="18" customHeight="1">
      <c r="A28" s="126">
        <v>24</v>
      </c>
      <c r="B28" s="280" t="s">
        <v>208</v>
      </c>
      <c r="C28" s="284">
        <v>3</v>
      </c>
      <c r="D28" s="311">
        <v>75</v>
      </c>
      <c r="F28" s="135"/>
    </row>
    <row r="29" spans="1:6" s="127" customFormat="1" ht="18" customHeight="1">
      <c r="A29" s="126">
        <v>25</v>
      </c>
      <c r="B29" s="280" t="s">
        <v>301</v>
      </c>
      <c r="C29" s="284">
        <v>3</v>
      </c>
      <c r="D29" s="311">
        <v>100</v>
      </c>
      <c r="F29" s="135"/>
    </row>
    <row r="30" spans="1:6" s="127" customFormat="1" ht="18" customHeight="1">
      <c r="A30" s="126">
        <v>26</v>
      </c>
      <c r="B30" s="280" t="s">
        <v>164</v>
      </c>
      <c r="C30" s="284">
        <v>2</v>
      </c>
      <c r="D30" s="311">
        <v>13.3</v>
      </c>
      <c r="F30" s="135"/>
    </row>
    <row r="31" spans="1:6" s="127" customFormat="1" ht="18" customHeight="1">
      <c r="A31" s="126">
        <v>27</v>
      </c>
      <c r="B31" s="280" t="s">
        <v>152</v>
      </c>
      <c r="C31" s="284">
        <v>2</v>
      </c>
      <c r="D31" s="311">
        <v>4.8</v>
      </c>
      <c r="F31" s="135"/>
    </row>
    <row r="32" spans="1:6" s="127" customFormat="1" ht="18" customHeight="1">
      <c r="A32" s="126">
        <v>28</v>
      </c>
      <c r="B32" s="280" t="s">
        <v>157</v>
      </c>
      <c r="C32" s="284">
        <v>2</v>
      </c>
      <c r="D32" s="311">
        <v>11.1</v>
      </c>
      <c r="F32" s="135"/>
    </row>
    <row r="33" spans="1:6" s="127" customFormat="1" ht="18" customHeight="1">
      <c r="A33" s="126">
        <v>29</v>
      </c>
      <c r="B33" s="280" t="s">
        <v>161</v>
      </c>
      <c r="C33" s="284">
        <v>2</v>
      </c>
      <c r="D33" s="311">
        <v>16.7</v>
      </c>
      <c r="F33" s="135"/>
    </row>
    <row r="34" spans="1:6" s="127" customFormat="1" ht="18" customHeight="1">
      <c r="A34" s="126">
        <v>30</v>
      </c>
      <c r="B34" s="280" t="s">
        <v>159</v>
      </c>
      <c r="C34" s="284">
        <v>2</v>
      </c>
      <c r="D34" s="311">
        <v>66.7</v>
      </c>
      <c r="F34" s="135"/>
    </row>
    <row r="35" spans="1:6" s="127" customFormat="1" ht="18" customHeight="1">
      <c r="A35" s="126">
        <v>31</v>
      </c>
      <c r="B35" s="280" t="s">
        <v>286</v>
      </c>
      <c r="C35" s="284">
        <v>2</v>
      </c>
      <c r="D35" s="311">
        <v>66.7</v>
      </c>
      <c r="F35" s="135"/>
    </row>
    <row r="36" spans="1:6" s="127" customFormat="1" ht="36" customHeight="1">
      <c r="A36" s="126">
        <v>32</v>
      </c>
      <c r="B36" s="280" t="s">
        <v>206</v>
      </c>
      <c r="C36" s="284">
        <v>2</v>
      </c>
      <c r="D36" s="311">
        <v>50</v>
      </c>
      <c r="F36" s="135"/>
    </row>
    <row r="37" spans="1:6" s="127" customFormat="1" ht="18" customHeight="1">
      <c r="A37" s="126">
        <v>33</v>
      </c>
      <c r="B37" s="280" t="s">
        <v>283</v>
      </c>
      <c r="C37" s="284">
        <v>2</v>
      </c>
      <c r="D37" s="311">
        <v>100</v>
      </c>
      <c r="F37" s="135"/>
    </row>
    <row r="38" spans="1:6" s="127" customFormat="1" ht="18" customHeight="1">
      <c r="A38" s="126">
        <v>34</v>
      </c>
      <c r="B38" s="280" t="s">
        <v>455</v>
      </c>
      <c r="C38" s="284">
        <v>2</v>
      </c>
      <c r="D38" s="311">
        <v>100</v>
      </c>
      <c r="F38" s="135"/>
    </row>
    <row r="39" spans="1:6" s="127" customFormat="1" ht="36" customHeight="1">
      <c r="A39" s="126">
        <v>35</v>
      </c>
      <c r="B39" s="280" t="s">
        <v>456</v>
      </c>
      <c r="C39" s="284">
        <v>2</v>
      </c>
      <c r="D39" s="311">
        <v>100</v>
      </c>
      <c r="F39" s="135"/>
    </row>
    <row r="40" spans="1:6" s="127" customFormat="1" ht="36" customHeight="1">
      <c r="A40" s="126">
        <v>36</v>
      </c>
      <c r="B40" s="280" t="s">
        <v>228</v>
      </c>
      <c r="C40" s="284">
        <v>2</v>
      </c>
      <c r="D40" s="311">
        <v>100</v>
      </c>
      <c r="F40" s="135"/>
    </row>
    <row r="41" spans="1:6" ht="36" customHeight="1">
      <c r="A41" s="126">
        <v>37</v>
      </c>
      <c r="B41" s="280" t="s">
        <v>304</v>
      </c>
      <c r="C41" s="284">
        <v>2</v>
      </c>
      <c r="D41" s="311">
        <v>100</v>
      </c>
      <c r="F41" s="135"/>
    </row>
    <row r="42" spans="1:6" ht="18" customHeight="1">
      <c r="A42" s="126">
        <v>38</v>
      </c>
      <c r="B42" s="280" t="s">
        <v>457</v>
      </c>
      <c r="C42" s="284">
        <v>2</v>
      </c>
      <c r="D42" s="311">
        <v>100</v>
      </c>
      <c r="F42" s="135"/>
    </row>
    <row r="43" spans="1:6" ht="18" customHeight="1">
      <c r="A43" s="126">
        <v>39</v>
      </c>
      <c r="B43" s="280" t="s">
        <v>458</v>
      </c>
      <c r="C43" s="284">
        <v>2</v>
      </c>
      <c r="D43" s="311">
        <v>100</v>
      </c>
      <c r="F43" s="135"/>
    </row>
    <row r="44" spans="1:6" ht="18" customHeight="1">
      <c r="A44" s="126">
        <v>40</v>
      </c>
      <c r="B44" s="280" t="s">
        <v>459</v>
      </c>
      <c r="C44" s="284">
        <v>2</v>
      </c>
      <c r="D44" s="311">
        <v>100</v>
      </c>
      <c r="F44" s="135"/>
    </row>
    <row r="45" spans="1:6" ht="18" customHeight="1">
      <c r="A45" s="126">
        <v>41</v>
      </c>
      <c r="B45" s="280" t="s">
        <v>179</v>
      </c>
      <c r="C45" s="284">
        <v>2</v>
      </c>
      <c r="D45" s="311">
        <v>100</v>
      </c>
      <c r="F45" s="135"/>
    </row>
    <row r="46" spans="1:6" ht="18" customHeight="1">
      <c r="A46" s="126">
        <v>42</v>
      </c>
      <c r="B46" s="280" t="s">
        <v>211</v>
      </c>
      <c r="C46" s="284">
        <v>2</v>
      </c>
      <c r="D46" s="311">
        <v>50</v>
      </c>
      <c r="F46" s="135"/>
    </row>
    <row r="47" spans="1:6" ht="18" customHeight="1">
      <c r="A47" s="126">
        <v>43</v>
      </c>
      <c r="B47" s="280" t="s">
        <v>174</v>
      </c>
      <c r="C47" s="284">
        <v>2</v>
      </c>
      <c r="D47" s="311">
        <v>18.2</v>
      </c>
      <c r="F47" s="135"/>
    </row>
    <row r="48" spans="1:6" ht="18" customHeight="1">
      <c r="A48" s="126">
        <v>44</v>
      </c>
      <c r="B48" s="280" t="s">
        <v>460</v>
      </c>
      <c r="C48" s="284">
        <v>1</v>
      </c>
      <c r="D48" s="311">
        <v>100</v>
      </c>
      <c r="F48" s="135"/>
    </row>
    <row r="49" spans="1:6" ht="18" customHeight="1">
      <c r="A49" s="126">
        <v>45</v>
      </c>
      <c r="B49" s="280" t="s">
        <v>461</v>
      </c>
      <c r="C49" s="284">
        <v>1</v>
      </c>
      <c r="D49" s="311">
        <v>100</v>
      </c>
      <c r="F49" s="135"/>
    </row>
    <row r="50" spans="1:6" ht="18" customHeight="1">
      <c r="A50" s="126">
        <v>46</v>
      </c>
      <c r="B50" s="280" t="s">
        <v>217</v>
      </c>
      <c r="C50" s="284">
        <v>1</v>
      </c>
      <c r="D50" s="311">
        <v>100</v>
      </c>
      <c r="F50" s="135"/>
    </row>
    <row r="51" spans="1:6" ht="18" customHeight="1">
      <c r="A51" s="126">
        <v>47</v>
      </c>
      <c r="B51" s="280" t="s">
        <v>462</v>
      </c>
      <c r="C51" s="284">
        <v>1</v>
      </c>
      <c r="D51" s="311">
        <v>50</v>
      </c>
      <c r="F51" s="135"/>
    </row>
    <row r="52" spans="1:6" ht="48" customHeight="1">
      <c r="A52" s="126">
        <v>48</v>
      </c>
      <c r="B52" s="280" t="s">
        <v>463</v>
      </c>
      <c r="C52" s="284">
        <v>1</v>
      </c>
      <c r="D52" s="311">
        <v>100</v>
      </c>
      <c r="F52" s="135"/>
    </row>
    <row r="53" spans="1:6" ht="18" customHeight="1">
      <c r="A53" s="126">
        <v>49</v>
      </c>
      <c r="B53" s="280" t="s">
        <v>191</v>
      </c>
      <c r="C53" s="284">
        <v>1</v>
      </c>
      <c r="D53" s="311">
        <v>50</v>
      </c>
      <c r="F53" s="135"/>
    </row>
    <row r="54" spans="1:6" ht="18" customHeight="1">
      <c r="A54" s="126">
        <v>50</v>
      </c>
      <c r="B54" s="280" t="s">
        <v>464</v>
      </c>
      <c r="C54" s="284">
        <v>1</v>
      </c>
      <c r="D54" s="311">
        <v>50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F6" sqref="F6"/>
    </sheetView>
  </sheetViews>
  <sheetFormatPr defaultColWidth="8.85546875" defaultRowHeight="12.75"/>
  <cols>
    <col min="1" max="1" width="39.140625" style="82" customWidth="1"/>
    <col min="2" max="3" width="10.85546875" style="82" customWidth="1"/>
    <col min="4" max="4" width="12.7109375" style="82" customWidth="1"/>
    <col min="5" max="5" width="14" style="142" customWidth="1"/>
    <col min="6" max="6" width="13.85546875" style="142" customWidth="1"/>
    <col min="7" max="7" width="12.7109375" style="82" customWidth="1"/>
    <col min="8" max="9" width="8.85546875" style="82"/>
    <col min="10" max="10" width="7.85546875" style="82" customWidth="1"/>
    <col min="11" max="256" width="8.85546875" style="82"/>
    <col min="257" max="257" width="37.140625" style="82" customWidth="1"/>
    <col min="258" max="259" width="10.5703125" style="82" customWidth="1"/>
    <col min="260" max="260" width="13" style="82" customWidth="1"/>
    <col min="261" max="262" width="10.28515625" style="82" customWidth="1"/>
    <col min="263" max="263" width="12.42578125" style="82" customWidth="1"/>
    <col min="264" max="265" width="8.85546875" style="82"/>
    <col min="266" max="266" width="7.85546875" style="82" customWidth="1"/>
    <col min="267" max="512" width="8.85546875" style="82"/>
    <col min="513" max="513" width="37.140625" style="82" customWidth="1"/>
    <col min="514" max="515" width="10.5703125" style="82" customWidth="1"/>
    <col min="516" max="516" width="13" style="82" customWidth="1"/>
    <col min="517" max="518" width="10.28515625" style="82" customWidth="1"/>
    <col min="519" max="519" width="12.42578125" style="82" customWidth="1"/>
    <col min="520" max="521" width="8.85546875" style="82"/>
    <col min="522" max="522" width="7.85546875" style="82" customWidth="1"/>
    <col min="523" max="768" width="8.85546875" style="82"/>
    <col min="769" max="769" width="37.140625" style="82" customWidth="1"/>
    <col min="770" max="771" width="10.5703125" style="82" customWidth="1"/>
    <col min="772" max="772" width="13" style="82" customWidth="1"/>
    <col min="773" max="774" width="10.28515625" style="82" customWidth="1"/>
    <col min="775" max="775" width="12.42578125" style="82" customWidth="1"/>
    <col min="776" max="777" width="8.85546875" style="82"/>
    <col min="778" max="778" width="7.85546875" style="82" customWidth="1"/>
    <col min="779" max="1024" width="8.85546875" style="82"/>
    <col min="1025" max="1025" width="37.140625" style="82" customWidth="1"/>
    <col min="1026" max="1027" width="10.5703125" style="82" customWidth="1"/>
    <col min="1028" max="1028" width="13" style="82" customWidth="1"/>
    <col min="1029" max="1030" width="10.28515625" style="82" customWidth="1"/>
    <col min="1031" max="1031" width="12.42578125" style="82" customWidth="1"/>
    <col min="1032" max="1033" width="8.85546875" style="82"/>
    <col min="1034" max="1034" width="7.85546875" style="82" customWidth="1"/>
    <col min="1035" max="1280" width="8.85546875" style="82"/>
    <col min="1281" max="1281" width="37.140625" style="82" customWidth="1"/>
    <col min="1282" max="1283" width="10.5703125" style="82" customWidth="1"/>
    <col min="1284" max="1284" width="13" style="82" customWidth="1"/>
    <col min="1285" max="1286" width="10.28515625" style="82" customWidth="1"/>
    <col min="1287" max="1287" width="12.42578125" style="82" customWidth="1"/>
    <col min="1288" max="1289" width="8.85546875" style="82"/>
    <col min="1290" max="1290" width="7.85546875" style="82" customWidth="1"/>
    <col min="1291" max="1536" width="8.85546875" style="82"/>
    <col min="1537" max="1537" width="37.140625" style="82" customWidth="1"/>
    <col min="1538" max="1539" width="10.5703125" style="82" customWidth="1"/>
    <col min="1540" max="1540" width="13" style="82" customWidth="1"/>
    <col min="1541" max="1542" width="10.28515625" style="82" customWidth="1"/>
    <col min="1543" max="1543" width="12.42578125" style="82" customWidth="1"/>
    <col min="1544" max="1545" width="8.85546875" style="82"/>
    <col min="1546" max="1546" width="7.85546875" style="82" customWidth="1"/>
    <col min="1547" max="1792" width="8.85546875" style="82"/>
    <col min="1793" max="1793" width="37.140625" style="82" customWidth="1"/>
    <col min="1794" max="1795" width="10.5703125" style="82" customWidth="1"/>
    <col min="1796" max="1796" width="13" style="82" customWidth="1"/>
    <col min="1797" max="1798" width="10.28515625" style="82" customWidth="1"/>
    <col min="1799" max="1799" width="12.42578125" style="82" customWidth="1"/>
    <col min="1800" max="1801" width="8.85546875" style="82"/>
    <col min="1802" max="1802" width="7.85546875" style="82" customWidth="1"/>
    <col min="1803" max="2048" width="8.85546875" style="82"/>
    <col min="2049" max="2049" width="37.140625" style="82" customWidth="1"/>
    <col min="2050" max="2051" width="10.5703125" style="82" customWidth="1"/>
    <col min="2052" max="2052" width="13" style="82" customWidth="1"/>
    <col min="2053" max="2054" width="10.28515625" style="82" customWidth="1"/>
    <col min="2055" max="2055" width="12.42578125" style="82" customWidth="1"/>
    <col min="2056" max="2057" width="8.85546875" style="82"/>
    <col min="2058" max="2058" width="7.85546875" style="82" customWidth="1"/>
    <col min="2059" max="2304" width="8.85546875" style="82"/>
    <col min="2305" max="2305" width="37.140625" style="82" customWidth="1"/>
    <col min="2306" max="2307" width="10.5703125" style="82" customWidth="1"/>
    <col min="2308" max="2308" width="13" style="82" customWidth="1"/>
    <col min="2309" max="2310" width="10.28515625" style="82" customWidth="1"/>
    <col min="2311" max="2311" width="12.42578125" style="82" customWidth="1"/>
    <col min="2312" max="2313" width="8.85546875" style="82"/>
    <col min="2314" max="2314" width="7.85546875" style="82" customWidth="1"/>
    <col min="2315" max="2560" width="8.85546875" style="82"/>
    <col min="2561" max="2561" width="37.140625" style="82" customWidth="1"/>
    <col min="2562" max="2563" width="10.5703125" style="82" customWidth="1"/>
    <col min="2564" max="2564" width="13" style="82" customWidth="1"/>
    <col min="2565" max="2566" width="10.28515625" style="82" customWidth="1"/>
    <col min="2567" max="2567" width="12.42578125" style="82" customWidth="1"/>
    <col min="2568" max="2569" width="8.85546875" style="82"/>
    <col min="2570" max="2570" width="7.85546875" style="82" customWidth="1"/>
    <col min="2571" max="2816" width="8.85546875" style="82"/>
    <col min="2817" max="2817" width="37.140625" style="82" customWidth="1"/>
    <col min="2818" max="2819" width="10.5703125" style="82" customWidth="1"/>
    <col min="2820" max="2820" width="13" style="82" customWidth="1"/>
    <col min="2821" max="2822" width="10.28515625" style="82" customWidth="1"/>
    <col min="2823" max="2823" width="12.42578125" style="82" customWidth="1"/>
    <col min="2824" max="2825" width="8.85546875" style="82"/>
    <col min="2826" max="2826" width="7.85546875" style="82" customWidth="1"/>
    <col min="2827" max="3072" width="8.85546875" style="82"/>
    <col min="3073" max="3073" width="37.140625" style="82" customWidth="1"/>
    <col min="3074" max="3075" width="10.5703125" style="82" customWidth="1"/>
    <col min="3076" max="3076" width="13" style="82" customWidth="1"/>
    <col min="3077" max="3078" width="10.28515625" style="82" customWidth="1"/>
    <col min="3079" max="3079" width="12.42578125" style="82" customWidth="1"/>
    <col min="3080" max="3081" width="8.85546875" style="82"/>
    <col min="3082" max="3082" width="7.85546875" style="82" customWidth="1"/>
    <col min="3083" max="3328" width="8.85546875" style="82"/>
    <col min="3329" max="3329" width="37.140625" style="82" customWidth="1"/>
    <col min="3330" max="3331" width="10.5703125" style="82" customWidth="1"/>
    <col min="3332" max="3332" width="13" style="82" customWidth="1"/>
    <col min="3333" max="3334" width="10.28515625" style="82" customWidth="1"/>
    <col min="3335" max="3335" width="12.42578125" style="82" customWidth="1"/>
    <col min="3336" max="3337" width="8.85546875" style="82"/>
    <col min="3338" max="3338" width="7.85546875" style="82" customWidth="1"/>
    <col min="3339" max="3584" width="8.85546875" style="82"/>
    <col min="3585" max="3585" width="37.140625" style="82" customWidth="1"/>
    <col min="3586" max="3587" width="10.5703125" style="82" customWidth="1"/>
    <col min="3588" max="3588" width="13" style="82" customWidth="1"/>
    <col min="3589" max="3590" width="10.28515625" style="82" customWidth="1"/>
    <col min="3591" max="3591" width="12.42578125" style="82" customWidth="1"/>
    <col min="3592" max="3593" width="8.85546875" style="82"/>
    <col min="3594" max="3594" width="7.85546875" style="82" customWidth="1"/>
    <col min="3595" max="3840" width="8.85546875" style="82"/>
    <col min="3841" max="3841" width="37.140625" style="82" customWidth="1"/>
    <col min="3842" max="3843" width="10.5703125" style="82" customWidth="1"/>
    <col min="3844" max="3844" width="13" style="82" customWidth="1"/>
    <col min="3845" max="3846" width="10.28515625" style="82" customWidth="1"/>
    <col min="3847" max="3847" width="12.42578125" style="82" customWidth="1"/>
    <col min="3848" max="3849" width="8.85546875" style="82"/>
    <col min="3850" max="3850" width="7.85546875" style="82" customWidth="1"/>
    <col min="3851" max="4096" width="8.85546875" style="82"/>
    <col min="4097" max="4097" width="37.140625" style="82" customWidth="1"/>
    <col min="4098" max="4099" width="10.5703125" style="82" customWidth="1"/>
    <col min="4100" max="4100" width="13" style="82" customWidth="1"/>
    <col min="4101" max="4102" width="10.28515625" style="82" customWidth="1"/>
    <col min="4103" max="4103" width="12.42578125" style="82" customWidth="1"/>
    <col min="4104" max="4105" width="8.85546875" style="82"/>
    <col min="4106" max="4106" width="7.85546875" style="82" customWidth="1"/>
    <col min="4107" max="4352" width="8.85546875" style="82"/>
    <col min="4353" max="4353" width="37.140625" style="82" customWidth="1"/>
    <col min="4354" max="4355" width="10.5703125" style="82" customWidth="1"/>
    <col min="4356" max="4356" width="13" style="82" customWidth="1"/>
    <col min="4357" max="4358" width="10.28515625" style="82" customWidth="1"/>
    <col min="4359" max="4359" width="12.42578125" style="82" customWidth="1"/>
    <col min="4360" max="4361" width="8.85546875" style="82"/>
    <col min="4362" max="4362" width="7.85546875" style="82" customWidth="1"/>
    <col min="4363" max="4608" width="8.85546875" style="82"/>
    <col min="4609" max="4609" width="37.140625" style="82" customWidth="1"/>
    <col min="4610" max="4611" width="10.5703125" style="82" customWidth="1"/>
    <col min="4612" max="4612" width="13" style="82" customWidth="1"/>
    <col min="4613" max="4614" width="10.28515625" style="82" customWidth="1"/>
    <col min="4615" max="4615" width="12.42578125" style="82" customWidth="1"/>
    <col min="4616" max="4617" width="8.85546875" style="82"/>
    <col min="4618" max="4618" width="7.85546875" style="82" customWidth="1"/>
    <col min="4619" max="4864" width="8.85546875" style="82"/>
    <col min="4865" max="4865" width="37.140625" style="82" customWidth="1"/>
    <col min="4866" max="4867" width="10.5703125" style="82" customWidth="1"/>
    <col min="4868" max="4868" width="13" style="82" customWidth="1"/>
    <col min="4869" max="4870" width="10.28515625" style="82" customWidth="1"/>
    <col min="4871" max="4871" width="12.42578125" style="82" customWidth="1"/>
    <col min="4872" max="4873" width="8.85546875" style="82"/>
    <col min="4874" max="4874" width="7.85546875" style="82" customWidth="1"/>
    <col min="4875" max="5120" width="8.85546875" style="82"/>
    <col min="5121" max="5121" width="37.140625" style="82" customWidth="1"/>
    <col min="5122" max="5123" width="10.5703125" style="82" customWidth="1"/>
    <col min="5124" max="5124" width="13" style="82" customWidth="1"/>
    <col min="5125" max="5126" width="10.28515625" style="82" customWidth="1"/>
    <col min="5127" max="5127" width="12.42578125" style="82" customWidth="1"/>
    <col min="5128" max="5129" width="8.85546875" style="82"/>
    <col min="5130" max="5130" width="7.85546875" style="82" customWidth="1"/>
    <col min="5131" max="5376" width="8.85546875" style="82"/>
    <col min="5377" max="5377" width="37.140625" style="82" customWidth="1"/>
    <col min="5378" max="5379" width="10.5703125" style="82" customWidth="1"/>
    <col min="5380" max="5380" width="13" style="82" customWidth="1"/>
    <col min="5381" max="5382" width="10.28515625" style="82" customWidth="1"/>
    <col min="5383" max="5383" width="12.42578125" style="82" customWidth="1"/>
    <col min="5384" max="5385" width="8.85546875" style="82"/>
    <col min="5386" max="5386" width="7.85546875" style="82" customWidth="1"/>
    <col min="5387" max="5632" width="8.85546875" style="82"/>
    <col min="5633" max="5633" width="37.140625" style="82" customWidth="1"/>
    <col min="5634" max="5635" width="10.5703125" style="82" customWidth="1"/>
    <col min="5636" max="5636" width="13" style="82" customWidth="1"/>
    <col min="5637" max="5638" width="10.28515625" style="82" customWidth="1"/>
    <col min="5639" max="5639" width="12.42578125" style="82" customWidth="1"/>
    <col min="5640" max="5641" width="8.85546875" style="82"/>
    <col min="5642" max="5642" width="7.85546875" style="82" customWidth="1"/>
    <col min="5643" max="5888" width="8.85546875" style="82"/>
    <col min="5889" max="5889" width="37.140625" style="82" customWidth="1"/>
    <col min="5890" max="5891" width="10.5703125" style="82" customWidth="1"/>
    <col min="5892" max="5892" width="13" style="82" customWidth="1"/>
    <col min="5893" max="5894" width="10.28515625" style="82" customWidth="1"/>
    <col min="5895" max="5895" width="12.42578125" style="82" customWidth="1"/>
    <col min="5896" max="5897" width="8.85546875" style="82"/>
    <col min="5898" max="5898" width="7.85546875" style="82" customWidth="1"/>
    <col min="5899" max="6144" width="8.85546875" style="82"/>
    <col min="6145" max="6145" width="37.140625" style="82" customWidth="1"/>
    <col min="6146" max="6147" width="10.5703125" style="82" customWidth="1"/>
    <col min="6148" max="6148" width="13" style="82" customWidth="1"/>
    <col min="6149" max="6150" width="10.28515625" style="82" customWidth="1"/>
    <col min="6151" max="6151" width="12.42578125" style="82" customWidth="1"/>
    <col min="6152" max="6153" width="8.85546875" style="82"/>
    <col min="6154" max="6154" width="7.85546875" style="82" customWidth="1"/>
    <col min="6155" max="6400" width="8.85546875" style="82"/>
    <col min="6401" max="6401" width="37.140625" style="82" customWidth="1"/>
    <col min="6402" max="6403" width="10.5703125" style="82" customWidth="1"/>
    <col min="6404" max="6404" width="13" style="82" customWidth="1"/>
    <col min="6405" max="6406" width="10.28515625" style="82" customWidth="1"/>
    <col min="6407" max="6407" width="12.42578125" style="82" customWidth="1"/>
    <col min="6408" max="6409" width="8.85546875" style="82"/>
    <col min="6410" max="6410" width="7.85546875" style="82" customWidth="1"/>
    <col min="6411" max="6656" width="8.85546875" style="82"/>
    <col min="6657" max="6657" width="37.140625" style="82" customWidth="1"/>
    <col min="6658" max="6659" width="10.5703125" style="82" customWidth="1"/>
    <col min="6660" max="6660" width="13" style="82" customWidth="1"/>
    <col min="6661" max="6662" width="10.28515625" style="82" customWidth="1"/>
    <col min="6663" max="6663" width="12.42578125" style="82" customWidth="1"/>
    <col min="6664" max="6665" width="8.85546875" style="82"/>
    <col min="6666" max="6666" width="7.85546875" style="82" customWidth="1"/>
    <col min="6667" max="6912" width="8.85546875" style="82"/>
    <col min="6913" max="6913" width="37.140625" style="82" customWidth="1"/>
    <col min="6914" max="6915" width="10.5703125" style="82" customWidth="1"/>
    <col min="6916" max="6916" width="13" style="82" customWidth="1"/>
    <col min="6917" max="6918" width="10.28515625" style="82" customWidth="1"/>
    <col min="6919" max="6919" width="12.42578125" style="82" customWidth="1"/>
    <col min="6920" max="6921" width="8.85546875" style="82"/>
    <col min="6922" max="6922" width="7.85546875" style="82" customWidth="1"/>
    <col min="6923" max="7168" width="8.85546875" style="82"/>
    <col min="7169" max="7169" width="37.140625" style="82" customWidth="1"/>
    <col min="7170" max="7171" width="10.5703125" style="82" customWidth="1"/>
    <col min="7172" max="7172" width="13" style="82" customWidth="1"/>
    <col min="7173" max="7174" width="10.28515625" style="82" customWidth="1"/>
    <col min="7175" max="7175" width="12.42578125" style="82" customWidth="1"/>
    <col min="7176" max="7177" width="8.85546875" style="82"/>
    <col min="7178" max="7178" width="7.85546875" style="82" customWidth="1"/>
    <col min="7179" max="7424" width="8.85546875" style="82"/>
    <col min="7425" max="7425" width="37.140625" style="82" customWidth="1"/>
    <col min="7426" max="7427" width="10.5703125" style="82" customWidth="1"/>
    <col min="7428" max="7428" width="13" style="82" customWidth="1"/>
    <col min="7429" max="7430" width="10.28515625" style="82" customWidth="1"/>
    <col min="7431" max="7431" width="12.42578125" style="82" customWidth="1"/>
    <col min="7432" max="7433" width="8.85546875" style="82"/>
    <col min="7434" max="7434" width="7.85546875" style="82" customWidth="1"/>
    <col min="7435" max="7680" width="8.85546875" style="82"/>
    <col min="7681" max="7681" width="37.140625" style="82" customWidth="1"/>
    <col min="7682" max="7683" width="10.5703125" style="82" customWidth="1"/>
    <col min="7684" max="7684" width="13" style="82" customWidth="1"/>
    <col min="7685" max="7686" width="10.28515625" style="82" customWidth="1"/>
    <col min="7687" max="7687" width="12.42578125" style="82" customWidth="1"/>
    <col min="7688" max="7689" width="8.85546875" style="82"/>
    <col min="7690" max="7690" width="7.85546875" style="82" customWidth="1"/>
    <col min="7691" max="7936" width="8.85546875" style="82"/>
    <col min="7937" max="7937" width="37.140625" style="82" customWidth="1"/>
    <col min="7938" max="7939" width="10.5703125" style="82" customWidth="1"/>
    <col min="7940" max="7940" width="13" style="82" customWidth="1"/>
    <col min="7941" max="7942" width="10.28515625" style="82" customWidth="1"/>
    <col min="7943" max="7943" width="12.42578125" style="82" customWidth="1"/>
    <col min="7944" max="7945" width="8.85546875" style="82"/>
    <col min="7946" max="7946" width="7.85546875" style="82" customWidth="1"/>
    <col min="7947" max="8192" width="8.85546875" style="82"/>
    <col min="8193" max="8193" width="37.140625" style="82" customWidth="1"/>
    <col min="8194" max="8195" width="10.5703125" style="82" customWidth="1"/>
    <col min="8196" max="8196" width="13" style="82" customWidth="1"/>
    <col min="8197" max="8198" width="10.28515625" style="82" customWidth="1"/>
    <col min="8199" max="8199" width="12.42578125" style="82" customWidth="1"/>
    <col min="8200" max="8201" width="8.85546875" style="82"/>
    <col min="8202" max="8202" width="7.85546875" style="82" customWidth="1"/>
    <col min="8203" max="8448" width="8.85546875" style="82"/>
    <col min="8449" max="8449" width="37.140625" style="82" customWidth="1"/>
    <col min="8450" max="8451" width="10.5703125" style="82" customWidth="1"/>
    <col min="8452" max="8452" width="13" style="82" customWidth="1"/>
    <col min="8453" max="8454" width="10.28515625" style="82" customWidth="1"/>
    <col min="8455" max="8455" width="12.42578125" style="82" customWidth="1"/>
    <col min="8456" max="8457" width="8.85546875" style="82"/>
    <col min="8458" max="8458" width="7.85546875" style="82" customWidth="1"/>
    <col min="8459" max="8704" width="8.85546875" style="82"/>
    <col min="8705" max="8705" width="37.140625" style="82" customWidth="1"/>
    <col min="8706" max="8707" width="10.5703125" style="82" customWidth="1"/>
    <col min="8708" max="8708" width="13" style="82" customWidth="1"/>
    <col min="8709" max="8710" width="10.28515625" style="82" customWidth="1"/>
    <col min="8711" max="8711" width="12.42578125" style="82" customWidth="1"/>
    <col min="8712" max="8713" width="8.85546875" style="82"/>
    <col min="8714" max="8714" width="7.85546875" style="82" customWidth="1"/>
    <col min="8715" max="8960" width="8.85546875" style="82"/>
    <col min="8961" max="8961" width="37.140625" style="82" customWidth="1"/>
    <col min="8962" max="8963" width="10.5703125" style="82" customWidth="1"/>
    <col min="8964" max="8964" width="13" style="82" customWidth="1"/>
    <col min="8965" max="8966" width="10.28515625" style="82" customWidth="1"/>
    <col min="8967" max="8967" width="12.42578125" style="82" customWidth="1"/>
    <col min="8968" max="8969" width="8.85546875" style="82"/>
    <col min="8970" max="8970" width="7.85546875" style="82" customWidth="1"/>
    <col min="8971" max="9216" width="8.85546875" style="82"/>
    <col min="9217" max="9217" width="37.140625" style="82" customWidth="1"/>
    <col min="9218" max="9219" width="10.5703125" style="82" customWidth="1"/>
    <col min="9220" max="9220" width="13" style="82" customWidth="1"/>
    <col min="9221" max="9222" width="10.28515625" style="82" customWidth="1"/>
    <col min="9223" max="9223" width="12.42578125" style="82" customWidth="1"/>
    <col min="9224" max="9225" width="8.85546875" style="82"/>
    <col min="9226" max="9226" width="7.85546875" style="82" customWidth="1"/>
    <col min="9227" max="9472" width="8.85546875" style="82"/>
    <col min="9473" max="9473" width="37.140625" style="82" customWidth="1"/>
    <col min="9474" max="9475" width="10.5703125" style="82" customWidth="1"/>
    <col min="9476" max="9476" width="13" style="82" customWidth="1"/>
    <col min="9477" max="9478" width="10.28515625" style="82" customWidth="1"/>
    <col min="9479" max="9479" width="12.42578125" style="82" customWidth="1"/>
    <col min="9480" max="9481" width="8.85546875" style="82"/>
    <col min="9482" max="9482" width="7.85546875" style="82" customWidth="1"/>
    <col min="9483" max="9728" width="8.85546875" style="82"/>
    <col min="9729" max="9729" width="37.140625" style="82" customWidth="1"/>
    <col min="9730" max="9731" width="10.5703125" style="82" customWidth="1"/>
    <col min="9732" max="9732" width="13" style="82" customWidth="1"/>
    <col min="9733" max="9734" width="10.28515625" style="82" customWidth="1"/>
    <col min="9735" max="9735" width="12.42578125" style="82" customWidth="1"/>
    <col min="9736" max="9737" width="8.85546875" style="82"/>
    <col min="9738" max="9738" width="7.85546875" style="82" customWidth="1"/>
    <col min="9739" max="9984" width="8.85546875" style="82"/>
    <col min="9985" max="9985" width="37.140625" style="82" customWidth="1"/>
    <col min="9986" max="9987" width="10.5703125" style="82" customWidth="1"/>
    <col min="9988" max="9988" width="13" style="82" customWidth="1"/>
    <col min="9989" max="9990" width="10.28515625" style="82" customWidth="1"/>
    <col min="9991" max="9991" width="12.42578125" style="82" customWidth="1"/>
    <col min="9992" max="9993" width="8.85546875" style="82"/>
    <col min="9994" max="9994" width="7.85546875" style="82" customWidth="1"/>
    <col min="9995" max="10240" width="8.85546875" style="82"/>
    <col min="10241" max="10241" width="37.140625" style="82" customWidth="1"/>
    <col min="10242" max="10243" width="10.5703125" style="82" customWidth="1"/>
    <col min="10244" max="10244" width="13" style="82" customWidth="1"/>
    <col min="10245" max="10246" width="10.28515625" style="82" customWidth="1"/>
    <col min="10247" max="10247" width="12.42578125" style="82" customWidth="1"/>
    <col min="10248" max="10249" width="8.85546875" style="82"/>
    <col min="10250" max="10250" width="7.85546875" style="82" customWidth="1"/>
    <col min="10251" max="10496" width="8.85546875" style="82"/>
    <col min="10497" max="10497" width="37.140625" style="82" customWidth="1"/>
    <col min="10498" max="10499" width="10.5703125" style="82" customWidth="1"/>
    <col min="10500" max="10500" width="13" style="82" customWidth="1"/>
    <col min="10501" max="10502" width="10.28515625" style="82" customWidth="1"/>
    <col min="10503" max="10503" width="12.42578125" style="82" customWidth="1"/>
    <col min="10504" max="10505" width="8.85546875" style="82"/>
    <col min="10506" max="10506" width="7.85546875" style="82" customWidth="1"/>
    <col min="10507" max="10752" width="8.85546875" style="82"/>
    <col min="10753" max="10753" width="37.140625" style="82" customWidth="1"/>
    <col min="10754" max="10755" width="10.5703125" style="82" customWidth="1"/>
    <col min="10756" max="10756" width="13" style="82" customWidth="1"/>
    <col min="10757" max="10758" width="10.28515625" style="82" customWidth="1"/>
    <col min="10759" max="10759" width="12.42578125" style="82" customWidth="1"/>
    <col min="10760" max="10761" width="8.85546875" style="82"/>
    <col min="10762" max="10762" width="7.85546875" style="82" customWidth="1"/>
    <col min="10763" max="11008" width="8.85546875" style="82"/>
    <col min="11009" max="11009" width="37.140625" style="82" customWidth="1"/>
    <col min="11010" max="11011" width="10.5703125" style="82" customWidth="1"/>
    <col min="11012" max="11012" width="13" style="82" customWidth="1"/>
    <col min="11013" max="11014" width="10.28515625" style="82" customWidth="1"/>
    <col min="11015" max="11015" width="12.42578125" style="82" customWidth="1"/>
    <col min="11016" max="11017" width="8.85546875" style="82"/>
    <col min="11018" max="11018" width="7.85546875" style="82" customWidth="1"/>
    <col min="11019" max="11264" width="8.85546875" style="82"/>
    <col min="11265" max="11265" width="37.140625" style="82" customWidth="1"/>
    <col min="11266" max="11267" width="10.5703125" style="82" customWidth="1"/>
    <col min="11268" max="11268" width="13" style="82" customWidth="1"/>
    <col min="11269" max="11270" width="10.28515625" style="82" customWidth="1"/>
    <col min="11271" max="11271" width="12.42578125" style="82" customWidth="1"/>
    <col min="11272" max="11273" width="8.85546875" style="82"/>
    <col min="11274" max="11274" width="7.85546875" style="82" customWidth="1"/>
    <col min="11275" max="11520" width="8.85546875" style="82"/>
    <col min="11521" max="11521" width="37.140625" style="82" customWidth="1"/>
    <col min="11522" max="11523" width="10.5703125" style="82" customWidth="1"/>
    <col min="11524" max="11524" width="13" style="82" customWidth="1"/>
    <col min="11525" max="11526" width="10.28515625" style="82" customWidth="1"/>
    <col min="11527" max="11527" width="12.42578125" style="82" customWidth="1"/>
    <col min="11528" max="11529" width="8.85546875" style="82"/>
    <col min="11530" max="11530" width="7.85546875" style="82" customWidth="1"/>
    <col min="11531" max="11776" width="8.85546875" style="82"/>
    <col min="11777" max="11777" width="37.140625" style="82" customWidth="1"/>
    <col min="11778" max="11779" width="10.5703125" style="82" customWidth="1"/>
    <col min="11780" max="11780" width="13" style="82" customWidth="1"/>
    <col min="11781" max="11782" width="10.28515625" style="82" customWidth="1"/>
    <col min="11783" max="11783" width="12.42578125" style="82" customWidth="1"/>
    <col min="11784" max="11785" width="8.85546875" style="82"/>
    <col min="11786" max="11786" width="7.85546875" style="82" customWidth="1"/>
    <col min="11787" max="12032" width="8.85546875" style="82"/>
    <col min="12033" max="12033" width="37.140625" style="82" customWidth="1"/>
    <col min="12034" max="12035" width="10.5703125" style="82" customWidth="1"/>
    <col min="12036" max="12036" width="13" style="82" customWidth="1"/>
    <col min="12037" max="12038" width="10.28515625" style="82" customWidth="1"/>
    <col min="12039" max="12039" width="12.42578125" style="82" customWidth="1"/>
    <col min="12040" max="12041" width="8.85546875" style="82"/>
    <col min="12042" max="12042" width="7.85546875" style="82" customWidth="1"/>
    <col min="12043" max="12288" width="8.85546875" style="82"/>
    <col min="12289" max="12289" width="37.140625" style="82" customWidth="1"/>
    <col min="12290" max="12291" width="10.5703125" style="82" customWidth="1"/>
    <col min="12292" max="12292" width="13" style="82" customWidth="1"/>
    <col min="12293" max="12294" width="10.28515625" style="82" customWidth="1"/>
    <col min="12295" max="12295" width="12.42578125" style="82" customWidth="1"/>
    <col min="12296" max="12297" width="8.85546875" style="82"/>
    <col min="12298" max="12298" width="7.85546875" style="82" customWidth="1"/>
    <col min="12299" max="12544" width="8.85546875" style="82"/>
    <col min="12545" max="12545" width="37.140625" style="82" customWidth="1"/>
    <col min="12546" max="12547" width="10.5703125" style="82" customWidth="1"/>
    <col min="12548" max="12548" width="13" style="82" customWidth="1"/>
    <col min="12549" max="12550" width="10.28515625" style="82" customWidth="1"/>
    <col min="12551" max="12551" width="12.42578125" style="82" customWidth="1"/>
    <col min="12552" max="12553" width="8.85546875" style="82"/>
    <col min="12554" max="12554" width="7.85546875" style="82" customWidth="1"/>
    <col min="12555" max="12800" width="8.85546875" style="82"/>
    <col min="12801" max="12801" width="37.140625" style="82" customWidth="1"/>
    <col min="12802" max="12803" width="10.5703125" style="82" customWidth="1"/>
    <col min="12804" max="12804" width="13" style="82" customWidth="1"/>
    <col min="12805" max="12806" width="10.28515625" style="82" customWidth="1"/>
    <col min="12807" max="12807" width="12.42578125" style="82" customWidth="1"/>
    <col min="12808" max="12809" width="8.85546875" style="82"/>
    <col min="12810" max="12810" width="7.85546875" style="82" customWidth="1"/>
    <col min="12811" max="13056" width="8.85546875" style="82"/>
    <col min="13057" max="13057" width="37.140625" style="82" customWidth="1"/>
    <col min="13058" max="13059" width="10.5703125" style="82" customWidth="1"/>
    <col min="13060" max="13060" width="13" style="82" customWidth="1"/>
    <col min="13061" max="13062" width="10.28515625" style="82" customWidth="1"/>
    <col min="13063" max="13063" width="12.42578125" style="82" customWidth="1"/>
    <col min="13064" max="13065" width="8.85546875" style="82"/>
    <col min="13066" max="13066" width="7.85546875" style="82" customWidth="1"/>
    <col min="13067" max="13312" width="8.85546875" style="82"/>
    <col min="13313" max="13313" width="37.140625" style="82" customWidth="1"/>
    <col min="13314" max="13315" width="10.5703125" style="82" customWidth="1"/>
    <col min="13316" max="13316" width="13" style="82" customWidth="1"/>
    <col min="13317" max="13318" width="10.28515625" style="82" customWidth="1"/>
    <col min="13319" max="13319" width="12.42578125" style="82" customWidth="1"/>
    <col min="13320" max="13321" width="8.85546875" style="82"/>
    <col min="13322" max="13322" width="7.85546875" style="82" customWidth="1"/>
    <col min="13323" max="13568" width="8.85546875" style="82"/>
    <col min="13569" max="13569" width="37.140625" style="82" customWidth="1"/>
    <col min="13570" max="13571" width="10.5703125" style="82" customWidth="1"/>
    <col min="13572" max="13572" width="13" style="82" customWidth="1"/>
    <col min="13573" max="13574" width="10.28515625" style="82" customWidth="1"/>
    <col min="13575" max="13575" width="12.42578125" style="82" customWidth="1"/>
    <col min="13576" max="13577" width="8.85546875" style="82"/>
    <col min="13578" max="13578" width="7.85546875" style="82" customWidth="1"/>
    <col min="13579" max="13824" width="8.85546875" style="82"/>
    <col min="13825" max="13825" width="37.140625" style="82" customWidth="1"/>
    <col min="13826" max="13827" width="10.5703125" style="82" customWidth="1"/>
    <col min="13828" max="13828" width="13" style="82" customWidth="1"/>
    <col min="13829" max="13830" width="10.28515625" style="82" customWidth="1"/>
    <col min="13831" max="13831" width="12.42578125" style="82" customWidth="1"/>
    <col min="13832" max="13833" width="8.85546875" style="82"/>
    <col min="13834" max="13834" width="7.85546875" style="82" customWidth="1"/>
    <col min="13835" max="14080" width="8.85546875" style="82"/>
    <col min="14081" max="14081" width="37.140625" style="82" customWidth="1"/>
    <col min="14082" max="14083" width="10.5703125" style="82" customWidth="1"/>
    <col min="14084" max="14084" width="13" style="82" customWidth="1"/>
    <col min="14085" max="14086" width="10.28515625" style="82" customWidth="1"/>
    <col min="14087" max="14087" width="12.42578125" style="82" customWidth="1"/>
    <col min="14088" max="14089" width="8.85546875" style="82"/>
    <col min="14090" max="14090" width="7.85546875" style="82" customWidth="1"/>
    <col min="14091" max="14336" width="8.85546875" style="82"/>
    <col min="14337" max="14337" width="37.140625" style="82" customWidth="1"/>
    <col min="14338" max="14339" width="10.5703125" style="82" customWidth="1"/>
    <col min="14340" max="14340" width="13" style="82" customWidth="1"/>
    <col min="14341" max="14342" width="10.28515625" style="82" customWidth="1"/>
    <col min="14343" max="14343" width="12.42578125" style="82" customWidth="1"/>
    <col min="14344" max="14345" width="8.85546875" style="82"/>
    <col min="14346" max="14346" width="7.85546875" style="82" customWidth="1"/>
    <col min="14347" max="14592" width="8.85546875" style="82"/>
    <col min="14593" max="14593" width="37.140625" style="82" customWidth="1"/>
    <col min="14594" max="14595" width="10.5703125" style="82" customWidth="1"/>
    <col min="14596" max="14596" width="13" style="82" customWidth="1"/>
    <col min="14597" max="14598" width="10.28515625" style="82" customWidth="1"/>
    <col min="14599" max="14599" width="12.42578125" style="82" customWidth="1"/>
    <col min="14600" max="14601" width="8.85546875" style="82"/>
    <col min="14602" max="14602" width="7.85546875" style="82" customWidth="1"/>
    <col min="14603" max="14848" width="8.85546875" style="82"/>
    <col min="14849" max="14849" width="37.140625" style="82" customWidth="1"/>
    <col min="14850" max="14851" width="10.5703125" style="82" customWidth="1"/>
    <col min="14852" max="14852" width="13" style="82" customWidth="1"/>
    <col min="14853" max="14854" width="10.28515625" style="82" customWidth="1"/>
    <col min="14855" max="14855" width="12.42578125" style="82" customWidth="1"/>
    <col min="14856" max="14857" width="8.85546875" style="82"/>
    <col min="14858" max="14858" width="7.85546875" style="82" customWidth="1"/>
    <col min="14859" max="15104" width="8.85546875" style="82"/>
    <col min="15105" max="15105" width="37.140625" style="82" customWidth="1"/>
    <col min="15106" max="15107" width="10.5703125" style="82" customWidth="1"/>
    <col min="15108" max="15108" width="13" style="82" customWidth="1"/>
    <col min="15109" max="15110" width="10.28515625" style="82" customWidth="1"/>
    <col min="15111" max="15111" width="12.42578125" style="82" customWidth="1"/>
    <col min="15112" max="15113" width="8.85546875" style="82"/>
    <col min="15114" max="15114" width="7.85546875" style="82" customWidth="1"/>
    <col min="15115" max="15360" width="8.85546875" style="82"/>
    <col min="15361" max="15361" width="37.140625" style="82" customWidth="1"/>
    <col min="15362" max="15363" width="10.5703125" style="82" customWidth="1"/>
    <col min="15364" max="15364" width="13" style="82" customWidth="1"/>
    <col min="15365" max="15366" width="10.28515625" style="82" customWidth="1"/>
    <col min="15367" max="15367" width="12.42578125" style="82" customWidth="1"/>
    <col min="15368" max="15369" width="8.85546875" style="82"/>
    <col min="15370" max="15370" width="7.85546875" style="82" customWidth="1"/>
    <col min="15371" max="15616" width="8.85546875" style="82"/>
    <col min="15617" max="15617" width="37.140625" style="82" customWidth="1"/>
    <col min="15618" max="15619" width="10.5703125" style="82" customWidth="1"/>
    <col min="15620" max="15620" width="13" style="82" customWidth="1"/>
    <col min="15621" max="15622" width="10.28515625" style="82" customWidth="1"/>
    <col min="15623" max="15623" width="12.42578125" style="82" customWidth="1"/>
    <col min="15624" max="15625" width="8.85546875" style="82"/>
    <col min="15626" max="15626" width="7.85546875" style="82" customWidth="1"/>
    <col min="15627" max="15872" width="8.85546875" style="82"/>
    <col min="15873" max="15873" width="37.140625" style="82" customWidth="1"/>
    <col min="15874" max="15875" width="10.5703125" style="82" customWidth="1"/>
    <col min="15876" max="15876" width="13" style="82" customWidth="1"/>
    <col min="15877" max="15878" width="10.28515625" style="82" customWidth="1"/>
    <col min="15879" max="15879" width="12.42578125" style="82" customWidth="1"/>
    <col min="15880" max="15881" width="8.85546875" style="82"/>
    <col min="15882" max="15882" width="7.85546875" style="82" customWidth="1"/>
    <col min="15883" max="16128" width="8.85546875" style="82"/>
    <col min="16129" max="16129" width="37.140625" style="82" customWidth="1"/>
    <col min="16130" max="16131" width="10.5703125" style="82" customWidth="1"/>
    <col min="16132" max="16132" width="13" style="82" customWidth="1"/>
    <col min="16133" max="16134" width="10.28515625" style="82" customWidth="1"/>
    <col min="16135" max="16135" width="12.42578125" style="82" customWidth="1"/>
    <col min="16136" max="16137" width="8.85546875" style="82"/>
    <col min="16138" max="16138" width="7.85546875" style="82" customWidth="1"/>
    <col min="16139" max="16384" width="8.85546875" style="82"/>
  </cols>
  <sheetData>
    <row r="1" spans="1:12" s="67" customFormat="1" ht="20.25">
      <c r="A1" s="401" t="s">
        <v>115</v>
      </c>
      <c r="B1" s="401"/>
      <c r="C1" s="401"/>
      <c r="D1" s="401"/>
      <c r="E1" s="401"/>
      <c r="F1" s="401"/>
      <c r="G1" s="401"/>
    </row>
    <row r="2" spans="1:12" s="67" customFormat="1" ht="20.25">
      <c r="A2" s="401" t="s">
        <v>116</v>
      </c>
      <c r="B2" s="401"/>
      <c r="C2" s="401"/>
      <c r="D2" s="401"/>
      <c r="E2" s="401"/>
      <c r="F2" s="401"/>
      <c r="G2" s="401"/>
    </row>
    <row r="3" spans="1:12" s="67" customFormat="1" ht="19.5" customHeight="1">
      <c r="A3" s="402" t="s">
        <v>56</v>
      </c>
      <c r="B3" s="402"/>
      <c r="C3" s="402"/>
      <c r="D3" s="402"/>
      <c r="E3" s="402"/>
      <c r="F3" s="402"/>
      <c r="G3" s="402"/>
    </row>
    <row r="4" spans="1:12" s="70" customFormat="1" ht="20.25" customHeight="1">
      <c r="A4" s="68"/>
      <c r="B4" s="68"/>
      <c r="C4" s="68"/>
      <c r="D4" s="68"/>
      <c r="E4" s="140"/>
      <c r="F4" s="140"/>
      <c r="G4" s="144" t="s">
        <v>57</v>
      </c>
    </row>
    <row r="5" spans="1:12" s="70" customFormat="1" ht="64.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233" t="s">
        <v>58</v>
      </c>
    </row>
    <row r="6" spans="1:12" s="73" customFormat="1" ht="34.5" customHeight="1">
      <c r="A6" s="71" t="s">
        <v>59</v>
      </c>
      <c r="B6" s="72">
        <f>SUM(B8:B26)</f>
        <v>3278</v>
      </c>
      <c r="C6" s="72">
        <f>SUM(C8:C26)</f>
        <v>2369</v>
      </c>
      <c r="D6" s="139">
        <f>ROUND(C6/B6*100,1)</f>
        <v>72.3</v>
      </c>
      <c r="E6" s="72">
        <f>SUM(E8:E26)</f>
        <v>1318</v>
      </c>
      <c r="F6" s="231">
        <f>SUM(F8:F26)</f>
        <v>932</v>
      </c>
      <c r="G6" s="234">
        <f t="shared" ref="G6:G26" si="0">ROUND(F6/E6*100,1)</f>
        <v>70.7</v>
      </c>
    </row>
    <row r="7" spans="1:12" s="73" customFormat="1" ht="15.75">
      <c r="A7" s="74" t="s">
        <v>25</v>
      </c>
      <c r="B7" s="75"/>
      <c r="C7" s="75"/>
      <c r="D7" s="77"/>
      <c r="E7" s="76"/>
      <c r="F7" s="232"/>
      <c r="G7" s="227"/>
    </row>
    <row r="8" spans="1:12" ht="34.15" customHeight="1">
      <c r="A8" s="78" t="s">
        <v>26</v>
      </c>
      <c r="B8" s="174">
        <v>155</v>
      </c>
      <c r="C8" s="174">
        <v>139</v>
      </c>
      <c r="D8" s="80">
        <f t="shared" ref="D8:D26" si="1">ROUND(C8/B8*100,1)</f>
        <v>89.7</v>
      </c>
      <c r="E8" s="174">
        <v>39</v>
      </c>
      <c r="F8" s="174">
        <v>20</v>
      </c>
      <c r="G8" s="227">
        <f t="shared" si="0"/>
        <v>51.3</v>
      </c>
      <c r="H8" s="81"/>
      <c r="J8" s="83"/>
      <c r="K8" s="84"/>
      <c r="L8" s="84"/>
    </row>
    <row r="9" spans="1:12" ht="34.15" customHeight="1">
      <c r="A9" s="78" t="s">
        <v>27</v>
      </c>
      <c r="B9" s="174">
        <v>44</v>
      </c>
      <c r="C9" s="174">
        <v>28</v>
      </c>
      <c r="D9" s="80">
        <f t="shared" si="1"/>
        <v>63.6</v>
      </c>
      <c r="E9" s="174">
        <v>7</v>
      </c>
      <c r="F9" s="174">
        <v>3</v>
      </c>
      <c r="G9" s="227">
        <f t="shared" si="0"/>
        <v>42.9</v>
      </c>
      <c r="H9" s="81"/>
      <c r="J9" s="83"/>
      <c r="K9" s="84"/>
      <c r="L9" s="84"/>
    </row>
    <row r="10" spans="1:12" s="85" customFormat="1" ht="34.15" customHeight="1">
      <c r="A10" s="78" t="s">
        <v>28</v>
      </c>
      <c r="B10" s="168">
        <v>640</v>
      </c>
      <c r="C10" s="168">
        <v>438</v>
      </c>
      <c r="D10" s="80">
        <f t="shared" si="1"/>
        <v>68.400000000000006</v>
      </c>
      <c r="E10" s="168">
        <v>276</v>
      </c>
      <c r="F10" s="168">
        <v>203</v>
      </c>
      <c r="G10" s="227">
        <f t="shared" si="0"/>
        <v>73.599999999999994</v>
      </c>
      <c r="H10" s="81"/>
      <c r="I10" s="82"/>
      <c r="J10" s="83"/>
      <c r="K10" s="84"/>
      <c r="L10" s="84"/>
    </row>
    <row r="11" spans="1:12" ht="34.15" customHeight="1">
      <c r="A11" s="78" t="s">
        <v>29</v>
      </c>
      <c r="B11" s="168">
        <v>34</v>
      </c>
      <c r="C11" s="168">
        <v>45</v>
      </c>
      <c r="D11" s="80">
        <f t="shared" si="1"/>
        <v>132.4</v>
      </c>
      <c r="E11" s="168">
        <v>18</v>
      </c>
      <c r="F11" s="168">
        <v>18</v>
      </c>
      <c r="G11" s="227">
        <f t="shared" si="0"/>
        <v>100</v>
      </c>
      <c r="H11" s="81"/>
      <c r="J11" s="83"/>
      <c r="K11" s="84"/>
      <c r="L11" s="84"/>
    </row>
    <row r="12" spans="1:12" ht="34.15" customHeight="1">
      <c r="A12" s="78" t="s">
        <v>30</v>
      </c>
      <c r="B12" s="168">
        <v>47</v>
      </c>
      <c r="C12" s="168">
        <v>25</v>
      </c>
      <c r="D12" s="80">
        <f t="shared" si="1"/>
        <v>53.2</v>
      </c>
      <c r="E12" s="168">
        <v>10</v>
      </c>
      <c r="F12" s="168">
        <v>5</v>
      </c>
      <c r="G12" s="227">
        <f t="shared" si="0"/>
        <v>50</v>
      </c>
      <c r="H12" s="81"/>
      <c r="J12" s="83"/>
      <c r="K12" s="84"/>
      <c r="L12" s="84"/>
    </row>
    <row r="13" spans="1:12" ht="25.9" customHeight="1">
      <c r="A13" s="78" t="s">
        <v>31</v>
      </c>
      <c r="B13" s="168">
        <v>176</v>
      </c>
      <c r="C13" s="168">
        <v>56</v>
      </c>
      <c r="D13" s="80">
        <f t="shared" si="1"/>
        <v>31.8</v>
      </c>
      <c r="E13" s="168">
        <v>80</v>
      </c>
      <c r="F13" s="168">
        <v>19</v>
      </c>
      <c r="G13" s="227">
        <f t="shared" si="0"/>
        <v>23.8</v>
      </c>
      <c r="H13" s="81"/>
      <c r="J13" s="83"/>
      <c r="K13" s="84"/>
      <c r="L13" s="84"/>
    </row>
    <row r="14" spans="1:12" ht="40.15" customHeight="1">
      <c r="A14" s="78" t="s">
        <v>32</v>
      </c>
      <c r="B14" s="168">
        <v>789</v>
      </c>
      <c r="C14" s="168">
        <v>561</v>
      </c>
      <c r="D14" s="80">
        <f t="shared" si="1"/>
        <v>71.099999999999994</v>
      </c>
      <c r="E14" s="168">
        <v>340</v>
      </c>
      <c r="F14" s="168">
        <v>222</v>
      </c>
      <c r="G14" s="227">
        <f t="shared" si="0"/>
        <v>65.3</v>
      </c>
      <c r="H14" s="81"/>
      <c r="J14" s="83"/>
      <c r="K14" s="84"/>
      <c r="L14" s="84"/>
    </row>
    <row r="15" spans="1:12" ht="34.15" customHeight="1">
      <c r="A15" s="78" t="s">
        <v>33</v>
      </c>
      <c r="B15" s="168">
        <v>268</v>
      </c>
      <c r="C15" s="168">
        <v>158</v>
      </c>
      <c r="D15" s="80">
        <f t="shared" si="1"/>
        <v>59</v>
      </c>
      <c r="E15" s="168">
        <v>157</v>
      </c>
      <c r="F15" s="168">
        <v>86</v>
      </c>
      <c r="G15" s="227">
        <f t="shared" si="0"/>
        <v>54.8</v>
      </c>
      <c r="H15" s="81"/>
      <c r="J15" s="83"/>
      <c r="K15" s="84"/>
      <c r="L15" s="84"/>
    </row>
    <row r="16" spans="1:12" ht="34.15" customHeight="1">
      <c r="A16" s="78" t="s">
        <v>34</v>
      </c>
      <c r="B16" s="168">
        <v>318</v>
      </c>
      <c r="C16" s="168">
        <v>200</v>
      </c>
      <c r="D16" s="80">
        <f t="shared" si="1"/>
        <v>62.9</v>
      </c>
      <c r="E16" s="168">
        <v>122</v>
      </c>
      <c r="F16" s="168">
        <v>83</v>
      </c>
      <c r="G16" s="227">
        <f t="shared" si="0"/>
        <v>68</v>
      </c>
      <c r="H16" s="81"/>
      <c r="J16" s="83"/>
      <c r="K16" s="84"/>
      <c r="L16" s="84"/>
    </row>
    <row r="17" spans="1:12" ht="34.15" customHeight="1">
      <c r="A17" s="78" t="s">
        <v>35</v>
      </c>
      <c r="B17" s="168">
        <v>17</v>
      </c>
      <c r="C17" s="168">
        <v>8</v>
      </c>
      <c r="D17" s="80">
        <f t="shared" si="1"/>
        <v>47.1</v>
      </c>
      <c r="E17" s="168">
        <v>10</v>
      </c>
      <c r="F17" s="168">
        <v>3</v>
      </c>
      <c r="G17" s="227">
        <f t="shared" si="0"/>
        <v>30</v>
      </c>
      <c r="H17" s="81"/>
      <c r="J17" s="83"/>
      <c r="K17" s="84"/>
      <c r="L17" s="84"/>
    </row>
    <row r="18" spans="1:12" ht="34.15" customHeight="1">
      <c r="A18" s="78" t="s">
        <v>36</v>
      </c>
      <c r="B18" s="168">
        <v>24</v>
      </c>
      <c r="C18" s="168">
        <v>10</v>
      </c>
      <c r="D18" s="80">
        <f t="shared" si="1"/>
        <v>41.7</v>
      </c>
      <c r="E18" s="168">
        <v>13</v>
      </c>
      <c r="F18" s="168">
        <v>2</v>
      </c>
      <c r="G18" s="227">
        <f t="shared" si="0"/>
        <v>15.4</v>
      </c>
      <c r="H18" s="81"/>
      <c r="J18" s="83"/>
      <c r="K18" s="84"/>
      <c r="L18" s="84"/>
    </row>
    <row r="19" spans="1:12" ht="34.15" customHeight="1">
      <c r="A19" s="78" t="s">
        <v>37</v>
      </c>
      <c r="B19" s="168">
        <v>30</v>
      </c>
      <c r="C19" s="168">
        <v>14</v>
      </c>
      <c r="D19" s="80">
        <f t="shared" si="1"/>
        <v>46.7</v>
      </c>
      <c r="E19" s="168">
        <v>11</v>
      </c>
      <c r="F19" s="168">
        <v>5</v>
      </c>
      <c r="G19" s="227">
        <f t="shared" si="0"/>
        <v>45.5</v>
      </c>
      <c r="H19" s="81"/>
      <c r="J19" s="83"/>
      <c r="K19" s="84"/>
      <c r="L19" s="84"/>
    </row>
    <row r="20" spans="1:12" ht="34.15" customHeight="1">
      <c r="A20" s="78" t="s">
        <v>38</v>
      </c>
      <c r="B20" s="168">
        <v>30</v>
      </c>
      <c r="C20" s="168">
        <v>34</v>
      </c>
      <c r="D20" s="80">
        <f t="shared" si="1"/>
        <v>113.3</v>
      </c>
      <c r="E20" s="168">
        <v>7</v>
      </c>
      <c r="F20" s="168">
        <v>8</v>
      </c>
      <c r="G20" s="227">
        <f t="shared" si="0"/>
        <v>114.3</v>
      </c>
      <c r="H20" s="81"/>
      <c r="J20" s="83"/>
      <c r="K20" s="84"/>
      <c r="L20" s="84"/>
    </row>
    <row r="21" spans="1:12" ht="34.15" customHeight="1">
      <c r="A21" s="78" t="s">
        <v>39</v>
      </c>
      <c r="B21" s="168">
        <v>100</v>
      </c>
      <c r="C21" s="168">
        <v>62</v>
      </c>
      <c r="D21" s="80">
        <f t="shared" si="1"/>
        <v>62</v>
      </c>
      <c r="E21" s="168">
        <v>42</v>
      </c>
      <c r="F21" s="168">
        <v>23</v>
      </c>
      <c r="G21" s="227">
        <f t="shared" si="0"/>
        <v>54.8</v>
      </c>
      <c r="H21" s="81"/>
      <c r="J21" s="83"/>
      <c r="K21" s="84"/>
      <c r="L21" s="84"/>
    </row>
    <row r="22" spans="1:12" ht="34.15" customHeight="1">
      <c r="A22" s="78" t="s">
        <v>40</v>
      </c>
      <c r="B22" s="168">
        <v>180</v>
      </c>
      <c r="C22" s="168">
        <v>118</v>
      </c>
      <c r="D22" s="80">
        <f t="shared" si="1"/>
        <v>65.599999999999994</v>
      </c>
      <c r="E22" s="168">
        <v>90</v>
      </c>
      <c r="F22" s="168">
        <v>71</v>
      </c>
      <c r="G22" s="227">
        <f t="shared" si="0"/>
        <v>78.900000000000006</v>
      </c>
      <c r="H22" s="81"/>
      <c r="J22" s="83"/>
      <c r="K22" s="84"/>
      <c r="L22" s="84"/>
    </row>
    <row r="23" spans="1:12" ht="34.15" customHeight="1">
      <c r="A23" s="78" t="s">
        <v>41</v>
      </c>
      <c r="B23" s="168">
        <v>210</v>
      </c>
      <c r="C23" s="168">
        <v>217</v>
      </c>
      <c r="D23" s="80">
        <f t="shared" si="1"/>
        <v>103.3</v>
      </c>
      <c r="E23" s="168">
        <v>36</v>
      </c>
      <c r="F23" s="168">
        <v>68</v>
      </c>
      <c r="G23" s="227">
        <f t="shared" si="0"/>
        <v>188.9</v>
      </c>
      <c r="H23" s="81"/>
      <c r="J23" s="83"/>
      <c r="K23" s="84"/>
      <c r="L23" s="84"/>
    </row>
    <row r="24" spans="1:12" ht="34.15" customHeight="1">
      <c r="A24" s="78" t="s">
        <v>42</v>
      </c>
      <c r="B24" s="168">
        <v>159</v>
      </c>
      <c r="C24" s="168">
        <v>195</v>
      </c>
      <c r="D24" s="80">
        <f t="shared" si="1"/>
        <v>122.6</v>
      </c>
      <c r="E24" s="168">
        <v>44</v>
      </c>
      <c r="F24" s="168">
        <v>72</v>
      </c>
      <c r="G24" s="227">
        <f>ROUND(F24/E24*100,1)</f>
        <v>163.6</v>
      </c>
      <c r="H24" s="81"/>
      <c r="J24" s="83"/>
      <c r="K24" s="84"/>
      <c r="L24" s="84"/>
    </row>
    <row r="25" spans="1:12" ht="34.15" customHeight="1">
      <c r="A25" s="78" t="s">
        <v>43</v>
      </c>
      <c r="B25" s="168">
        <v>18</v>
      </c>
      <c r="C25" s="168">
        <v>34</v>
      </c>
      <c r="D25" s="80">
        <f t="shared" si="1"/>
        <v>188.9</v>
      </c>
      <c r="E25" s="168">
        <v>3</v>
      </c>
      <c r="F25" s="168">
        <v>11</v>
      </c>
      <c r="G25" s="227" t="s">
        <v>340</v>
      </c>
      <c r="H25" s="81"/>
      <c r="J25" s="83"/>
      <c r="K25" s="84"/>
      <c r="L25" s="84"/>
    </row>
    <row r="26" spans="1:12" ht="34.15" customHeight="1">
      <c r="A26" s="78" t="s">
        <v>44</v>
      </c>
      <c r="B26" s="168">
        <v>39</v>
      </c>
      <c r="C26" s="168">
        <v>27</v>
      </c>
      <c r="D26" s="80">
        <f t="shared" si="1"/>
        <v>69.2</v>
      </c>
      <c r="E26" s="168">
        <v>13</v>
      </c>
      <c r="F26" s="168">
        <v>10</v>
      </c>
      <c r="G26" s="227">
        <f t="shared" si="0"/>
        <v>76.900000000000006</v>
      </c>
      <c r="H26" s="81"/>
      <c r="J26" s="83"/>
      <c r="K26" s="84"/>
      <c r="L26" s="84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F6" sqref="F6"/>
    </sheetView>
  </sheetViews>
  <sheetFormatPr defaultColWidth="8.85546875" defaultRowHeight="12.75"/>
  <cols>
    <col min="1" max="1" width="37.140625" style="82" customWidth="1"/>
    <col min="2" max="3" width="11.5703125" style="82" customWidth="1"/>
    <col min="4" max="4" width="12.7109375" style="82" customWidth="1"/>
    <col min="5" max="6" width="14" style="82" customWidth="1"/>
    <col min="7" max="7" width="12.7109375" style="82" customWidth="1"/>
    <col min="8" max="9" width="8.85546875" style="82"/>
    <col min="10" max="10" width="11.5703125" style="82" customWidth="1"/>
    <col min="11" max="256" width="8.85546875" style="82"/>
    <col min="257" max="257" width="37.140625" style="82" customWidth="1"/>
    <col min="258" max="258" width="12.140625" style="82" customWidth="1"/>
    <col min="259" max="259" width="12.5703125" style="82" customWidth="1"/>
    <col min="260" max="260" width="13" style="82" customWidth="1"/>
    <col min="261" max="262" width="13.5703125" style="82" customWidth="1"/>
    <col min="263" max="263" width="12.42578125" style="82" customWidth="1"/>
    <col min="264" max="265" width="8.85546875" style="82"/>
    <col min="266" max="266" width="11.5703125" style="82" customWidth="1"/>
    <col min="267" max="512" width="8.85546875" style="82"/>
    <col min="513" max="513" width="37.140625" style="82" customWidth="1"/>
    <col min="514" max="514" width="12.140625" style="82" customWidth="1"/>
    <col min="515" max="515" width="12.5703125" style="82" customWidth="1"/>
    <col min="516" max="516" width="13" style="82" customWidth="1"/>
    <col min="517" max="518" width="13.5703125" style="82" customWidth="1"/>
    <col min="519" max="519" width="12.42578125" style="82" customWidth="1"/>
    <col min="520" max="521" width="8.85546875" style="82"/>
    <col min="522" max="522" width="11.5703125" style="82" customWidth="1"/>
    <col min="523" max="768" width="8.85546875" style="82"/>
    <col min="769" max="769" width="37.140625" style="82" customWidth="1"/>
    <col min="770" max="770" width="12.140625" style="82" customWidth="1"/>
    <col min="771" max="771" width="12.5703125" style="82" customWidth="1"/>
    <col min="772" max="772" width="13" style="82" customWidth="1"/>
    <col min="773" max="774" width="13.5703125" style="82" customWidth="1"/>
    <col min="775" max="775" width="12.42578125" style="82" customWidth="1"/>
    <col min="776" max="777" width="8.85546875" style="82"/>
    <col min="778" max="778" width="11.5703125" style="82" customWidth="1"/>
    <col min="779" max="1024" width="8.85546875" style="82"/>
    <col min="1025" max="1025" width="37.140625" style="82" customWidth="1"/>
    <col min="1026" max="1026" width="12.140625" style="82" customWidth="1"/>
    <col min="1027" max="1027" width="12.5703125" style="82" customWidth="1"/>
    <col min="1028" max="1028" width="13" style="82" customWidth="1"/>
    <col min="1029" max="1030" width="13.5703125" style="82" customWidth="1"/>
    <col min="1031" max="1031" width="12.42578125" style="82" customWidth="1"/>
    <col min="1032" max="1033" width="8.85546875" style="82"/>
    <col min="1034" max="1034" width="11.5703125" style="82" customWidth="1"/>
    <col min="1035" max="1280" width="8.85546875" style="82"/>
    <col min="1281" max="1281" width="37.140625" style="82" customWidth="1"/>
    <col min="1282" max="1282" width="12.140625" style="82" customWidth="1"/>
    <col min="1283" max="1283" width="12.5703125" style="82" customWidth="1"/>
    <col min="1284" max="1284" width="13" style="82" customWidth="1"/>
    <col min="1285" max="1286" width="13.5703125" style="82" customWidth="1"/>
    <col min="1287" max="1287" width="12.42578125" style="82" customWidth="1"/>
    <col min="1288" max="1289" width="8.85546875" style="82"/>
    <col min="1290" max="1290" width="11.5703125" style="82" customWidth="1"/>
    <col min="1291" max="1536" width="8.85546875" style="82"/>
    <col min="1537" max="1537" width="37.140625" style="82" customWidth="1"/>
    <col min="1538" max="1538" width="12.140625" style="82" customWidth="1"/>
    <col min="1539" max="1539" width="12.5703125" style="82" customWidth="1"/>
    <col min="1540" max="1540" width="13" style="82" customWidth="1"/>
    <col min="1541" max="1542" width="13.5703125" style="82" customWidth="1"/>
    <col min="1543" max="1543" width="12.42578125" style="82" customWidth="1"/>
    <col min="1544" max="1545" width="8.85546875" style="82"/>
    <col min="1546" max="1546" width="11.5703125" style="82" customWidth="1"/>
    <col min="1547" max="1792" width="8.85546875" style="82"/>
    <col min="1793" max="1793" width="37.140625" style="82" customWidth="1"/>
    <col min="1794" max="1794" width="12.140625" style="82" customWidth="1"/>
    <col min="1795" max="1795" width="12.5703125" style="82" customWidth="1"/>
    <col min="1796" max="1796" width="13" style="82" customWidth="1"/>
    <col min="1797" max="1798" width="13.5703125" style="82" customWidth="1"/>
    <col min="1799" max="1799" width="12.42578125" style="82" customWidth="1"/>
    <col min="1800" max="1801" width="8.85546875" style="82"/>
    <col min="1802" max="1802" width="11.5703125" style="82" customWidth="1"/>
    <col min="1803" max="2048" width="8.85546875" style="82"/>
    <col min="2049" max="2049" width="37.140625" style="82" customWidth="1"/>
    <col min="2050" max="2050" width="12.140625" style="82" customWidth="1"/>
    <col min="2051" max="2051" width="12.5703125" style="82" customWidth="1"/>
    <col min="2052" max="2052" width="13" style="82" customWidth="1"/>
    <col min="2053" max="2054" width="13.5703125" style="82" customWidth="1"/>
    <col min="2055" max="2055" width="12.42578125" style="82" customWidth="1"/>
    <col min="2056" max="2057" width="8.85546875" style="82"/>
    <col min="2058" max="2058" width="11.5703125" style="82" customWidth="1"/>
    <col min="2059" max="2304" width="8.85546875" style="82"/>
    <col min="2305" max="2305" width="37.140625" style="82" customWidth="1"/>
    <col min="2306" max="2306" width="12.140625" style="82" customWidth="1"/>
    <col min="2307" max="2307" width="12.5703125" style="82" customWidth="1"/>
    <col min="2308" max="2308" width="13" style="82" customWidth="1"/>
    <col min="2309" max="2310" width="13.5703125" style="82" customWidth="1"/>
    <col min="2311" max="2311" width="12.42578125" style="82" customWidth="1"/>
    <col min="2312" max="2313" width="8.85546875" style="82"/>
    <col min="2314" max="2314" width="11.5703125" style="82" customWidth="1"/>
    <col min="2315" max="2560" width="8.85546875" style="82"/>
    <col min="2561" max="2561" width="37.140625" style="82" customWidth="1"/>
    <col min="2562" max="2562" width="12.140625" style="82" customWidth="1"/>
    <col min="2563" max="2563" width="12.5703125" style="82" customWidth="1"/>
    <col min="2564" max="2564" width="13" style="82" customWidth="1"/>
    <col min="2565" max="2566" width="13.5703125" style="82" customWidth="1"/>
    <col min="2567" max="2567" width="12.42578125" style="82" customWidth="1"/>
    <col min="2568" max="2569" width="8.85546875" style="82"/>
    <col min="2570" max="2570" width="11.5703125" style="82" customWidth="1"/>
    <col min="2571" max="2816" width="8.85546875" style="82"/>
    <col min="2817" max="2817" width="37.140625" style="82" customWidth="1"/>
    <col min="2818" max="2818" width="12.140625" style="82" customWidth="1"/>
    <col min="2819" max="2819" width="12.5703125" style="82" customWidth="1"/>
    <col min="2820" max="2820" width="13" style="82" customWidth="1"/>
    <col min="2821" max="2822" width="13.5703125" style="82" customWidth="1"/>
    <col min="2823" max="2823" width="12.42578125" style="82" customWidth="1"/>
    <col min="2824" max="2825" width="8.85546875" style="82"/>
    <col min="2826" max="2826" width="11.5703125" style="82" customWidth="1"/>
    <col min="2827" max="3072" width="8.85546875" style="82"/>
    <col min="3073" max="3073" width="37.140625" style="82" customWidth="1"/>
    <col min="3074" max="3074" width="12.140625" style="82" customWidth="1"/>
    <col min="3075" max="3075" width="12.5703125" style="82" customWidth="1"/>
    <col min="3076" max="3076" width="13" style="82" customWidth="1"/>
    <col min="3077" max="3078" width="13.5703125" style="82" customWidth="1"/>
    <col min="3079" max="3079" width="12.42578125" style="82" customWidth="1"/>
    <col min="3080" max="3081" width="8.85546875" style="82"/>
    <col min="3082" max="3082" width="11.5703125" style="82" customWidth="1"/>
    <col min="3083" max="3328" width="8.85546875" style="82"/>
    <col min="3329" max="3329" width="37.140625" style="82" customWidth="1"/>
    <col min="3330" max="3330" width="12.140625" style="82" customWidth="1"/>
    <col min="3331" max="3331" width="12.5703125" style="82" customWidth="1"/>
    <col min="3332" max="3332" width="13" style="82" customWidth="1"/>
    <col min="3333" max="3334" width="13.5703125" style="82" customWidth="1"/>
    <col min="3335" max="3335" width="12.42578125" style="82" customWidth="1"/>
    <col min="3336" max="3337" width="8.85546875" style="82"/>
    <col min="3338" max="3338" width="11.5703125" style="82" customWidth="1"/>
    <col min="3339" max="3584" width="8.85546875" style="82"/>
    <col min="3585" max="3585" width="37.140625" style="82" customWidth="1"/>
    <col min="3586" max="3586" width="12.140625" style="82" customWidth="1"/>
    <col min="3587" max="3587" width="12.5703125" style="82" customWidth="1"/>
    <col min="3588" max="3588" width="13" style="82" customWidth="1"/>
    <col min="3589" max="3590" width="13.5703125" style="82" customWidth="1"/>
    <col min="3591" max="3591" width="12.42578125" style="82" customWidth="1"/>
    <col min="3592" max="3593" width="8.85546875" style="82"/>
    <col min="3594" max="3594" width="11.5703125" style="82" customWidth="1"/>
    <col min="3595" max="3840" width="8.85546875" style="82"/>
    <col min="3841" max="3841" width="37.140625" style="82" customWidth="1"/>
    <col min="3842" max="3842" width="12.140625" style="82" customWidth="1"/>
    <col min="3843" max="3843" width="12.5703125" style="82" customWidth="1"/>
    <col min="3844" max="3844" width="13" style="82" customWidth="1"/>
    <col min="3845" max="3846" width="13.5703125" style="82" customWidth="1"/>
    <col min="3847" max="3847" width="12.42578125" style="82" customWidth="1"/>
    <col min="3848" max="3849" width="8.85546875" style="82"/>
    <col min="3850" max="3850" width="11.5703125" style="82" customWidth="1"/>
    <col min="3851" max="4096" width="8.85546875" style="82"/>
    <col min="4097" max="4097" width="37.140625" style="82" customWidth="1"/>
    <col min="4098" max="4098" width="12.140625" style="82" customWidth="1"/>
    <col min="4099" max="4099" width="12.5703125" style="82" customWidth="1"/>
    <col min="4100" max="4100" width="13" style="82" customWidth="1"/>
    <col min="4101" max="4102" width="13.5703125" style="82" customWidth="1"/>
    <col min="4103" max="4103" width="12.42578125" style="82" customWidth="1"/>
    <col min="4104" max="4105" width="8.85546875" style="82"/>
    <col min="4106" max="4106" width="11.5703125" style="82" customWidth="1"/>
    <col min="4107" max="4352" width="8.85546875" style="82"/>
    <col min="4353" max="4353" width="37.140625" style="82" customWidth="1"/>
    <col min="4354" max="4354" width="12.140625" style="82" customWidth="1"/>
    <col min="4355" max="4355" width="12.5703125" style="82" customWidth="1"/>
    <col min="4356" max="4356" width="13" style="82" customWidth="1"/>
    <col min="4357" max="4358" width="13.5703125" style="82" customWidth="1"/>
    <col min="4359" max="4359" width="12.42578125" style="82" customWidth="1"/>
    <col min="4360" max="4361" width="8.85546875" style="82"/>
    <col min="4362" max="4362" width="11.5703125" style="82" customWidth="1"/>
    <col min="4363" max="4608" width="8.85546875" style="82"/>
    <col min="4609" max="4609" width="37.140625" style="82" customWidth="1"/>
    <col min="4610" max="4610" width="12.140625" style="82" customWidth="1"/>
    <col min="4611" max="4611" width="12.5703125" style="82" customWidth="1"/>
    <col min="4612" max="4612" width="13" style="82" customWidth="1"/>
    <col min="4613" max="4614" width="13.5703125" style="82" customWidth="1"/>
    <col min="4615" max="4615" width="12.42578125" style="82" customWidth="1"/>
    <col min="4616" max="4617" width="8.85546875" style="82"/>
    <col min="4618" max="4618" width="11.5703125" style="82" customWidth="1"/>
    <col min="4619" max="4864" width="8.85546875" style="82"/>
    <col min="4865" max="4865" width="37.140625" style="82" customWidth="1"/>
    <col min="4866" max="4866" width="12.140625" style="82" customWidth="1"/>
    <col min="4867" max="4867" width="12.5703125" style="82" customWidth="1"/>
    <col min="4868" max="4868" width="13" style="82" customWidth="1"/>
    <col min="4869" max="4870" width="13.5703125" style="82" customWidth="1"/>
    <col min="4871" max="4871" width="12.42578125" style="82" customWidth="1"/>
    <col min="4872" max="4873" width="8.85546875" style="82"/>
    <col min="4874" max="4874" width="11.5703125" style="82" customWidth="1"/>
    <col min="4875" max="5120" width="8.85546875" style="82"/>
    <col min="5121" max="5121" width="37.140625" style="82" customWidth="1"/>
    <col min="5122" max="5122" width="12.140625" style="82" customWidth="1"/>
    <col min="5123" max="5123" width="12.5703125" style="82" customWidth="1"/>
    <col min="5124" max="5124" width="13" style="82" customWidth="1"/>
    <col min="5125" max="5126" width="13.5703125" style="82" customWidth="1"/>
    <col min="5127" max="5127" width="12.42578125" style="82" customWidth="1"/>
    <col min="5128" max="5129" width="8.85546875" style="82"/>
    <col min="5130" max="5130" width="11.5703125" style="82" customWidth="1"/>
    <col min="5131" max="5376" width="8.85546875" style="82"/>
    <col min="5377" max="5377" width="37.140625" style="82" customWidth="1"/>
    <col min="5378" max="5378" width="12.140625" style="82" customWidth="1"/>
    <col min="5379" max="5379" width="12.5703125" style="82" customWidth="1"/>
    <col min="5380" max="5380" width="13" style="82" customWidth="1"/>
    <col min="5381" max="5382" width="13.5703125" style="82" customWidth="1"/>
    <col min="5383" max="5383" width="12.42578125" style="82" customWidth="1"/>
    <col min="5384" max="5385" width="8.85546875" style="82"/>
    <col min="5386" max="5386" width="11.5703125" style="82" customWidth="1"/>
    <col min="5387" max="5632" width="8.85546875" style="82"/>
    <col min="5633" max="5633" width="37.140625" style="82" customWidth="1"/>
    <col min="5634" max="5634" width="12.140625" style="82" customWidth="1"/>
    <col min="5635" max="5635" width="12.5703125" style="82" customWidth="1"/>
    <col min="5636" max="5636" width="13" style="82" customWidth="1"/>
    <col min="5637" max="5638" width="13.5703125" style="82" customWidth="1"/>
    <col min="5639" max="5639" width="12.42578125" style="82" customWidth="1"/>
    <col min="5640" max="5641" width="8.85546875" style="82"/>
    <col min="5642" max="5642" width="11.5703125" style="82" customWidth="1"/>
    <col min="5643" max="5888" width="8.85546875" style="82"/>
    <col min="5889" max="5889" width="37.140625" style="82" customWidth="1"/>
    <col min="5890" max="5890" width="12.140625" style="82" customWidth="1"/>
    <col min="5891" max="5891" width="12.5703125" style="82" customWidth="1"/>
    <col min="5892" max="5892" width="13" style="82" customWidth="1"/>
    <col min="5893" max="5894" width="13.5703125" style="82" customWidth="1"/>
    <col min="5895" max="5895" width="12.42578125" style="82" customWidth="1"/>
    <col min="5896" max="5897" width="8.85546875" style="82"/>
    <col min="5898" max="5898" width="11.5703125" style="82" customWidth="1"/>
    <col min="5899" max="6144" width="8.85546875" style="82"/>
    <col min="6145" max="6145" width="37.140625" style="82" customWidth="1"/>
    <col min="6146" max="6146" width="12.140625" style="82" customWidth="1"/>
    <col min="6147" max="6147" width="12.5703125" style="82" customWidth="1"/>
    <col min="6148" max="6148" width="13" style="82" customWidth="1"/>
    <col min="6149" max="6150" width="13.5703125" style="82" customWidth="1"/>
    <col min="6151" max="6151" width="12.42578125" style="82" customWidth="1"/>
    <col min="6152" max="6153" width="8.85546875" style="82"/>
    <col min="6154" max="6154" width="11.5703125" style="82" customWidth="1"/>
    <col min="6155" max="6400" width="8.85546875" style="82"/>
    <col min="6401" max="6401" width="37.140625" style="82" customWidth="1"/>
    <col min="6402" max="6402" width="12.140625" style="82" customWidth="1"/>
    <col min="6403" max="6403" width="12.5703125" style="82" customWidth="1"/>
    <col min="6404" max="6404" width="13" style="82" customWidth="1"/>
    <col min="6405" max="6406" width="13.5703125" style="82" customWidth="1"/>
    <col min="6407" max="6407" width="12.42578125" style="82" customWidth="1"/>
    <col min="6408" max="6409" width="8.85546875" style="82"/>
    <col min="6410" max="6410" width="11.5703125" style="82" customWidth="1"/>
    <col min="6411" max="6656" width="8.85546875" style="82"/>
    <col min="6657" max="6657" width="37.140625" style="82" customWidth="1"/>
    <col min="6658" max="6658" width="12.140625" style="82" customWidth="1"/>
    <col min="6659" max="6659" width="12.5703125" style="82" customWidth="1"/>
    <col min="6660" max="6660" width="13" style="82" customWidth="1"/>
    <col min="6661" max="6662" width="13.5703125" style="82" customWidth="1"/>
    <col min="6663" max="6663" width="12.42578125" style="82" customWidth="1"/>
    <col min="6664" max="6665" width="8.85546875" style="82"/>
    <col min="6666" max="6666" width="11.5703125" style="82" customWidth="1"/>
    <col min="6667" max="6912" width="8.85546875" style="82"/>
    <col min="6913" max="6913" width="37.140625" style="82" customWidth="1"/>
    <col min="6914" max="6914" width="12.140625" style="82" customWidth="1"/>
    <col min="6915" max="6915" width="12.5703125" style="82" customWidth="1"/>
    <col min="6916" max="6916" width="13" style="82" customWidth="1"/>
    <col min="6917" max="6918" width="13.5703125" style="82" customWidth="1"/>
    <col min="6919" max="6919" width="12.42578125" style="82" customWidth="1"/>
    <col min="6920" max="6921" width="8.85546875" style="82"/>
    <col min="6922" max="6922" width="11.5703125" style="82" customWidth="1"/>
    <col min="6923" max="7168" width="8.85546875" style="82"/>
    <col min="7169" max="7169" width="37.140625" style="82" customWidth="1"/>
    <col min="7170" max="7170" width="12.140625" style="82" customWidth="1"/>
    <col min="7171" max="7171" width="12.5703125" style="82" customWidth="1"/>
    <col min="7172" max="7172" width="13" style="82" customWidth="1"/>
    <col min="7173" max="7174" width="13.5703125" style="82" customWidth="1"/>
    <col min="7175" max="7175" width="12.42578125" style="82" customWidth="1"/>
    <col min="7176" max="7177" width="8.85546875" style="82"/>
    <col min="7178" max="7178" width="11.5703125" style="82" customWidth="1"/>
    <col min="7179" max="7424" width="8.85546875" style="82"/>
    <col min="7425" max="7425" width="37.140625" style="82" customWidth="1"/>
    <col min="7426" max="7426" width="12.140625" style="82" customWidth="1"/>
    <col min="7427" max="7427" width="12.5703125" style="82" customWidth="1"/>
    <col min="7428" max="7428" width="13" style="82" customWidth="1"/>
    <col min="7429" max="7430" width="13.5703125" style="82" customWidth="1"/>
    <col min="7431" max="7431" width="12.42578125" style="82" customWidth="1"/>
    <col min="7432" max="7433" width="8.85546875" style="82"/>
    <col min="7434" max="7434" width="11.5703125" style="82" customWidth="1"/>
    <col min="7435" max="7680" width="8.85546875" style="82"/>
    <col min="7681" max="7681" width="37.140625" style="82" customWidth="1"/>
    <col min="7682" max="7682" width="12.140625" style="82" customWidth="1"/>
    <col min="7683" max="7683" width="12.5703125" style="82" customWidth="1"/>
    <col min="7684" max="7684" width="13" style="82" customWidth="1"/>
    <col min="7685" max="7686" width="13.5703125" style="82" customWidth="1"/>
    <col min="7687" max="7687" width="12.42578125" style="82" customWidth="1"/>
    <col min="7688" max="7689" width="8.85546875" style="82"/>
    <col min="7690" max="7690" width="11.5703125" style="82" customWidth="1"/>
    <col min="7691" max="7936" width="8.85546875" style="82"/>
    <col min="7937" max="7937" width="37.140625" style="82" customWidth="1"/>
    <col min="7938" max="7938" width="12.140625" style="82" customWidth="1"/>
    <col min="7939" max="7939" width="12.5703125" style="82" customWidth="1"/>
    <col min="7940" max="7940" width="13" style="82" customWidth="1"/>
    <col min="7941" max="7942" width="13.5703125" style="82" customWidth="1"/>
    <col min="7943" max="7943" width="12.42578125" style="82" customWidth="1"/>
    <col min="7944" max="7945" width="8.85546875" style="82"/>
    <col min="7946" max="7946" width="11.5703125" style="82" customWidth="1"/>
    <col min="7947" max="8192" width="8.85546875" style="82"/>
    <col min="8193" max="8193" width="37.140625" style="82" customWidth="1"/>
    <col min="8194" max="8194" width="12.140625" style="82" customWidth="1"/>
    <col min="8195" max="8195" width="12.5703125" style="82" customWidth="1"/>
    <col min="8196" max="8196" width="13" style="82" customWidth="1"/>
    <col min="8197" max="8198" width="13.5703125" style="82" customWidth="1"/>
    <col min="8199" max="8199" width="12.42578125" style="82" customWidth="1"/>
    <col min="8200" max="8201" width="8.85546875" style="82"/>
    <col min="8202" max="8202" width="11.5703125" style="82" customWidth="1"/>
    <col min="8203" max="8448" width="8.85546875" style="82"/>
    <col min="8449" max="8449" width="37.140625" style="82" customWidth="1"/>
    <col min="8450" max="8450" width="12.140625" style="82" customWidth="1"/>
    <col min="8451" max="8451" width="12.5703125" style="82" customWidth="1"/>
    <col min="8452" max="8452" width="13" style="82" customWidth="1"/>
    <col min="8453" max="8454" width="13.5703125" style="82" customWidth="1"/>
    <col min="8455" max="8455" width="12.42578125" style="82" customWidth="1"/>
    <col min="8456" max="8457" width="8.85546875" style="82"/>
    <col min="8458" max="8458" width="11.5703125" style="82" customWidth="1"/>
    <col min="8459" max="8704" width="8.85546875" style="82"/>
    <col min="8705" max="8705" width="37.140625" style="82" customWidth="1"/>
    <col min="8706" max="8706" width="12.140625" style="82" customWidth="1"/>
    <col min="8707" max="8707" width="12.5703125" style="82" customWidth="1"/>
    <col min="8708" max="8708" width="13" style="82" customWidth="1"/>
    <col min="8709" max="8710" width="13.5703125" style="82" customWidth="1"/>
    <col min="8711" max="8711" width="12.42578125" style="82" customWidth="1"/>
    <col min="8712" max="8713" width="8.85546875" style="82"/>
    <col min="8714" max="8714" width="11.5703125" style="82" customWidth="1"/>
    <col min="8715" max="8960" width="8.85546875" style="82"/>
    <col min="8961" max="8961" width="37.140625" style="82" customWidth="1"/>
    <col min="8962" max="8962" width="12.140625" style="82" customWidth="1"/>
    <col min="8963" max="8963" width="12.5703125" style="82" customWidth="1"/>
    <col min="8964" max="8964" width="13" style="82" customWidth="1"/>
    <col min="8965" max="8966" width="13.5703125" style="82" customWidth="1"/>
    <col min="8967" max="8967" width="12.42578125" style="82" customWidth="1"/>
    <col min="8968" max="8969" width="8.85546875" style="82"/>
    <col min="8970" max="8970" width="11.5703125" style="82" customWidth="1"/>
    <col min="8971" max="9216" width="8.85546875" style="82"/>
    <col min="9217" max="9217" width="37.140625" style="82" customWidth="1"/>
    <col min="9218" max="9218" width="12.140625" style="82" customWidth="1"/>
    <col min="9219" max="9219" width="12.5703125" style="82" customWidth="1"/>
    <col min="9220" max="9220" width="13" style="82" customWidth="1"/>
    <col min="9221" max="9222" width="13.5703125" style="82" customWidth="1"/>
    <col min="9223" max="9223" width="12.42578125" style="82" customWidth="1"/>
    <col min="9224" max="9225" width="8.85546875" style="82"/>
    <col min="9226" max="9226" width="11.5703125" style="82" customWidth="1"/>
    <col min="9227" max="9472" width="8.85546875" style="82"/>
    <col min="9473" max="9473" width="37.140625" style="82" customWidth="1"/>
    <col min="9474" max="9474" width="12.140625" style="82" customWidth="1"/>
    <col min="9475" max="9475" width="12.5703125" style="82" customWidth="1"/>
    <col min="9476" max="9476" width="13" style="82" customWidth="1"/>
    <col min="9477" max="9478" width="13.5703125" style="82" customWidth="1"/>
    <col min="9479" max="9479" width="12.42578125" style="82" customWidth="1"/>
    <col min="9480" max="9481" width="8.85546875" style="82"/>
    <col min="9482" max="9482" width="11.5703125" style="82" customWidth="1"/>
    <col min="9483" max="9728" width="8.85546875" style="82"/>
    <col min="9729" max="9729" width="37.140625" style="82" customWidth="1"/>
    <col min="9730" max="9730" width="12.140625" style="82" customWidth="1"/>
    <col min="9731" max="9731" width="12.5703125" style="82" customWidth="1"/>
    <col min="9732" max="9732" width="13" style="82" customWidth="1"/>
    <col min="9733" max="9734" width="13.5703125" style="82" customWidth="1"/>
    <col min="9735" max="9735" width="12.42578125" style="82" customWidth="1"/>
    <col min="9736" max="9737" width="8.85546875" style="82"/>
    <col min="9738" max="9738" width="11.5703125" style="82" customWidth="1"/>
    <col min="9739" max="9984" width="8.85546875" style="82"/>
    <col min="9985" max="9985" width="37.140625" style="82" customWidth="1"/>
    <col min="9986" max="9986" width="12.140625" style="82" customWidth="1"/>
    <col min="9987" max="9987" width="12.5703125" style="82" customWidth="1"/>
    <col min="9988" max="9988" width="13" style="82" customWidth="1"/>
    <col min="9989" max="9990" width="13.5703125" style="82" customWidth="1"/>
    <col min="9991" max="9991" width="12.42578125" style="82" customWidth="1"/>
    <col min="9992" max="9993" width="8.85546875" style="82"/>
    <col min="9994" max="9994" width="11.5703125" style="82" customWidth="1"/>
    <col min="9995" max="10240" width="8.85546875" style="82"/>
    <col min="10241" max="10241" width="37.140625" style="82" customWidth="1"/>
    <col min="10242" max="10242" width="12.140625" style="82" customWidth="1"/>
    <col min="10243" max="10243" width="12.5703125" style="82" customWidth="1"/>
    <col min="10244" max="10244" width="13" style="82" customWidth="1"/>
    <col min="10245" max="10246" width="13.5703125" style="82" customWidth="1"/>
    <col min="10247" max="10247" width="12.42578125" style="82" customWidth="1"/>
    <col min="10248" max="10249" width="8.85546875" style="82"/>
    <col min="10250" max="10250" width="11.5703125" style="82" customWidth="1"/>
    <col min="10251" max="10496" width="8.85546875" style="82"/>
    <col min="10497" max="10497" width="37.140625" style="82" customWidth="1"/>
    <col min="10498" max="10498" width="12.140625" style="82" customWidth="1"/>
    <col min="10499" max="10499" width="12.5703125" style="82" customWidth="1"/>
    <col min="10500" max="10500" width="13" style="82" customWidth="1"/>
    <col min="10501" max="10502" width="13.5703125" style="82" customWidth="1"/>
    <col min="10503" max="10503" width="12.42578125" style="82" customWidth="1"/>
    <col min="10504" max="10505" width="8.85546875" style="82"/>
    <col min="10506" max="10506" width="11.5703125" style="82" customWidth="1"/>
    <col min="10507" max="10752" width="8.85546875" style="82"/>
    <col min="10753" max="10753" width="37.140625" style="82" customWidth="1"/>
    <col min="10754" max="10754" width="12.140625" style="82" customWidth="1"/>
    <col min="10755" max="10755" width="12.5703125" style="82" customWidth="1"/>
    <col min="10756" max="10756" width="13" style="82" customWidth="1"/>
    <col min="10757" max="10758" width="13.5703125" style="82" customWidth="1"/>
    <col min="10759" max="10759" width="12.42578125" style="82" customWidth="1"/>
    <col min="10760" max="10761" width="8.85546875" style="82"/>
    <col min="10762" max="10762" width="11.5703125" style="82" customWidth="1"/>
    <col min="10763" max="11008" width="8.85546875" style="82"/>
    <col min="11009" max="11009" width="37.140625" style="82" customWidth="1"/>
    <col min="11010" max="11010" width="12.140625" style="82" customWidth="1"/>
    <col min="11011" max="11011" width="12.5703125" style="82" customWidth="1"/>
    <col min="11012" max="11012" width="13" style="82" customWidth="1"/>
    <col min="11013" max="11014" width="13.5703125" style="82" customWidth="1"/>
    <col min="11015" max="11015" width="12.42578125" style="82" customWidth="1"/>
    <col min="11016" max="11017" width="8.85546875" style="82"/>
    <col min="11018" max="11018" width="11.5703125" style="82" customWidth="1"/>
    <col min="11019" max="11264" width="8.85546875" style="82"/>
    <col min="11265" max="11265" width="37.140625" style="82" customWidth="1"/>
    <col min="11266" max="11266" width="12.140625" style="82" customWidth="1"/>
    <col min="11267" max="11267" width="12.5703125" style="82" customWidth="1"/>
    <col min="11268" max="11268" width="13" style="82" customWidth="1"/>
    <col min="11269" max="11270" width="13.5703125" style="82" customWidth="1"/>
    <col min="11271" max="11271" width="12.42578125" style="82" customWidth="1"/>
    <col min="11272" max="11273" width="8.85546875" style="82"/>
    <col min="11274" max="11274" width="11.5703125" style="82" customWidth="1"/>
    <col min="11275" max="11520" width="8.85546875" style="82"/>
    <col min="11521" max="11521" width="37.140625" style="82" customWidth="1"/>
    <col min="11522" max="11522" width="12.140625" style="82" customWidth="1"/>
    <col min="11523" max="11523" width="12.5703125" style="82" customWidth="1"/>
    <col min="11524" max="11524" width="13" style="82" customWidth="1"/>
    <col min="11525" max="11526" width="13.5703125" style="82" customWidth="1"/>
    <col min="11527" max="11527" width="12.42578125" style="82" customWidth="1"/>
    <col min="11528" max="11529" width="8.85546875" style="82"/>
    <col min="11530" max="11530" width="11.5703125" style="82" customWidth="1"/>
    <col min="11531" max="11776" width="8.85546875" style="82"/>
    <col min="11777" max="11777" width="37.140625" style="82" customWidth="1"/>
    <col min="11778" max="11778" width="12.140625" style="82" customWidth="1"/>
    <col min="11779" max="11779" width="12.5703125" style="82" customWidth="1"/>
    <col min="11780" max="11780" width="13" style="82" customWidth="1"/>
    <col min="11781" max="11782" width="13.5703125" style="82" customWidth="1"/>
    <col min="11783" max="11783" width="12.42578125" style="82" customWidth="1"/>
    <col min="11784" max="11785" width="8.85546875" style="82"/>
    <col min="11786" max="11786" width="11.5703125" style="82" customWidth="1"/>
    <col min="11787" max="12032" width="8.85546875" style="82"/>
    <col min="12033" max="12033" width="37.140625" style="82" customWidth="1"/>
    <col min="12034" max="12034" width="12.140625" style="82" customWidth="1"/>
    <col min="12035" max="12035" width="12.5703125" style="82" customWidth="1"/>
    <col min="12036" max="12036" width="13" style="82" customWidth="1"/>
    <col min="12037" max="12038" width="13.5703125" style="82" customWidth="1"/>
    <col min="12039" max="12039" width="12.42578125" style="82" customWidth="1"/>
    <col min="12040" max="12041" width="8.85546875" style="82"/>
    <col min="12042" max="12042" width="11.5703125" style="82" customWidth="1"/>
    <col min="12043" max="12288" width="8.85546875" style="82"/>
    <col min="12289" max="12289" width="37.140625" style="82" customWidth="1"/>
    <col min="12290" max="12290" width="12.140625" style="82" customWidth="1"/>
    <col min="12291" max="12291" width="12.5703125" style="82" customWidth="1"/>
    <col min="12292" max="12292" width="13" style="82" customWidth="1"/>
    <col min="12293" max="12294" width="13.5703125" style="82" customWidth="1"/>
    <col min="12295" max="12295" width="12.42578125" style="82" customWidth="1"/>
    <col min="12296" max="12297" width="8.85546875" style="82"/>
    <col min="12298" max="12298" width="11.5703125" style="82" customWidth="1"/>
    <col min="12299" max="12544" width="8.85546875" style="82"/>
    <col min="12545" max="12545" width="37.140625" style="82" customWidth="1"/>
    <col min="12546" max="12546" width="12.140625" style="82" customWidth="1"/>
    <col min="12547" max="12547" width="12.5703125" style="82" customWidth="1"/>
    <col min="12548" max="12548" width="13" style="82" customWidth="1"/>
    <col min="12549" max="12550" width="13.5703125" style="82" customWidth="1"/>
    <col min="12551" max="12551" width="12.42578125" style="82" customWidth="1"/>
    <col min="12552" max="12553" width="8.85546875" style="82"/>
    <col min="12554" max="12554" width="11.5703125" style="82" customWidth="1"/>
    <col min="12555" max="12800" width="8.85546875" style="82"/>
    <col min="12801" max="12801" width="37.140625" style="82" customWidth="1"/>
    <col min="12802" max="12802" width="12.140625" style="82" customWidth="1"/>
    <col min="12803" max="12803" width="12.5703125" style="82" customWidth="1"/>
    <col min="12804" max="12804" width="13" style="82" customWidth="1"/>
    <col min="12805" max="12806" width="13.5703125" style="82" customWidth="1"/>
    <col min="12807" max="12807" width="12.42578125" style="82" customWidth="1"/>
    <col min="12808" max="12809" width="8.85546875" style="82"/>
    <col min="12810" max="12810" width="11.5703125" style="82" customWidth="1"/>
    <col min="12811" max="13056" width="8.85546875" style="82"/>
    <col min="13057" max="13057" width="37.140625" style="82" customWidth="1"/>
    <col min="13058" max="13058" width="12.140625" style="82" customWidth="1"/>
    <col min="13059" max="13059" width="12.5703125" style="82" customWidth="1"/>
    <col min="13060" max="13060" width="13" style="82" customWidth="1"/>
    <col min="13061" max="13062" width="13.5703125" style="82" customWidth="1"/>
    <col min="13063" max="13063" width="12.42578125" style="82" customWidth="1"/>
    <col min="13064" max="13065" width="8.85546875" style="82"/>
    <col min="13066" max="13066" width="11.5703125" style="82" customWidth="1"/>
    <col min="13067" max="13312" width="8.85546875" style="82"/>
    <col min="13313" max="13313" width="37.140625" style="82" customWidth="1"/>
    <col min="13314" max="13314" width="12.140625" style="82" customWidth="1"/>
    <col min="13315" max="13315" width="12.5703125" style="82" customWidth="1"/>
    <col min="13316" max="13316" width="13" style="82" customWidth="1"/>
    <col min="13317" max="13318" width="13.5703125" style="82" customWidth="1"/>
    <col min="13319" max="13319" width="12.42578125" style="82" customWidth="1"/>
    <col min="13320" max="13321" width="8.85546875" style="82"/>
    <col min="13322" max="13322" width="11.5703125" style="82" customWidth="1"/>
    <col min="13323" max="13568" width="8.85546875" style="82"/>
    <col min="13569" max="13569" width="37.140625" style="82" customWidth="1"/>
    <col min="13570" max="13570" width="12.140625" style="82" customWidth="1"/>
    <col min="13571" max="13571" width="12.5703125" style="82" customWidth="1"/>
    <col min="13572" max="13572" width="13" style="82" customWidth="1"/>
    <col min="13573" max="13574" width="13.5703125" style="82" customWidth="1"/>
    <col min="13575" max="13575" width="12.42578125" style="82" customWidth="1"/>
    <col min="13576" max="13577" width="8.85546875" style="82"/>
    <col min="13578" max="13578" width="11.5703125" style="82" customWidth="1"/>
    <col min="13579" max="13824" width="8.85546875" style="82"/>
    <col min="13825" max="13825" width="37.140625" style="82" customWidth="1"/>
    <col min="13826" max="13826" width="12.140625" style="82" customWidth="1"/>
    <col min="13827" max="13827" width="12.5703125" style="82" customWidth="1"/>
    <col min="13828" max="13828" width="13" style="82" customWidth="1"/>
    <col min="13829" max="13830" width="13.5703125" style="82" customWidth="1"/>
    <col min="13831" max="13831" width="12.42578125" style="82" customWidth="1"/>
    <col min="13832" max="13833" width="8.85546875" style="82"/>
    <col min="13834" max="13834" width="11.5703125" style="82" customWidth="1"/>
    <col min="13835" max="14080" width="8.85546875" style="82"/>
    <col min="14081" max="14081" width="37.140625" style="82" customWidth="1"/>
    <col min="14082" max="14082" width="12.140625" style="82" customWidth="1"/>
    <col min="14083" max="14083" width="12.5703125" style="82" customWidth="1"/>
    <col min="14084" max="14084" width="13" style="82" customWidth="1"/>
    <col min="14085" max="14086" width="13.5703125" style="82" customWidth="1"/>
    <col min="14087" max="14087" width="12.42578125" style="82" customWidth="1"/>
    <col min="14088" max="14089" width="8.85546875" style="82"/>
    <col min="14090" max="14090" width="11.5703125" style="82" customWidth="1"/>
    <col min="14091" max="14336" width="8.85546875" style="82"/>
    <col min="14337" max="14337" width="37.140625" style="82" customWidth="1"/>
    <col min="14338" max="14338" width="12.140625" style="82" customWidth="1"/>
    <col min="14339" max="14339" width="12.5703125" style="82" customWidth="1"/>
    <col min="14340" max="14340" width="13" style="82" customWidth="1"/>
    <col min="14341" max="14342" width="13.5703125" style="82" customWidth="1"/>
    <col min="14343" max="14343" width="12.42578125" style="82" customWidth="1"/>
    <col min="14344" max="14345" width="8.85546875" style="82"/>
    <col min="14346" max="14346" width="11.5703125" style="82" customWidth="1"/>
    <col min="14347" max="14592" width="8.85546875" style="82"/>
    <col min="14593" max="14593" width="37.140625" style="82" customWidth="1"/>
    <col min="14594" max="14594" width="12.140625" style="82" customWidth="1"/>
    <col min="14595" max="14595" width="12.5703125" style="82" customWidth="1"/>
    <col min="14596" max="14596" width="13" style="82" customWidth="1"/>
    <col min="14597" max="14598" width="13.5703125" style="82" customWidth="1"/>
    <col min="14599" max="14599" width="12.42578125" style="82" customWidth="1"/>
    <col min="14600" max="14601" width="8.85546875" style="82"/>
    <col min="14602" max="14602" width="11.5703125" style="82" customWidth="1"/>
    <col min="14603" max="14848" width="8.85546875" style="82"/>
    <col min="14849" max="14849" width="37.140625" style="82" customWidth="1"/>
    <col min="14850" max="14850" width="12.140625" style="82" customWidth="1"/>
    <col min="14851" max="14851" width="12.5703125" style="82" customWidth="1"/>
    <col min="14852" max="14852" width="13" style="82" customWidth="1"/>
    <col min="14853" max="14854" width="13.5703125" style="82" customWidth="1"/>
    <col min="14855" max="14855" width="12.42578125" style="82" customWidth="1"/>
    <col min="14856" max="14857" width="8.85546875" style="82"/>
    <col min="14858" max="14858" width="11.5703125" style="82" customWidth="1"/>
    <col min="14859" max="15104" width="8.85546875" style="82"/>
    <col min="15105" max="15105" width="37.140625" style="82" customWidth="1"/>
    <col min="15106" max="15106" width="12.140625" style="82" customWidth="1"/>
    <col min="15107" max="15107" width="12.5703125" style="82" customWidth="1"/>
    <col min="15108" max="15108" width="13" style="82" customWidth="1"/>
    <col min="15109" max="15110" width="13.5703125" style="82" customWidth="1"/>
    <col min="15111" max="15111" width="12.42578125" style="82" customWidth="1"/>
    <col min="15112" max="15113" width="8.85546875" style="82"/>
    <col min="15114" max="15114" width="11.5703125" style="82" customWidth="1"/>
    <col min="15115" max="15360" width="8.85546875" style="82"/>
    <col min="15361" max="15361" width="37.140625" style="82" customWidth="1"/>
    <col min="15362" max="15362" width="12.140625" style="82" customWidth="1"/>
    <col min="15363" max="15363" width="12.5703125" style="82" customWidth="1"/>
    <col min="15364" max="15364" width="13" style="82" customWidth="1"/>
    <col min="15365" max="15366" width="13.5703125" style="82" customWidth="1"/>
    <col min="15367" max="15367" width="12.42578125" style="82" customWidth="1"/>
    <col min="15368" max="15369" width="8.85546875" style="82"/>
    <col min="15370" max="15370" width="11.5703125" style="82" customWidth="1"/>
    <col min="15371" max="15616" width="8.85546875" style="82"/>
    <col min="15617" max="15617" width="37.140625" style="82" customWidth="1"/>
    <col min="15618" max="15618" width="12.140625" style="82" customWidth="1"/>
    <col min="15619" max="15619" width="12.5703125" style="82" customWidth="1"/>
    <col min="15620" max="15620" width="13" style="82" customWidth="1"/>
    <col min="15621" max="15622" width="13.5703125" style="82" customWidth="1"/>
    <col min="15623" max="15623" width="12.42578125" style="82" customWidth="1"/>
    <col min="15624" max="15625" width="8.85546875" style="82"/>
    <col min="15626" max="15626" width="11.5703125" style="82" customWidth="1"/>
    <col min="15627" max="15872" width="8.85546875" style="82"/>
    <col min="15873" max="15873" width="37.140625" style="82" customWidth="1"/>
    <col min="15874" max="15874" width="12.140625" style="82" customWidth="1"/>
    <col min="15875" max="15875" width="12.5703125" style="82" customWidth="1"/>
    <col min="15876" max="15876" width="13" style="82" customWidth="1"/>
    <col min="15877" max="15878" width="13.5703125" style="82" customWidth="1"/>
    <col min="15879" max="15879" width="12.42578125" style="82" customWidth="1"/>
    <col min="15880" max="15881" width="8.85546875" style="82"/>
    <col min="15882" max="15882" width="11.5703125" style="82" customWidth="1"/>
    <col min="15883" max="16128" width="8.85546875" style="82"/>
    <col min="16129" max="16129" width="37.140625" style="82" customWidth="1"/>
    <col min="16130" max="16130" width="12.140625" style="82" customWidth="1"/>
    <col min="16131" max="16131" width="12.5703125" style="82" customWidth="1"/>
    <col min="16132" max="16132" width="13" style="82" customWidth="1"/>
    <col min="16133" max="16134" width="13.5703125" style="82" customWidth="1"/>
    <col min="16135" max="16135" width="12.42578125" style="82" customWidth="1"/>
    <col min="16136" max="16137" width="8.85546875" style="82"/>
    <col min="16138" max="16138" width="11.5703125" style="82" customWidth="1"/>
    <col min="16139" max="16384" width="8.85546875" style="82"/>
  </cols>
  <sheetData>
    <row r="1" spans="1:14" s="67" customFormat="1" ht="20.25">
      <c r="A1" s="401" t="s">
        <v>115</v>
      </c>
      <c r="B1" s="401"/>
      <c r="C1" s="401"/>
      <c r="D1" s="401"/>
      <c r="E1" s="401"/>
      <c r="F1" s="401"/>
      <c r="G1" s="401"/>
    </row>
    <row r="2" spans="1:14" s="67" customFormat="1" ht="20.25">
      <c r="A2" s="401" t="s">
        <v>116</v>
      </c>
      <c r="B2" s="401"/>
      <c r="C2" s="401"/>
      <c r="D2" s="401"/>
      <c r="E2" s="401"/>
      <c r="F2" s="401"/>
      <c r="G2" s="401"/>
    </row>
    <row r="3" spans="1:14" s="67" customFormat="1" ht="20.25">
      <c r="A3" s="402" t="s">
        <v>60</v>
      </c>
      <c r="B3" s="402"/>
      <c r="C3" s="402"/>
      <c r="D3" s="402"/>
      <c r="E3" s="402"/>
      <c r="F3" s="402"/>
      <c r="G3" s="402"/>
    </row>
    <row r="4" spans="1:14" s="70" customFormat="1" ht="15.75">
      <c r="A4" s="68"/>
      <c r="B4" s="68"/>
      <c r="C4" s="68"/>
      <c r="D4" s="68"/>
      <c r="E4" s="68"/>
      <c r="F4" s="68"/>
      <c r="G4" s="144" t="s">
        <v>57</v>
      </c>
    </row>
    <row r="5" spans="1:14" s="70" customFormat="1" ht="53.4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4" s="73" customFormat="1" ht="28.15" customHeight="1">
      <c r="A6" s="87" t="s">
        <v>28</v>
      </c>
      <c r="B6" s="223">
        <f>SUM(B7:B30)</f>
        <v>640</v>
      </c>
      <c r="C6" s="313">
        <f>SUM(C7:C30)</f>
        <v>438</v>
      </c>
      <c r="D6" s="228">
        <f>ROUND(C6/B6*100,1)</f>
        <v>68.400000000000006</v>
      </c>
      <c r="E6" s="72">
        <f>SUM(E7:E30)</f>
        <v>276</v>
      </c>
      <c r="F6" s="313">
        <f>SUM(F7:F30)</f>
        <v>203</v>
      </c>
      <c r="G6" s="315">
        <f>ROUND(F6/E6*100,1)</f>
        <v>73.599999999999994</v>
      </c>
    </row>
    <row r="7" spans="1:14" ht="18.600000000000001" customHeight="1">
      <c r="A7" s="78" t="s">
        <v>61</v>
      </c>
      <c r="B7" s="314">
        <v>155</v>
      </c>
      <c r="C7" s="314">
        <v>86</v>
      </c>
      <c r="D7" s="228">
        <f t="shared" ref="D7:D30" si="0">ROUND(C7/B7*100,1)</f>
        <v>55.5</v>
      </c>
      <c r="E7" s="246">
        <v>60</v>
      </c>
      <c r="F7" s="246">
        <v>27</v>
      </c>
      <c r="G7" s="228">
        <f t="shared" ref="G7:G30" si="1">ROUND(F7/E7*100,1)</f>
        <v>45</v>
      </c>
      <c r="H7" s="81"/>
      <c r="I7" s="88"/>
      <c r="J7" s="88"/>
      <c r="K7" s="88"/>
      <c r="L7" s="88"/>
      <c r="M7" s="88"/>
      <c r="N7" s="88"/>
    </row>
    <row r="8" spans="1:14" ht="18.600000000000001" customHeight="1">
      <c r="A8" s="78" t="s">
        <v>62</v>
      </c>
      <c r="B8" s="314">
        <v>3</v>
      </c>
      <c r="C8" s="314">
        <v>1</v>
      </c>
      <c r="D8" s="228">
        <f t="shared" si="0"/>
        <v>33.299999999999997</v>
      </c>
      <c r="E8" s="246">
        <v>1</v>
      </c>
      <c r="F8" s="246">
        <v>0</v>
      </c>
      <c r="G8" s="228">
        <f t="shared" si="1"/>
        <v>0</v>
      </c>
      <c r="H8" s="81"/>
      <c r="I8" s="88"/>
      <c r="J8" s="88"/>
      <c r="K8" s="88"/>
      <c r="L8" s="88"/>
      <c r="M8" s="88"/>
      <c r="N8" s="88"/>
    </row>
    <row r="9" spans="1:14" s="85" customFormat="1" ht="18.600000000000001" customHeight="1">
      <c r="A9" s="78" t="s">
        <v>63</v>
      </c>
      <c r="B9" s="314">
        <v>0</v>
      </c>
      <c r="C9" s="314">
        <v>0</v>
      </c>
      <c r="D9" s="228" t="s">
        <v>94</v>
      </c>
      <c r="E9" s="246">
        <v>0</v>
      </c>
      <c r="F9" s="246">
        <v>0</v>
      </c>
      <c r="G9" s="228" t="s">
        <v>94</v>
      </c>
      <c r="H9" s="81"/>
      <c r="I9" s="82"/>
      <c r="J9" s="83"/>
    </row>
    <row r="10" spans="1:14" ht="18.600000000000001" customHeight="1">
      <c r="A10" s="78" t="s">
        <v>64</v>
      </c>
      <c r="B10" s="314">
        <v>29</v>
      </c>
      <c r="C10" s="314">
        <v>24</v>
      </c>
      <c r="D10" s="228">
        <f t="shared" si="0"/>
        <v>82.8</v>
      </c>
      <c r="E10" s="246">
        <v>24</v>
      </c>
      <c r="F10" s="246">
        <v>21</v>
      </c>
      <c r="G10" s="228">
        <f t="shared" si="1"/>
        <v>87.5</v>
      </c>
      <c r="H10" s="81"/>
      <c r="J10" s="83"/>
      <c r="L10" s="89"/>
    </row>
    <row r="11" spans="1:14" ht="18.600000000000001" customHeight="1">
      <c r="A11" s="78" t="s">
        <v>65</v>
      </c>
      <c r="B11" s="314">
        <v>39</v>
      </c>
      <c r="C11" s="314">
        <v>83</v>
      </c>
      <c r="D11" s="228" t="s">
        <v>335</v>
      </c>
      <c r="E11" s="246">
        <v>27</v>
      </c>
      <c r="F11" s="246">
        <v>54</v>
      </c>
      <c r="G11" s="228" t="s">
        <v>336</v>
      </c>
      <c r="H11" s="81"/>
      <c r="J11" s="83"/>
    </row>
    <row r="12" spans="1:14" ht="31.5">
      <c r="A12" s="78" t="s">
        <v>66</v>
      </c>
      <c r="B12" s="314">
        <v>14</v>
      </c>
      <c r="C12" s="314">
        <v>6</v>
      </c>
      <c r="D12" s="228">
        <f t="shared" si="0"/>
        <v>42.9</v>
      </c>
      <c r="E12" s="246">
        <v>6</v>
      </c>
      <c r="F12" s="246">
        <v>2</v>
      </c>
      <c r="G12" s="228">
        <f t="shared" si="1"/>
        <v>33.299999999999997</v>
      </c>
      <c r="H12" s="81"/>
      <c r="J12" s="83"/>
    </row>
    <row r="13" spans="1:14" ht="78.75">
      <c r="A13" s="78" t="s">
        <v>67</v>
      </c>
      <c r="B13" s="314">
        <v>78</v>
      </c>
      <c r="C13" s="314">
        <v>56</v>
      </c>
      <c r="D13" s="228">
        <f t="shared" si="0"/>
        <v>71.8</v>
      </c>
      <c r="E13" s="246">
        <v>26</v>
      </c>
      <c r="F13" s="246">
        <v>9</v>
      </c>
      <c r="G13" s="228">
        <f t="shared" si="1"/>
        <v>34.6</v>
      </c>
      <c r="H13" s="81"/>
      <c r="J13" s="83"/>
    </row>
    <row r="14" spans="1:14" ht="31.5">
      <c r="A14" s="78" t="s">
        <v>68</v>
      </c>
      <c r="B14" s="314">
        <v>14</v>
      </c>
      <c r="C14" s="314">
        <v>4</v>
      </c>
      <c r="D14" s="228">
        <f t="shared" si="0"/>
        <v>28.6</v>
      </c>
      <c r="E14" s="246">
        <v>1</v>
      </c>
      <c r="F14" s="246">
        <v>1</v>
      </c>
      <c r="G14" s="228">
        <f t="shared" si="1"/>
        <v>100</v>
      </c>
      <c r="H14" s="81"/>
      <c r="J14" s="83"/>
    </row>
    <row r="15" spans="1:14" ht="31.5">
      <c r="A15" s="78" t="s">
        <v>69</v>
      </c>
      <c r="B15" s="314">
        <v>2</v>
      </c>
      <c r="C15" s="314">
        <v>1</v>
      </c>
      <c r="D15" s="228">
        <f t="shared" si="0"/>
        <v>50</v>
      </c>
      <c r="E15" s="246">
        <v>0</v>
      </c>
      <c r="F15" s="246">
        <v>0</v>
      </c>
      <c r="G15" s="228" t="s">
        <v>94</v>
      </c>
      <c r="H15" s="81"/>
      <c r="J15" s="83"/>
    </row>
    <row r="16" spans="1:14" ht="31.5">
      <c r="A16" s="78" t="s">
        <v>70</v>
      </c>
      <c r="B16" s="314">
        <v>5</v>
      </c>
      <c r="C16" s="314">
        <v>2</v>
      </c>
      <c r="D16" s="228">
        <f t="shared" si="0"/>
        <v>40</v>
      </c>
      <c r="E16" s="246">
        <v>3</v>
      </c>
      <c r="F16" s="246">
        <v>1</v>
      </c>
      <c r="G16" s="228">
        <f t="shared" si="1"/>
        <v>33.299999999999997</v>
      </c>
      <c r="H16" s="81"/>
      <c r="J16" s="83"/>
    </row>
    <row r="17" spans="1:10" ht="31.5">
      <c r="A17" s="78" t="s">
        <v>71</v>
      </c>
      <c r="B17" s="314">
        <v>17</v>
      </c>
      <c r="C17" s="314">
        <v>1</v>
      </c>
      <c r="D17" s="228">
        <f t="shared" si="0"/>
        <v>5.9</v>
      </c>
      <c r="E17" s="246">
        <v>4</v>
      </c>
      <c r="F17" s="246">
        <v>0</v>
      </c>
      <c r="G17" s="228">
        <f t="shared" si="1"/>
        <v>0</v>
      </c>
      <c r="H17" s="81"/>
      <c r="J17" s="83"/>
    </row>
    <row r="18" spans="1:10" ht="47.25">
      <c r="A18" s="78" t="s">
        <v>72</v>
      </c>
      <c r="B18" s="314">
        <v>1</v>
      </c>
      <c r="C18" s="314">
        <v>0</v>
      </c>
      <c r="D18" s="228">
        <f t="shared" si="0"/>
        <v>0</v>
      </c>
      <c r="E18" s="246">
        <v>0</v>
      </c>
      <c r="F18" s="246">
        <v>0</v>
      </c>
      <c r="G18" s="228" t="s">
        <v>94</v>
      </c>
      <c r="H18" s="81"/>
      <c r="J18" s="83"/>
    </row>
    <row r="19" spans="1:10" ht="31.5">
      <c r="A19" s="78" t="s">
        <v>73</v>
      </c>
      <c r="B19" s="314">
        <v>37</v>
      </c>
      <c r="C19" s="314">
        <v>14</v>
      </c>
      <c r="D19" s="228">
        <f t="shared" si="0"/>
        <v>37.799999999999997</v>
      </c>
      <c r="E19" s="246">
        <v>21</v>
      </c>
      <c r="F19" s="246">
        <v>5</v>
      </c>
      <c r="G19" s="228">
        <f t="shared" si="1"/>
        <v>23.8</v>
      </c>
      <c r="H19" s="81"/>
      <c r="J19" s="83"/>
    </row>
    <row r="20" spans="1:10" ht="31.5">
      <c r="A20" s="78" t="s">
        <v>74</v>
      </c>
      <c r="B20" s="314">
        <v>113</v>
      </c>
      <c r="C20" s="314">
        <v>47</v>
      </c>
      <c r="D20" s="228">
        <f t="shared" si="0"/>
        <v>41.6</v>
      </c>
      <c r="E20" s="246">
        <v>37</v>
      </c>
      <c r="F20" s="246">
        <v>11</v>
      </c>
      <c r="G20" s="228">
        <f t="shared" si="1"/>
        <v>29.7</v>
      </c>
      <c r="H20" s="81"/>
      <c r="J20" s="83"/>
    </row>
    <row r="21" spans="1:10" ht="18.600000000000001" customHeight="1">
      <c r="A21" s="78" t="s">
        <v>75</v>
      </c>
      <c r="B21" s="314">
        <v>3</v>
      </c>
      <c r="C21" s="314">
        <v>3</v>
      </c>
      <c r="D21" s="228">
        <f t="shared" si="0"/>
        <v>100</v>
      </c>
      <c r="E21" s="246">
        <v>0</v>
      </c>
      <c r="F21" s="246">
        <v>2</v>
      </c>
      <c r="G21" s="228" t="s">
        <v>94</v>
      </c>
      <c r="H21" s="81"/>
      <c r="J21" s="83"/>
    </row>
    <row r="22" spans="1:10" ht="31.5">
      <c r="A22" s="78" t="s">
        <v>126</v>
      </c>
      <c r="B22" s="314">
        <v>6</v>
      </c>
      <c r="C22" s="314">
        <v>14</v>
      </c>
      <c r="D22" s="228" t="s">
        <v>338</v>
      </c>
      <c r="E22" s="246">
        <v>2</v>
      </c>
      <c r="F22" s="246">
        <v>9</v>
      </c>
      <c r="G22" s="228" t="s">
        <v>339</v>
      </c>
      <c r="H22" s="81"/>
      <c r="J22" s="83"/>
    </row>
    <row r="23" spans="1:10" ht="31.5">
      <c r="A23" s="78" t="s">
        <v>77</v>
      </c>
      <c r="B23" s="314">
        <v>4</v>
      </c>
      <c r="C23" s="314">
        <v>6</v>
      </c>
      <c r="D23" s="228">
        <f t="shared" si="0"/>
        <v>150</v>
      </c>
      <c r="E23" s="246">
        <v>4</v>
      </c>
      <c r="F23" s="246">
        <v>4</v>
      </c>
      <c r="G23" s="228">
        <f t="shared" si="1"/>
        <v>100</v>
      </c>
      <c r="H23" s="81"/>
      <c r="J23" s="86"/>
    </row>
    <row r="24" spans="1:10" ht="31.5">
      <c r="A24" s="78" t="s">
        <v>127</v>
      </c>
      <c r="B24" s="314">
        <v>1</v>
      </c>
      <c r="C24" s="314">
        <v>47</v>
      </c>
      <c r="D24" s="228" t="s">
        <v>337</v>
      </c>
      <c r="E24" s="246">
        <v>0</v>
      </c>
      <c r="F24" s="246">
        <v>34</v>
      </c>
      <c r="G24" s="228" t="s">
        <v>94</v>
      </c>
      <c r="H24" s="81"/>
      <c r="J24" s="86"/>
    </row>
    <row r="25" spans="1:10" ht="31.5">
      <c r="A25" s="78" t="s">
        <v>128</v>
      </c>
      <c r="B25" s="314">
        <v>18</v>
      </c>
      <c r="C25" s="314">
        <v>0</v>
      </c>
      <c r="D25" s="228">
        <f t="shared" si="0"/>
        <v>0</v>
      </c>
      <c r="E25" s="246">
        <v>15</v>
      </c>
      <c r="F25" s="246">
        <v>0</v>
      </c>
      <c r="G25" s="228">
        <f t="shared" si="1"/>
        <v>0</v>
      </c>
      <c r="H25" s="81"/>
      <c r="J25" s="86"/>
    </row>
    <row r="26" spans="1:10" ht="31.5">
      <c r="A26" s="78" t="s">
        <v>78</v>
      </c>
      <c r="B26" s="314">
        <v>19</v>
      </c>
      <c r="C26" s="314">
        <v>0</v>
      </c>
      <c r="D26" s="228">
        <f t="shared" si="0"/>
        <v>0</v>
      </c>
      <c r="E26" s="246">
        <v>0</v>
      </c>
      <c r="F26" s="246">
        <v>0</v>
      </c>
      <c r="G26" s="228" t="s">
        <v>94</v>
      </c>
    </row>
    <row r="27" spans="1:10" ht="31.5">
      <c r="A27" s="78" t="s">
        <v>79</v>
      </c>
      <c r="B27" s="314">
        <v>0</v>
      </c>
      <c r="C27" s="314">
        <v>0</v>
      </c>
      <c r="D27" s="228" t="s">
        <v>94</v>
      </c>
      <c r="E27" s="246">
        <v>0</v>
      </c>
      <c r="F27" s="246">
        <v>0</v>
      </c>
      <c r="G27" s="228" t="s">
        <v>94</v>
      </c>
    </row>
    <row r="28" spans="1:10" ht="18.600000000000001" customHeight="1">
      <c r="A28" s="78" t="s">
        <v>80</v>
      </c>
      <c r="B28" s="314">
        <v>31</v>
      </c>
      <c r="C28" s="314">
        <v>24</v>
      </c>
      <c r="D28" s="228">
        <f t="shared" si="0"/>
        <v>77.400000000000006</v>
      </c>
      <c r="E28" s="246">
        <v>11</v>
      </c>
      <c r="F28" s="246">
        <v>13</v>
      </c>
      <c r="G28" s="228">
        <f t="shared" si="1"/>
        <v>118.2</v>
      </c>
    </row>
    <row r="29" spans="1:10" ht="18.600000000000001" customHeight="1">
      <c r="A29" s="78" t="s">
        <v>81</v>
      </c>
      <c r="B29" s="314">
        <v>18</v>
      </c>
      <c r="C29" s="314">
        <v>3</v>
      </c>
      <c r="D29" s="228">
        <f t="shared" si="0"/>
        <v>16.7</v>
      </c>
      <c r="E29" s="246">
        <v>15</v>
      </c>
      <c r="F29" s="246">
        <v>3</v>
      </c>
      <c r="G29" s="228">
        <f t="shared" si="1"/>
        <v>20</v>
      </c>
    </row>
    <row r="30" spans="1:10" ht="31.9" customHeight="1">
      <c r="A30" s="78" t="s">
        <v>129</v>
      </c>
      <c r="B30" s="314">
        <v>33</v>
      </c>
      <c r="C30" s="314">
        <v>16</v>
      </c>
      <c r="D30" s="228">
        <f t="shared" si="0"/>
        <v>48.5</v>
      </c>
      <c r="E30" s="246">
        <v>19</v>
      </c>
      <c r="F30" s="246">
        <v>7</v>
      </c>
      <c r="G30" s="228">
        <f t="shared" si="1"/>
        <v>36.799999999999997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L13" sqref="L13"/>
    </sheetView>
  </sheetViews>
  <sheetFormatPr defaultColWidth="8.85546875" defaultRowHeight="12.75"/>
  <cols>
    <col min="1" max="1" width="56" style="82" customWidth="1"/>
    <col min="2" max="3" width="15.140625" style="82" customWidth="1"/>
    <col min="4" max="4" width="15.5703125" style="82" customWidth="1"/>
    <col min="5" max="5" width="15.42578125" style="82" customWidth="1"/>
    <col min="6" max="6" width="15.28515625" style="82" customWidth="1"/>
    <col min="7" max="7" width="15.85546875" style="82" customWidth="1"/>
    <col min="8" max="8" width="8.85546875" style="82"/>
    <col min="9" max="9" width="6" style="82" bestFit="1" customWidth="1"/>
    <col min="10" max="10" width="3.7109375" style="82" bestFit="1" customWidth="1"/>
    <col min="11" max="12" width="8.28515625" style="82" bestFit="1" customWidth="1"/>
    <col min="13" max="13" width="3.7109375" style="82" bestFit="1" customWidth="1"/>
    <col min="14" max="255" width="8.85546875" style="82"/>
    <col min="256" max="256" width="55" style="82" customWidth="1"/>
    <col min="257" max="258" width="15.7109375" style="82" customWidth="1"/>
    <col min="259" max="259" width="14" style="82" customWidth="1"/>
    <col min="260" max="261" width="15.7109375" style="82" customWidth="1"/>
    <col min="262" max="262" width="14.5703125" style="82" customWidth="1"/>
    <col min="263" max="263" width="8.85546875" style="82"/>
    <col min="264" max="264" width="13.7109375" style="82" bestFit="1" customWidth="1"/>
    <col min="265" max="265" width="6" style="82" bestFit="1" customWidth="1"/>
    <col min="266" max="266" width="3.7109375" style="82" bestFit="1" customWidth="1"/>
    <col min="267" max="268" width="8.28515625" style="82" bestFit="1" customWidth="1"/>
    <col min="269" max="269" width="3.7109375" style="82" bestFit="1" customWidth="1"/>
    <col min="270" max="511" width="8.85546875" style="82"/>
    <col min="512" max="512" width="55" style="82" customWidth="1"/>
    <col min="513" max="514" width="15.7109375" style="82" customWidth="1"/>
    <col min="515" max="515" width="14" style="82" customWidth="1"/>
    <col min="516" max="517" width="15.7109375" style="82" customWidth="1"/>
    <col min="518" max="518" width="14.5703125" style="82" customWidth="1"/>
    <col min="519" max="519" width="8.85546875" style="82"/>
    <col min="520" max="520" width="13.7109375" style="82" bestFit="1" customWidth="1"/>
    <col min="521" max="521" width="6" style="82" bestFit="1" customWidth="1"/>
    <col min="522" max="522" width="3.7109375" style="82" bestFit="1" customWidth="1"/>
    <col min="523" max="524" width="8.28515625" style="82" bestFit="1" customWidth="1"/>
    <col min="525" max="525" width="3.7109375" style="82" bestFit="1" customWidth="1"/>
    <col min="526" max="767" width="8.85546875" style="82"/>
    <col min="768" max="768" width="55" style="82" customWidth="1"/>
    <col min="769" max="770" width="15.7109375" style="82" customWidth="1"/>
    <col min="771" max="771" width="14" style="82" customWidth="1"/>
    <col min="772" max="773" width="15.7109375" style="82" customWidth="1"/>
    <col min="774" max="774" width="14.5703125" style="82" customWidth="1"/>
    <col min="775" max="775" width="8.85546875" style="82"/>
    <col min="776" max="776" width="13.7109375" style="82" bestFit="1" customWidth="1"/>
    <col min="777" max="777" width="6" style="82" bestFit="1" customWidth="1"/>
    <col min="778" max="778" width="3.7109375" style="82" bestFit="1" customWidth="1"/>
    <col min="779" max="780" width="8.28515625" style="82" bestFit="1" customWidth="1"/>
    <col min="781" max="781" width="3.7109375" style="82" bestFit="1" customWidth="1"/>
    <col min="782" max="1023" width="8.85546875" style="82"/>
    <col min="1024" max="1024" width="55" style="82" customWidth="1"/>
    <col min="1025" max="1026" width="15.7109375" style="82" customWidth="1"/>
    <col min="1027" max="1027" width="14" style="82" customWidth="1"/>
    <col min="1028" max="1029" width="15.7109375" style="82" customWidth="1"/>
    <col min="1030" max="1030" width="14.5703125" style="82" customWidth="1"/>
    <col min="1031" max="1031" width="8.85546875" style="82"/>
    <col min="1032" max="1032" width="13.7109375" style="82" bestFit="1" customWidth="1"/>
    <col min="1033" max="1033" width="6" style="82" bestFit="1" customWidth="1"/>
    <col min="1034" max="1034" width="3.7109375" style="82" bestFit="1" customWidth="1"/>
    <col min="1035" max="1036" width="8.28515625" style="82" bestFit="1" customWidth="1"/>
    <col min="1037" max="1037" width="3.7109375" style="82" bestFit="1" customWidth="1"/>
    <col min="1038" max="1279" width="8.85546875" style="82"/>
    <col min="1280" max="1280" width="55" style="82" customWidth="1"/>
    <col min="1281" max="1282" width="15.7109375" style="82" customWidth="1"/>
    <col min="1283" max="1283" width="14" style="82" customWidth="1"/>
    <col min="1284" max="1285" width="15.7109375" style="82" customWidth="1"/>
    <col min="1286" max="1286" width="14.5703125" style="82" customWidth="1"/>
    <col min="1287" max="1287" width="8.85546875" style="82"/>
    <col min="1288" max="1288" width="13.7109375" style="82" bestFit="1" customWidth="1"/>
    <col min="1289" max="1289" width="6" style="82" bestFit="1" customWidth="1"/>
    <col min="1290" max="1290" width="3.7109375" style="82" bestFit="1" customWidth="1"/>
    <col min="1291" max="1292" width="8.28515625" style="82" bestFit="1" customWidth="1"/>
    <col min="1293" max="1293" width="3.7109375" style="82" bestFit="1" customWidth="1"/>
    <col min="1294" max="1535" width="8.85546875" style="82"/>
    <col min="1536" max="1536" width="55" style="82" customWidth="1"/>
    <col min="1537" max="1538" width="15.7109375" style="82" customWidth="1"/>
    <col min="1539" max="1539" width="14" style="82" customWidth="1"/>
    <col min="1540" max="1541" width="15.7109375" style="82" customWidth="1"/>
    <col min="1542" max="1542" width="14.5703125" style="82" customWidth="1"/>
    <col min="1543" max="1543" width="8.85546875" style="82"/>
    <col min="1544" max="1544" width="13.7109375" style="82" bestFit="1" customWidth="1"/>
    <col min="1545" max="1545" width="6" style="82" bestFit="1" customWidth="1"/>
    <col min="1546" max="1546" width="3.7109375" style="82" bestFit="1" customWidth="1"/>
    <col min="1547" max="1548" width="8.28515625" style="82" bestFit="1" customWidth="1"/>
    <col min="1549" max="1549" width="3.7109375" style="82" bestFit="1" customWidth="1"/>
    <col min="1550" max="1791" width="8.85546875" style="82"/>
    <col min="1792" max="1792" width="55" style="82" customWidth="1"/>
    <col min="1793" max="1794" width="15.7109375" style="82" customWidth="1"/>
    <col min="1795" max="1795" width="14" style="82" customWidth="1"/>
    <col min="1796" max="1797" width="15.7109375" style="82" customWidth="1"/>
    <col min="1798" max="1798" width="14.5703125" style="82" customWidth="1"/>
    <col min="1799" max="1799" width="8.85546875" style="82"/>
    <col min="1800" max="1800" width="13.7109375" style="82" bestFit="1" customWidth="1"/>
    <col min="1801" max="1801" width="6" style="82" bestFit="1" customWidth="1"/>
    <col min="1802" max="1802" width="3.7109375" style="82" bestFit="1" customWidth="1"/>
    <col min="1803" max="1804" width="8.28515625" style="82" bestFit="1" customWidth="1"/>
    <col min="1805" max="1805" width="3.7109375" style="82" bestFit="1" customWidth="1"/>
    <col min="1806" max="2047" width="8.85546875" style="82"/>
    <col min="2048" max="2048" width="55" style="82" customWidth="1"/>
    <col min="2049" max="2050" width="15.7109375" style="82" customWidth="1"/>
    <col min="2051" max="2051" width="14" style="82" customWidth="1"/>
    <col min="2052" max="2053" width="15.7109375" style="82" customWidth="1"/>
    <col min="2054" max="2054" width="14.5703125" style="82" customWidth="1"/>
    <col min="2055" max="2055" width="8.85546875" style="82"/>
    <col min="2056" max="2056" width="13.7109375" style="82" bestFit="1" customWidth="1"/>
    <col min="2057" max="2057" width="6" style="82" bestFit="1" customWidth="1"/>
    <col min="2058" max="2058" width="3.7109375" style="82" bestFit="1" customWidth="1"/>
    <col min="2059" max="2060" width="8.28515625" style="82" bestFit="1" customWidth="1"/>
    <col min="2061" max="2061" width="3.7109375" style="82" bestFit="1" customWidth="1"/>
    <col min="2062" max="2303" width="8.85546875" style="82"/>
    <col min="2304" max="2304" width="55" style="82" customWidth="1"/>
    <col min="2305" max="2306" width="15.7109375" style="82" customWidth="1"/>
    <col min="2307" max="2307" width="14" style="82" customWidth="1"/>
    <col min="2308" max="2309" width="15.7109375" style="82" customWidth="1"/>
    <col min="2310" max="2310" width="14.5703125" style="82" customWidth="1"/>
    <col min="2311" max="2311" width="8.85546875" style="82"/>
    <col min="2312" max="2312" width="13.7109375" style="82" bestFit="1" customWidth="1"/>
    <col min="2313" max="2313" width="6" style="82" bestFit="1" customWidth="1"/>
    <col min="2314" max="2314" width="3.7109375" style="82" bestFit="1" customWidth="1"/>
    <col min="2315" max="2316" width="8.28515625" style="82" bestFit="1" customWidth="1"/>
    <col min="2317" max="2317" width="3.7109375" style="82" bestFit="1" customWidth="1"/>
    <col min="2318" max="2559" width="8.85546875" style="82"/>
    <col min="2560" max="2560" width="55" style="82" customWidth="1"/>
    <col min="2561" max="2562" width="15.7109375" style="82" customWidth="1"/>
    <col min="2563" max="2563" width="14" style="82" customWidth="1"/>
    <col min="2564" max="2565" width="15.7109375" style="82" customWidth="1"/>
    <col min="2566" max="2566" width="14.5703125" style="82" customWidth="1"/>
    <col min="2567" max="2567" width="8.85546875" style="82"/>
    <col min="2568" max="2568" width="13.7109375" style="82" bestFit="1" customWidth="1"/>
    <col min="2569" max="2569" width="6" style="82" bestFit="1" customWidth="1"/>
    <col min="2570" max="2570" width="3.7109375" style="82" bestFit="1" customWidth="1"/>
    <col min="2571" max="2572" width="8.28515625" style="82" bestFit="1" customWidth="1"/>
    <col min="2573" max="2573" width="3.7109375" style="82" bestFit="1" customWidth="1"/>
    <col min="2574" max="2815" width="8.85546875" style="82"/>
    <col min="2816" max="2816" width="55" style="82" customWidth="1"/>
    <col min="2817" max="2818" width="15.7109375" style="82" customWidth="1"/>
    <col min="2819" max="2819" width="14" style="82" customWidth="1"/>
    <col min="2820" max="2821" width="15.7109375" style="82" customWidth="1"/>
    <col min="2822" max="2822" width="14.5703125" style="82" customWidth="1"/>
    <col min="2823" max="2823" width="8.85546875" style="82"/>
    <col min="2824" max="2824" width="13.7109375" style="82" bestFit="1" customWidth="1"/>
    <col min="2825" max="2825" width="6" style="82" bestFit="1" customWidth="1"/>
    <col min="2826" max="2826" width="3.7109375" style="82" bestFit="1" customWidth="1"/>
    <col min="2827" max="2828" width="8.28515625" style="82" bestFit="1" customWidth="1"/>
    <col min="2829" max="2829" width="3.7109375" style="82" bestFit="1" customWidth="1"/>
    <col min="2830" max="3071" width="8.85546875" style="82"/>
    <col min="3072" max="3072" width="55" style="82" customWidth="1"/>
    <col min="3073" max="3074" width="15.7109375" style="82" customWidth="1"/>
    <col min="3075" max="3075" width="14" style="82" customWidth="1"/>
    <col min="3076" max="3077" width="15.7109375" style="82" customWidth="1"/>
    <col min="3078" max="3078" width="14.5703125" style="82" customWidth="1"/>
    <col min="3079" max="3079" width="8.85546875" style="82"/>
    <col min="3080" max="3080" width="13.7109375" style="82" bestFit="1" customWidth="1"/>
    <col min="3081" max="3081" width="6" style="82" bestFit="1" customWidth="1"/>
    <col min="3082" max="3082" width="3.7109375" style="82" bestFit="1" customWidth="1"/>
    <col min="3083" max="3084" width="8.28515625" style="82" bestFit="1" customWidth="1"/>
    <col min="3085" max="3085" width="3.7109375" style="82" bestFit="1" customWidth="1"/>
    <col min="3086" max="3327" width="8.85546875" style="82"/>
    <col min="3328" max="3328" width="55" style="82" customWidth="1"/>
    <col min="3329" max="3330" width="15.7109375" style="82" customWidth="1"/>
    <col min="3331" max="3331" width="14" style="82" customWidth="1"/>
    <col min="3332" max="3333" width="15.7109375" style="82" customWidth="1"/>
    <col min="3334" max="3334" width="14.5703125" style="82" customWidth="1"/>
    <col min="3335" max="3335" width="8.85546875" style="82"/>
    <col min="3336" max="3336" width="13.7109375" style="82" bestFit="1" customWidth="1"/>
    <col min="3337" max="3337" width="6" style="82" bestFit="1" customWidth="1"/>
    <col min="3338" max="3338" width="3.7109375" style="82" bestFit="1" customWidth="1"/>
    <col min="3339" max="3340" width="8.28515625" style="82" bestFit="1" customWidth="1"/>
    <col min="3341" max="3341" width="3.7109375" style="82" bestFit="1" customWidth="1"/>
    <col min="3342" max="3583" width="8.85546875" style="82"/>
    <col min="3584" max="3584" width="55" style="82" customWidth="1"/>
    <col min="3585" max="3586" width="15.7109375" style="82" customWidth="1"/>
    <col min="3587" max="3587" width="14" style="82" customWidth="1"/>
    <col min="3588" max="3589" width="15.7109375" style="82" customWidth="1"/>
    <col min="3590" max="3590" width="14.5703125" style="82" customWidth="1"/>
    <col min="3591" max="3591" width="8.85546875" style="82"/>
    <col min="3592" max="3592" width="13.7109375" style="82" bestFit="1" customWidth="1"/>
    <col min="3593" max="3593" width="6" style="82" bestFit="1" customWidth="1"/>
    <col min="3594" max="3594" width="3.7109375" style="82" bestFit="1" customWidth="1"/>
    <col min="3595" max="3596" width="8.28515625" style="82" bestFit="1" customWidth="1"/>
    <col min="3597" max="3597" width="3.7109375" style="82" bestFit="1" customWidth="1"/>
    <col min="3598" max="3839" width="8.85546875" style="82"/>
    <col min="3840" max="3840" width="55" style="82" customWidth="1"/>
    <col min="3841" max="3842" width="15.7109375" style="82" customWidth="1"/>
    <col min="3843" max="3843" width="14" style="82" customWidth="1"/>
    <col min="3844" max="3845" width="15.7109375" style="82" customWidth="1"/>
    <col min="3846" max="3846" width="14.5703125" style="82" customWidth="1"/>
    <col min="3847" max="3847" width="8.85546875" style="82"/>
    <col min="3848" max="3848" width="13.7109375" style="82" bestFit="1" customWidth="1"/>
    <col min="3849" max="3849" width="6" style="82" bestFit="1" customWidth="1"/>
    <col min="3850" max="3850" width="3.7109375" style="82" bestFit="1" customWidth="1"/>
    <col min="3851" max="3852" width="8.28515625" style="82" bestFit="1" customWidth="1"/>
    <col min="3853" max="3853" width="3.7109375" style="82" bestFit="1" customWidth="1"/>
    <col min="3854" max="4095" width="8.85546875" style="82"/>
    <col min="4096" max="4096" width="55" style="82" customWidth="1"/>
    <col min="4097" max="4098" width="15.7109375" style="82" customWidth="1"/>
    <col min="4099" max="4099" width="14" style="82" customWidth="1"/>
    <col min="4100" max="4101" width="15.7109375" style="82" customWidth="1"/>
    <col min="4102" max="4102" width="14.5703125" style="82" customWidth="1"/>
    <col min="4103" max="4103" width="8.85546875" style="82"/>
    <col min="4104" max="4104" width="13.7109375" style="82" bestFit="1" customWidth="1"/>
    <col min="4105" max="4105" width="6" style="82" bestFit="1" customWidth="1"/>
    <col min="4106" max="4106" width="3.7109375" style="82" bestFit="1" customWidth="1"/>
    <col min="4107" max="4108" width="8.28515625" style="82" bestFit="1" customWidth="1"/>
    <col min="4109" max="4109" width="3.7109375" style="82" bestFit="1" customWidth="1"/>
    <col min="4110" max="4351" width="8.85546875" style="82"/>
    <col min="4352" max="4352" width="55" style="82" customWidth="1"/>
    <col min="4353" max="4354" width="15.7109375" style="82" customWidth="1"/>
    <col min="4355" max="4355" width="14" style="82" customWidth="1"/>
    <col min="4356" max="4357" width="15.7109375" style="82" customWidth="1"/>
    <col min="4358" max="4358" width="14.5703125" style="82" customWidth="1"/>
    <col min="4359" max="4359" width="8.85546875" style="82"/>
    <col min="4360" max="4360" width="13.7109375" style="82" bestFit="1" customWidth="1"/>
    <col min="4361" max="4361" width="6" style="82" bestFit="1" customWidth="1"/>
    <col min="4362" max="4362" width="3.7109375" style="82" bestFit="1" customWidth="1"/>
    <col min="4363" max="4364" width="8.28515625" style="82" bestFit="1" customWidth="1"/>
    <col min="4365" max="4365" width="3.7109375" style="82" bestFit="1" customWidth="1"/>
    <col min="4366" max="4607" width="8.85546875" style="82"/>
    <col min="4608" max="4608" width="55" style="82" customWidth="1"/>
    <col min="4609" max="4610" width="15.7109375" style="82" customWidth="1"/>
    <col min="4611" max="4611" width="14" style="82" customWidth="1"/>
    <col min="4612" max="4613" width="15.7109375" style="82" customWidth="1"/>
    <col min="4614" max="4614" width="14.5703125" style="82" customWidth="1"/>
    <col min="4615" max="4615" width="8.85546875" style="82"/>
    <col min="4616" max="4616" width="13.7109375" style="82" bestFit="1" customWidth="1"/>
    <col min="4617" max="4617" width="6" style="82" bestFit="1" customWidth="1"/>
    <col min="4618" max="4618" width="3.7109375" style="82" bestFit="1" customWidth="1"/>
    <col min="4619" max="4620" width="8.28515625" style="82" bestFit="1" customWidth="1"/>
    <col min="4621" max="4621" width="3.7109375" style="82" bestFit="1" customWidth="1"/>
    <col min="4622" max="4863" width="8.85546875" style="82"/>
    <col min="4864" max="4864" width="55" style="82" customWidth="1"/>
    <col min="4865" max="4866" width="15.7109375" style="82" customWidth="1"/>
    <col min="4867" max="4867" width="14" style="82" customWidth="1"/>
    <col min="4868" max="4869" width="15.7109375" style="82" customWidth="1"/>
    <col min="4870" max="4870" width="14.5703125" style="82" customWidth="1"/>
    <col min="4871" max="4871" width="8.85546875" style="82"/>
    <col min="4872" max="4872" width="13.7109375" style="82" bestFit="1" customWidth="1"/>
    <col min="4873" max="4873" width="6" style="82" bestFit="1" customWidth="1"/>
    <col min="4874" max="4874" width="3.7109375" style="82" bestFit="1" customWidth="1"/>
    <col min="4875" max="4876" width="8.28515625" style="82" bestFit="1" customWidth="1"/>
    <col min="4877" max="4877" width="3.7109375" style="82" bestFit="1" customWidth="1"/>
    <col min="4878" max="5119" width="8.85546875" style="82"/>
    <col min="5120" max="5120" width="55" style="82" customWidth="1"/>
    <col min="5121" max="5122" width="15.7109375" style="82" customWidth="1"/>
    <col min="5123" max="5123" width="14" style="82" customWidth="1"/>
    <col min="5124" max="5125" width="15.7109375" style="82" customWidth="1"/>
    <col min="5126" max="5126" width="14.5703125" style="82" customWidth="1"/>
    <col min="5127" max="5127" width="8.85546875" style="82"/>
    <col min="5128" max="5128" width="13.7109375" style="82" bestFit="1" customWidth="1"/>
    <col min="5129" max="5129" width="6" style="82" bestFit="1" customWidth="1"/>
    <col min="5130" max="5130" width="3.7109375" style="82" bestFit="1" customWidth="1"/>
    <col min="5131" max="5132" width="8.28515625" style="82" bestFit="1" customWidth="1"/>
    <col min="5133" max="5133" width="3.7109375" style="82" bestFit="1" customWidth="1"/>
    <col min="5134" max="5375" width="8.85546875" style="82"/>
    <col min="5376" max="5376" width="55" style="82" customWidth="1"/>
    <col min="5377" max="5378" width="15.7109375" style="82" customWidth="1"/>
    <col min="5379" max="5379" width="14" style="82" customWidth="1"/>
    <col min="5380" max="5381" width="15.7109375" style="82" customWidth="1"/>
    <col min="5382" max="5382" width="14.5703125" style="82" customWidth="1"/>
    <col min="5383" max="5383" width="8.85546875" style="82"/>
    <col min="5384" max="5384" width="13.7109375" style="82" bestFit="1" customWidth="1"/>
    <col min="5385" max="5385" width="6" style="82" bestFit="1" customWidth="1"/>
    <col min="5386" max="5386" width="3.7109375" style="82" bestFit="1" customWidth="1"/>
    <col min="5387" max="5388" width="8.28515625" style="82" bestFit="1" customWidth="1"/>
    <col min="5389" max="5389" width="3.7109375" style="82" bestFit="1" customWidth="1"/>
    <col min="5390" max="5631" width="8.85546875" style="82"/>
    <col min="5632" max="5632" width="55" style="82" customWidth="1"/>
    <col min="5633" max="5634" width="15.7109375" style="82" customWidth="1"/>
    <col min="5635" max="5635" width="14" style="82" customWidth="1"/>
    <col min="5636" max="5637" width="15.7109375" style="82" customWidth="1"/>
    <col min="5638" max="5638" width="14.5703125" style="82" customWidth="1"/>
    <col min="5639" max="5639" width="8.85546875" style="82"/>
    <col min="5640" max="5640" width="13.7109375" style="82" bestFit="1" customWidth="1"/>
    <col min="5641" max="5641" width="6" style="82" bestFit="1" customWidth="1"/>
    <col min="5642" max="5642" width="3.7109375" style="82" bestFit="1" customWidth="1"/>
    <col min="5643" max="5644" width="8.28515625" style="82" bestFit="1" customWidth="1"/>
    <col min="5645" max="5645" width="3.7109375" style="82" bestFit="1" customWidth="1"/>
    <col min="5646" max="5887" width="8.85546875" style="82"/>
    <col min="5888" max="5888" width="55" style="82" customWidth="1"/>
    <col min="5889" max="5890" width="15.7109375" style="82" customWidth="1"/>
    <col min="5891" max="5891" width="14" style="82" customWidth="1"/>
    <col min="5892" max="5893" width="15.7109375" style="82" customWidth="1"/>
    <col min="5894" max="5894" width="14.5703125" style="82" customWidth="1"/>
    <col min="5895" max="5895" width="8.85546875" style="82"/>
    <col min="5896" max="5896" width="13.7109375" style="82" bestFit="1" customWidth="1"/>
    <col min="5897" max="5897" width="6" style="82" bestFit="1" customWidth="1"/>
    <col min="5898" max="5898" width="3.7109375" style="82" bestFit="1" customWidth="1"/>
    <col min="5899" max="5900" width="8.28515625" style="82" bestFit="1" customWidth="1"/>
    <col min="5901" max="5901" width="3.7109375" style="82" bestFit="1" customWidth="1"/>
    <col min="5902" max="6143" width="8.85546875" style="82"/>
    <col min="6144" max="6144" width="55" style="82" customWidth="1"/>
    <col min="6145" max="6146" width="15.7109375" style="82" customWidth="1"/>
    <col min="6147" max="6147" width="14" style="82" customWidth="1"/>
    <col min="6148" max="6149" width="15.7109375" style="82" customWidth="1"/>
    <col min="6150" max="6150" width="14.5703125" style="82" customWidth="1"/>
    <col min="6151" max="6151" width="8.85546875" style="82"/>
    <col min="6152" max="6152" width="13.7109375" style="82" bestFit="1" customWidth="1"/>
    <col min="6153" max="6153" width="6" style="82" bestFit="1" customWidth="1"/>
    <col min="6154" max="6154" width="3.7109375" style="82" bestFit="1" customWidth="1"/>
    <col min="6155" max="6156" width="8.28515625" style="82" bestFit="1" customWidth="1"/>
    <col min="6157" max="6157" width="3.7109375" style="82" bestFit="1" customWidth="1"/>
    <col min="6158" max="6399" width="8.85546875" style="82"/>
    <col min="6400" max="6400" width="55" style="82" customWidth="1"/>
    <col min="6401" max="6402" width="15.7109375" style="82" customWidth="1"/>
    <col min="6403" max="6403" width="14" style="82" customWidth="1"/>
    <col min="6404" max="6405" width="15.7109375" style="82" customWidth="1"/>
    <col min="6406" max="6406" width="14.5703125" style="82" customWidth="1"/>
    <col min="6407" max="6407" width="8.85546875" style="82"/>
    <col min="6408" max="6408" width="13.7109375" style="82" bestFit="1" customWidth="1"/>
    <col min="6409" max="6409" width="6" style="82" bestFit="1" customWidth="1"/>
    <col min="6410" max="6410" width="3.7109375" style="82" bestFit="1" customWidth="1"/>
    <col min="6411" max="6412" width="8.28515625" style="82" bestFit="1" customWidth="1"/>
    <col min="6413" max="6413" width="3.7109375" style="82" bestFit="1" customWidth="1"/>
    <col min="6414" max="6655" width="8.85546875" style="82"/>
    <col min="6656" max="6656" width="55" style="82" customWidth="1"/>
    <col min="6657" max="6658" width="15.7109375" style="82" customWidth="1"/>
    <col min="6659" max="6659" width="14" style="82" customWidth="1"/>
    <col min="6660" max="6661" width="15.7109375" style="82" customWidth="1"/>
    <col min="6662" max="6662" width="14.5703125" style="82" customWidth="1"/>
    <col min="6663" max="6663" width="8.85546875" style="82"/>
    <col min="6664" max="6664" width="13.7109375" style="82" bestFit="1" customWidth="1"/>
    <col min="6665" max="6665" width="6" style="82" bestFit="1" customWidth="1"/>
    <col min="6666" max="6666" width="3.7109375" style="82" bestFit="1" customWidth="1"/>
    <col min="6667" max="6668" width="8.28515625" style="82" bestFit="1" customWidth="1"/>
    <col min="6669" max="6669" width="3.7109375" style="82" bestFit="1" customWidth="1"/>
    <col min="6670" max="6911" width="8.85546875" style="82"/>
    <col min="6912" max="6912" width="55" style="82" customWidth="1"/>
    <col min="6913" max="6914" width="15.7109375" style="82" customWidth="1"/>
    <col min="6915" max="6915" width="14" style="82" customWidth="1"/>
    <col min="6916" max="6917" width="15.7109375" style="82" customWidth="1"/>
    <col min="6918" max="6918" width="14.5703125" style="82" customWidth="1"/>
    <col min="6919" max="6919" width="8.85546875" style="82"/>
    <col min="6920" max="6920" width="13.7109375" style="82" bestFit="1" customWidth="1"/>
    <col min="6921" max="6921" width="6" style="82" bestFit="1" customWidth="1"/>
    <col min="6922" max="6922" width="3.7109375" style="82" bestFit="1" customWidth="1"/>
    <col min="6923" max="6924" width="8.28515625" style="82" bestFit="1" customWidth="1"/>
    <col min="6925" max="6925" width="3.7109375" style="82" bestFit="1" customWidth="1"/>
    <col min="6926" max="7167" width="8.85546875" style="82"/>
    <col min="7168" max="7168" width="55" style="82" customWidth="1"/>
    <col min="7169" max="7170" width="15.7109375" style="82" customWidth="1"/>
    <col min="7171" max="7171" width="14" style="82" customWidth="1"/>
    <col min="7172" max="7173" width="15.7109375" style="82" customWidth="1"/>
    <col min="7174" max="7174" width="14.5703125" style="82" customWidth="1"/>
    <col min="7175" max="7175" width="8.85546875" style="82"/>
    <col min="7176" max="7176" width="13.7109375" style="82" bestFit="1" customWidth="1"/>
    <col min="7177" max="7177" width="6" style="82" bestFit="1" customWidth="1"/>
    <col min="7178" max="7178" width="3.7109375" style="82" bestFit="1" customWidth="1"/>
    <col min="7179" max="7180" width="8.28515625" style="82" bestFit="1" customWidth="1"/>
    <col min="7181" max="7181" width="3.7109375" style="82" bestFit="1" customWidth="1"/>
    <col min="7182" max="7423" width="8.85546875" style="82"/>
    <col min="7424" max="7424" width="55" style="82" customWidth="1"/>
    <col min="7425" max="7426" width="15.7109375" style="82" customWidth="1"/>
    <col min="7427" max="7427" width="14" style="82" customWidth="1"/>
    <col min="7428" max="7429" width="15.7109375" style="82" customWidth="1"/>
    <col min="7430" max="7430" width="14.5703125" style="82" customWidth="1"/>
    <col min="7431" max="7431" width="8.85546875" style="82"/>
    <col min="7432" max="7432" width="13.7109375" style="82" bestFit="1" customWidth="1"/>
    <col min="7433" max="7433" width="6" style="82" bestFit="1" customWidth="1"/>
    <col min="7434" max="7434" width="3.7109375" style="82" bestFit="1" customWidth="1"/>
    <col min="7435" max="7436" width="8.28515625" style="82" bestFit="1" customWidth="1"/>
    <col min="7437" max="7437" width="3.7109375" style="82" bestFit="1" customWidth="1"/>
    <col min="7438" max="7679" width="8.85546875" style="82"/>
    <col min="7680" max="7680" width="55" style="82" customWidth="1"/>
    <col min="7681" max="7682" width="15.7109375" style="82" customWidth="1"/>
    <col min="7683" max="7683" width="14" style="82" customWidth="1"/>
    <col min="7684" max="7685" width="15.7109375" style="82" customWidth="1"/>
    <col min="7686" max="7686" width="14.5703125" style="82" customWidth="1"/>
    <col min="7687" max="7687" width="8.85546875" style="82"/>
    <col min="7688" max="7688" width="13.7109375" style="82" bestFit="1" customWidth="1"/>
    <col min="7689" max="7689" width="6" style="82" bestFit="1" customWidth="1"/>
    <col min="7690" max="7690" width="3.7109375" style="82" bestFit="1" customWidth="1"/>
    <col min="7691" max="7692" width="8.28515625" style="82" bestFit="1" customWidth="1"/>
    <col min="7693" max="7693" width="3.7109375" style="82" bestFit="1" customWidth="1"/>
    <col min="7694" max="7935" width="8.85546875" style="82"/>
    <col min="7936" max="7936" width="55" style="82" customWidth="1"/>
    <col min="7937" max="7938" width="15.7109375" style="82" customWidth="1"/>
    <col min="7939" max="7939" width="14" style="82" customWidth="1"/>
    <col min="7940" max="7941" width="15.7109375" style="82" customWidth="1"/>
    <col min="7942" max="7942" width="14.5703125" style="82" customWidth="1"/>
    <col min="7943" max="7943" width="8.85546875" style="82"/>
    <col min="7944" max="7944" width="13.7109375" style="82" bestFit="1" customWidth="1"/>
    <col min="7945" max="7945" width="6" style="82" bestFit="1" customWidth="1"/>
    <col min="7946" max="7946" width="3.7109375" style="82" bestFit="1" customWidth="1"/>
    <col min="7947" max="7948" width="8.28515625" style="82" bestFit="1" customWidth="1"/>
    <col min="7949" max="7949" width="3.7109375" style="82" bestFit="1" customWidth="1"/>
    <col min="7950" max="8191" width="8.85546875" style="82"/>
    <col min="8192" max="8192" width="55" style="82" customWidth="1"/>
    <col min="8193" max="8194" width="15.7109375" style="82" customWidth="1"/>
    <col min="8195" max="8195" width="14" style="82" customWidth="1"/>
    <col min="8196" max="8197" width="15.7109375" style="82" customWidth="1"/>
    <col min="8198" max="8198" width="14.5703125" style="82" customWidth="1"/>
    <col min="8199" max="8199" width="8.85546875" style="82"/>
    <col min="8200" max="8200" width="13.7109375" style="82" bestFit="1" customWidth="1"/>
    <col min="8201" max="8201" width="6" style="82" bestFit="1" customWidth="1"/>
    <col min="8202" max="8202" width="3.7109375" style="82" bestFit="1" customWidth="1"/>
    <col min="8203" max="8204" width="8.28515625" style="82" bestFit="1" customWidth="1"/>
    <col min="8205" max="8205" width="3.7109375" style="82" bestFit="1" customWidth="1"/>
    <col min="8206" max="8447" width="8.85546875" style="82"/>
    <col min="8448" max="8448" width="55" style="82" customWidth="1"/>
    <col min="8449" max="8450" width="15.7109375" style="82" customWidth="1"/>
    <col min="8451" max="8451" width="14" style="82" customWidth="1"/>
    <col min="8452" max="8453" width="15.7109375" style="82" customWidth="1"/>
    <col min="8454" max="8454" width="14.5703125" style="82" customWidth="1"/>
    <col min="8455" max="8455" width="8.85546875" style="82"/>
    <col min="8456" max="8456" width="13.7109375" style="82" bestFit="1" customWidth="1"/>
    <col min="8457" max="8457" width="6" style="82" bestFit="1" customWidth="1"/>
    <col min="8458" max="8458" width="3.7109375" style="82" bestFit="1" customWidth="1"/>
    <col min="8459" max="8460" width="8.28515625" style="82" bestFit="1" customWidth="1"/>
    <col min="8461" max="8461" width="3.7109375" style="82" bestFit="1" customWidth="1"/>
    <col min="8462" max="8703" width="8.85546875" style="82"/>
    <col min="8704" max="8704" width="55" style="82" customWidth="1"/>
    <col min="8705" max="8706" width="15.7109375" style="82" customWidth="1"/>
    <col min="8707" max="8707" width="14" style="82" customWidth="1"/>
    <col min="8708" max="8709" width="15.7109375" style="82" customWidth="1"/>
    <col min="8710" max="8710" width="14.5703125" style="82" customWidth="1"/>
    <col min="8711" max="8711" width="8.85546875" style="82"/>
    <col min="8712" max="8712" width="13.7109375" style="82" bestFit="1" customWidth="1"/>
    <col min="8713" max="8713" width="6" style="82" bestFit="1" customWidth="1"/>
    <col min="8714" max="8714" width="3.7109375" style="82" bestFit="1" customWidth="1"/>
    <col min="8715" max="8716" width="8.28515625" style="82" bestFit="1" customWidth="1"/>
    <col min="8717" max="8717" width="3.7109375" style="82" bestFit="1" customWidth="1"/>
    <col min="8718" max="8959" width="8.85546875" style="82"/>
    <col min="8960" max="8960" width="55" style="82" customWidth="1"/>
    <col min="8961" max="8962" width="15.7109375" style="82" customWidth="1"/>
    <col min="8963" max="8963" width="14" style="82" customWidth="1"/>
    <col min="8964" max="8965" width="15.7109375" style="82" customWidth="1"/>
    <col min="8966" max="8966" width="14.5703125" style="82" customWidth="1"/>
    <col min="8967" max="8967" width="8.85546875" style="82"/>
    <col min="8968" max="8968" width="13.7109375" style="82" bestFit="1" customWidth="1"/>
    <col min="8969" max="8969" width="6" style="82" bestFit="1" customWidth="1"/>
    <col min="8970" max="8970" width="3.7109375" style="82" bestFit="1" customWidth="1"/>
    <col min="8971" max="8972" width="8.28515625" style="82" bestFit="1" customWidth="1"/>
    <col min="8973" max="8973" width="3.7109375" style="82" bestFit="1" customWidth="1"/>
    <col min="8974" max="9215" width="8.85546875" style="82"/>
    <col min="9216" max="9216" width="55" style="82" customWidth="1"/>
    <col min="9217" max="9218" width="15.7109375" style="82" customWidth="1"/>
    <col min="9219" max="9219" width="14" style="82" customWidth="1"/>
    <col min="9220" max="9221" width="15.7109375" style="82" customWidth="1"/>
    <col min="9222" max="9222" width="14.5703125" style="82" customWidth="1"/>
    <col min="9223" max="9223" width="8.85546875" style="82"/>
    <col min="9224" max="9224" width="13.7109375" style="82" bestFit="1" customWidth="1"/>
    <col min="9225" max="9225" width="6" style="82" bestFit="1" customWidth="1"/>
    <col min="9226" max="9226" width="3.7109375" style="82" bestFit="1" customWidth="1"/>
    <col min="9227" max="9228" width="8.28515625" style="82" bestFit="1" customWidth="1"/>
    <col min="9229" max="9229" width="3.7109375" style="82" bestFit="1" customWidth="1"/>
    <col min="9230" max="9471" width="8.85546875" style="82"/>
    <col min="9472" max="9472" width="55" style="82" customWidth="1"/>
    <col min="9473" max="9474" width="15.7109375" style="82" customWidth="1"/>
    <col min="9475" max="9475" width="14" style="82" customWidth="1"/>
    <col min="9476" max="9477" width="15.7109375" style="82" customWidth="1"/>
    <col min="9478" max="9478" width="14.5703125" style="82" customWidth="1"/>
    <col min="9479" max="9479" width="8.85546875" style="82"/>
    <col min="9480" max="9480" width="13.7109375" style="82" bestFit="1" customWidth="1"/>
    <col min="9481" max="9481" width="6" style="82" bestFit="1" customWidth="1"/>
    <col min="9482" max="9482" width="3.7109375" style="82" bestFit="1" customWidth="1"/>
    <col min="9483" max="9484" width="8.28515625" style="82" bestFit="1" customWidth="1"/>
    <col min="9485" max="9485" width="3.7109375" style="82" bestFit="1" customWidth="1"/>
    <col min="9486" max="9727" width="8.85546875" style="82"/>
    <col min="9728" max="9728" width="55" style="82" customWidth="1"/>
    <col min="9729" max="9730" width="15.7109375" style="82" customWidth="1"/>
    <col min="9731" max="9731" width="14" style="82" customWidth="1"/>
    <col min="9732" max="9733" width="15.7109375" style="82" customWidth="1"/>
    <col min="9734" max="9734" width="14.5703125" style="82" customWidth="1"/>
    <col min="9735" max="9735" width="8.85546875" style="82"/>
    <col min="9736" max="9736" width="13.7109375" style="82" bestFit="1" customWidth="1"/>
    <col min="9737" max="9737" width="6" style="82" bestFit="1" customWidth="1"/>
    <col min="9738" max="9738" width="3.7109375" style="82" bestFit="1" customWidth="1"/>
    <col min="9739" max="9740" width="8.28515625" style="82" bestFit="1" customWidth="1"/>
    <col min="9741" max="9741" width="3.7109375" style="82" bestFit="1" customWidth="1"/>
    <col min="9742" max="9983" width="8.85546875" style="82"/>
    <col min="9984" max="9984" width="55" style="82" customWidth="1"/>
    <col min="9985" max="9986" width="15.7109375" style="82" customWidth="1"/>
    <col min="9987" max="9987" width="14" style="82" customWidth="1"/>
    <col min="9988" max="9989" width="15.7109375" style="82" customWidth="1"/>
    <col min="9990" max="9990" width="14.5703125" style="82" customWidth="1"/>
    <col min="9991" max="9991" width="8.85546875" style="82"/>
    <col min="9992" max="9992" width="13.7109375" style="82" bestFit="1" customWidth="1"/>
    <col min="9993" max="9993" width="6" style="82" bestFit="1" customWidth="1"/>
    <col min="9994" max="9994" width="3.7109375" style="82" bestFit="1" customWidth="1"/>
    <col min="9995" max="9996" width="8.28515625" style="82" bestFit="1" customWidth="1"/>
    <col min="9997" max="9997" width="3.7109375" style="82" bestFit="1" customWidth="1"/>
    <col min="9998" max="10239" width="8.85546875" style="82"/>
    <col min="10240" max="10240" width="55" style="82" customWidth="1"/>
    <col min="10241" max="10242" width="15.7109375" style="82" customWidth="1"/>
    <col min="10243" max="10243" width="14" style="82" customWidth="1"/>
    <col min="10244" max="10245" width="15.7109375" style="82" customWidth="1"/>
    <col min="10246" max="10246" width="14.5703125" style="82" customWidth="1"/>
    <col min="10247" max="10247" width="8.85546875" style="82"/>
    <col min="10248" max="10248" width="13.7109375" style="82" bestFit="1" customWidth="1"/>
    <col min="10249" max="10249" width="6" style="82" bestFit="1" customWidth="1"/>
    <col min="10250" max="10250" width="3.7109375" style="82" bestFit="1" customWidth="1"/>
    <col min="10251" max="10252" width="8.28515625" style="82" bestFit="1" customWidth="1"/>
    <col min="10253" max="10253" width="3.7109375" style="82" bestFit="1" customWidth="1"/>
    <col min="10254" max="10495" width="8.85546875" style="82"/>
    <col min="10496" max="10496" width="55" style="82" customWidth="1"/>
    <col min="10497" max="10498" width="15.7109375" style="82" customWidth="1"/>
    <col min="10499" max="10499" width="14" style="82" customWidth="1"/>
    <col min="10500" max="10501" width="15.7109375" style="82" customWidth="1"/>
    <col min="10502" max="10502" width="14.5703125" style="82" customWidth="1"/>
    <col min="10503" max="10503" width="8.85546875" style="82"/>
    <col min="10504" max="10504" width="13.7109375" style="82" bestFit="1" customWidth="1"/>
    <col min="10505" max="10505" width="6" style="82" bestFit="1" customWidth="1"/>
    <col min="10506" max="10506" width="3.7109375" style="82" bestFit="1" customWidth="1"/>
    <col min="10507" max="10508" width="8.28515625" style="82" bestFit="1" customWidth="1"/>
    <col min="10509" max="10509" width="3.7109375" style="82" bestFit="1" customWidth="1"/>
    <col min="10510" max="10751" width="8.85546875" style="82"/>
    <col min="10752" max="10752" width="55" style="82" customWidth="1"/>
    <col min="10753" max="10754" width="15.7109375" style="82" customWidth="1"/>
    <col min="10755" max="10755" width="14" style="82" customWidth="1"/>
    <col min="10756" max="10757" width="15.7109375" style="82" customWidth="1"/>
    <col min="10758" max="10758" width="14.5703125" style="82" customWidth="1"/>
    <col min="10759" max="10759" width="8.85546875" style="82"/>
    <col min="10760" max="10760" width="13.7109375" style="82" bestFit="1" customWidth="1"/>
    <col min="10761" max="10761" width="6" style="82" bestFit="1" customWidth="1"/>
    <col min="10762" max="10762" width="3.7109375" style="82" bestFit="1" customWidth="1"/>
    <col min="10763" max="10764" width="8.28515625" style="82" bestFit="1" customWidth="1"/>
    <col min="10765" max="10765" width="3.7109375" style="82" bestFit="1" customWidth="1"/>
    <col min="10766" max="11007" width="8.85546875" style="82"/>
    <col min="11008" max="11008" width="55" style="82" customWidth="1"/>
    <col min="11009" max="11010" width="15.7109375" style="82" customWidth="1"/>
    <col min="11011" max="11011" width="14" style="82" customWidth="1"/>
    <col min="11012" max="11013" width="15.7109375" style="82" customWidth="1"/>
    <col min="11014" max="11014" width="14.5703125" style="82" customWidth="1"/>
    <col min="11015" max="11015" width="8.85546875" style="82"/>
    <col min="11016" max="11016" width="13.7109375" style="82" bestFit="1" customWidth="1"/>
    <col min="11017" max="11017" width="6" style="82" bestFit="1" customWidth="1"/>
    <col min="11018" max="11018" width="3.7109375" style="82" bestFit="1" customWidth="1"/>
    <col min="11019" max="11020" width="8.28515625" style="82" bestFit="1" customWidth="1"/>
    <col min="11021" max="11021" width="3.7109375" style="82" bestFit="1" customWidth="1"/>
    <col min="11022" max="11263" width="8.85546875" style="82"/>
    <col min="11264" max="11264" width="55" style="82" customWidth="1"/>
    <col min="11265" max="11266" width="15.7109375" style="82" customWidth="1"/>
    <col min="11267" max="11267" width="14" style="82" customWidth="1"/>
    <col min="11268" max="11269" width="15.7109375" style="82" customWidth="1"/>
    <col min="11270" max="11270" width="14.5703125" style="82" customWidth="1"/>
    <col min="11271" max="11271" width="8.85546875" style="82"/>
    <col min="11272" max="11272" width="13.7109375" style="82" bestFit="1" customWidth="1"/>
    <col min="11273" max="11273" width="6" style="82" bestFit="1" customWidth="1"/>
    <col min="11274" max="11274" width="3.7109375" style="82" bestFit="1" customWidth="1"/>
    <col min="11275" max="11276" width="8.28515625" style="82" bestFit="1" customWidth="1"/>
    <col min="11277" max="11277" width="3.7109375" style="82" bestFit="1" customWidth="1"/>
    <col min="11278" max="11519" width="8.85546875" style="82"/>
    <col min="11520" max="11520" width="55" style="82" customWidth="1"/>
    <col min="11521" max="11522" width="15.7109375" style="82" customWidth="1"/>
    <col min="11523" max="11523" width="14" style="82" customWidth="1"/>
    <col min="11524" max="11525" width="15.7109375" style="82" customWidth="1"/>
    <col min="11526" max="11526" width="14.5703125" style="82" customWidth="1"/>
    <col min="11527" max="11527" width="8.85546875" style="82"/>
    <col min="11528" max="11528" width="13.7109375" style="82" bestFit="1" customWidth="1"/>
    <col min="11529" max="11529" width="6" style="82" bestFit="1" customWidth="1"/>
    <col min="11530" max="11530" width="3.7109375" style="82" bestFit="1" customWidth="1"/>
    <col min="11531" max="11532" width="8.28515625" style="82" bestFit="1" customWidth="1"/>
    <col min="11533" max="11533" width="3.7109375" style="82" bestFit="1" customWidth="1"/>
    <col min="11534" max="11775" width="8.85546875" style="82"/>
    <col min="11776" max="11776" width="55" style="82" customWidth="1"/>
    <col min="11777" max="11778" width="15.7109375" style="82" customWidth="1"/>
    <col min="11779" max="11779" width="14" style="82" customWidth="1"/>
    <col min="11780" max="11781" width="15.7109375" style="82" customWidth="1"/>
    <col min="11782" max="11782" width="14.5703125" style="82" customWidth="1"/>
    <col min="11783" max="11783" width="8.85546875" style="82"/>
    <col min="11784" max="11784" width="13.7109375" style="82" bestFit="1" customWidth="1"/>
    <col min="11785" max="11785" width="6" style="82" bestFit="1" customWidth="1"/>
    <col min="11786" max="11786" width="3.7109375" style="82" bestFit="1" customWidth="1"/>
    <col min="11787" max="11788" width="8.28515625" style="82" bestFit="1" customWidth="1"/>
    <col min="11789" max="11789" width="3.7109375" style="82" bestFit="1" customWidth="1"/>
    <col min="11790" max="12031" width="8.85546875" style="82"/>
    <col min="12032" max="12032" width="55" style="82" customWidth="1"/>
    <col min="12033" max="12034" width="15.7109375" style="82" customWidth="1"/>
    <col min="12035" max="12035" width="14" style="82" customWidth="1"/>
    <col min="12036" max="12037" width="15.7109375" style="82" customWidth="1"/>
    <col min="12038" max="12038" width="14.5703125" style="82" customWidth="1"/>
    <col min="12039" max="12039" width="8.85546875" style="82"/>
    <col min="12040" max="12040" width="13.7109375" style="82" bestFit="1" customWidth="1"/>
    <col min="12041" max="12041" width="6" style="82" bestFit="1" customWidth="1"/>
    <col min="12042" max="12042" width="3.7109375" style="82" bestFit="1" customWidth="1"/>
    <col min="12043" max="12044" width="8.28515625" style="82" bestFit="1" customWidth="1"/>
    <col min="12045" max="12045" width="3.7109375" style="82" bestFit="1" customWidth="1"/>
    <col min="12046" max="12287" width="8.85546875" style="82"/>
    <col min="12288" max="12288" width="55" style="82" customWidth="1"/>
    <col min="12289" max="12290" width="15.7109375" style="82" customWidth="1"/>
    <col min="12291" max="12291" width="14" style="82" customWidth="1"/>
    <col min="12292" max="12293" width="15.7109375" style="82" customWidth="1"/>
    <col min="12294" max="12294" width="14.5703125" style="82" customWidth="1"/>
    <col min="12295" max="12295" width="8.85546875" style="82"/>
    <col min="12296" max="12296" width="13.7109375" style="82" bestFit="1" customWidth="1"/>
    <col min="12297" max="12297" width="6" style="82" bestFit="1" customWidth="1"/>
    <col min="12298" max="12298" width="3.7109375" style="82" bestFit="1" customWidth="1"/>
    <col min="12299" max="12300" width="8.28515625" style="82" bestFit="1" customWidth="1"/>
    <col min="12301" max="12301" width="3.7109375" style="82" bestFit="1" customWidth="1"/>
    <col min="12302" max="12543" width="8.85546875" style="82"/>
    <col min="12544" max="12544" width="55" style="82" customWidth="1"/>
    <col min="12545" max="12546" width="15.7109375" style="82" customWidth="1"/>
    <col min="12547" max="12547" width="14" style="82" customWidth="1"/>
    <col min="12548" max="12549" width="15.7109375" style="82" customWidth="1"/>
    <col min="12550" max="12550" width="14.5703125" style="82" customWidth="1"/>
    <col min="12551" max="12551" width="8.85546875" style="82"/>
    <col min="12552" max="12552" width="13.7109375" style="82" bestFit="1" customWidth="1"/>
    <col min="12553" max="12553" width="6" style="82" bestFit="1" customWidth="1"/>
    <col min="12554" max="12554" width="3.7109375" style="82" bestFit="1" customWidth="1"/>
    <col min="12555" max="12556" width="8.28515625" style="82" bestFit="1" customWidth="1"/>
    <col min="12557" max="12557" width="3.7109375" style="82" bestFit="1" customWidth="1"/>
    <col min="12558" max="12799" width="8.85546875" style="82"/>
    <col min="12800" max="12800" width="55" style="82" customWidth="1"/>
    <col min="12801" max="12802" width="15.7109375" style="82" customWidth="1"/>
    <col min="12803" max="12803" width="14" style="82" customWidth="1"/>
    <col min="12804" max="12805" width="15.7109375" style="82" customWidth="1"/>
    <col min="12806" max="12806" width="14.5703125" style="82" customWidth="1"/>
    <col min="12807" max="12807" width="8.85546875" style="82"/>
    <col min="12808" max="12808" width="13.7109375" style="82" bestFit="1" customWidth="1"/>
    <col min="12809" max="12809" width="6" style="82" bestFit="1" customWidth="1"/>
    <col min="12810" max="12810" width="3.7109375" style="82" bestFit="1" customWidth="1"/>
    <col min="12811" max="12812" width="8.28515625" style="82" bestFit="1" customWidth="1"/>
    <col min="12813" max="12813" width="3.7109375" style="82" bestFit="1" customWidth="1"/>
    <col min="12814" max="13055" width="8.85546875" style="82"/>
    <col min="13056" max="13056" width="55" style="82" customWidth="1"/>
    <col min="13057" max="13058" width="15.7109375" style="82" customWidth="1"/>
    <col min="13059" max="13059" width="14" style="82" customWidth="1"/>
    <col min="13060" max="13061" width="15.7109375" style="82" customWidth="1"/>
    <col min="13062" max="13062" width="14.5703125" style="82" customWidth="1"/>
    <col min="13063" max="13063" width="8.85546875" style="82"/>
    <col min="13064" max="13064" width="13.7109375" style="82" bestFit="1" customWidth="1"/>
    <col min="13065" max="13065" width="6" style="82" bestFit="1" customWidth="1"/>
    <col min="13066" max="13066" width="3.7109375" style="82" bestFit="1" customWidth="1"/>
    <col min="13067" max="13068" width="8.28515625" style="82" bestFit="1" customWidth="1"/>
    <col min="13069" max="13069" width="3.7109375" style="82" bestFit="1" customWidth="1"/>
    <col min="13070" max="13311" width="8.85546875" style="82"/>
    <col min="13312" max="13312" width="55" style="82" customWidth="1"/>
    <col min="13313" max="13314" width="15.7109375" style="82" customWidth="1"/>
    <col min="13315" max="13315" width="14" style="82" customWidth="1"/>
    <col min="13316" max="13317" width="15.7109375" style="82" customWidth="1"/>
    <col min="13318" max="13318" width="14.5703125" style="82" customWidth="1"/>
    <col min="13319" max="13319" width="8.85546875" style="82"/>
    <col min="13320" max="13320" width="13.7109375" style="82" bestFit="1" customWidth="1"/>
    <col min="13321" max="13321" width="6" style="82" bestFit="1" customWidth="1"/>
    <col min="13322" max="13322" width="3.7109375" style="82" bestFit="1" customWidth="1"/>
    <col min="13323" max="13324" width="8.28515625" style="82" bestFit="1" customWidth="1"/>
    <col min="13325" max="13325" width="3.7109375" style="82" bestFit="1" customWidth="1"/>
    <col min="13326" max="13567" width="8.85546875" style="82"/>
    <col min="13568" max="13568" width="55" style="82" customWidth="1"/>
    <col min="13569" max="13570" width="15.7109375" style="82" customWidth="1"/>
    <col min="13571" max="13571" width="14" style="82" customWidth="1"/>
    <col min="13572" max="13573" width="15.7109375" style="82" customWidth="1"/>
    <col min="13574" max="13574" width="14.5703125" style="82" customWidth="1"/>
    <col min="13575" max="13575" width="8.85546875" style="82"/>
    <col min="13576" max="13576" width="13.7109375" style="82" bestFit="1" customWidth="1"/>
    <col min="13577" max="13577" width="6" style="82" bestFit="1" customWidth="1"/>
    <col min="13578" max="13578" width="3.7109375" style="82" bestFit="1" customWidth="1"/>
    <col min="13579" max="13580" width="8.28515625" style="82" bestFit="1" customWidth="1"/>
    <col min="13581" max="13581" width="3.7109375" style="82" bestFit="1" customWidth="1"/>
    <col min="13582" max="13823" width="8.85546875" style="82"/>
    <col min="13824" max="13824" width="55" style="82" customWidth="1"/>
    <col min="13825" max="13826" width="15.7109375" style="82" customWidth="1"/>
    <col min="13827" max="13827" width="14" style="82" customWidth="1"/>
    <col min="13828" max="13829" width="15.7109375" style="82" customWidth="1"/>
    <col min="13830" max="13830" width="14.5703125" style="82" customWidth="1"/>
    <col min="13831" max="13831" width="8.85546875" style="82"/>
    <col min="13832" max="13832" width="13.7109375" style="82" bestFit="1" customWidth="1"/>
    <col min="13833" max="13833" width="6" style="82" bestFit="1" customWidth="1"/>
    <col min="13834" max="13834" width="3.7109375" style="82" bestFit="1" customWidth="1"/>
    <col min="13835" max="13836" width="8.28515625" style="82" bestFit="1" customWidth="1"/>
    <col min="13837" max="13837" width="3.7109375" style="82" bestFit="1" customWidth="1"/>
    <col min="13838" max="14079" width="8.85546875" style="82"/>
    <col min="14080" max="14080" width="55" style="82" customWidth="1"/>
    <col min="14081" max="14082" width="15.7109375" style="82" customWidth="1"/>
    <col min="14083" max="14083" width="14" style="82" customWidth="1"/>
    <col min="14084" max="14085" width="15.7109375" style="82" customWidth="1"/>
    <col min="14086" max="14086" width="14.5703125" style="82" customWidth="1"/>
    <col min="14087" max="14087" width="8.85546875" style="82"/>
    <col min="14088" max="14088" width="13.7109375" style="82" bestFit="1" customWidth="1"/>
    <col min="14089" max="14089" width="6" style="82" bestFit="1" customWidth="1"/>
    <col min="14090" max="14090" width="3.7109375" style="82" bestFit="1" customWidth="1"/>
    <col min="14091" max="14092" width="8.28515625" style="82" bestFit="1" customWidth="1"/>
    <col min="14093" max="14093" width="3.7109375" style="82" bestFit="1" customWidth="1"/>
    <col min="14094" max="14335" width="8.85546875" style="82"/>
    <col min="14336" max="14336" width="55" style="82" customWidth="1"/>
    <col min="14337" max="14338" width="15.7109375" style="82" customWidth="1"/>
    <col min="14339" max="14339" width="14" style="82" customWidth="1"/>
    <col min="14340" max="14341" width="15.7109375" style="82" customWidth="1"/>
    <col min="14342" max="14342" width="14.5703125" style="82" customWidth="1"/>
    <col min="14343" max="14343" width="8.85546875" style="82"/>
    <col min="14344" max="14344" width="13.7109375" style="82" bestFit="1" customWidth="1"/>
    <col min="14345" max="14345" width="6" style="82" bestFit="1" customWidth="1"/>
    <col min="14346" max="14346" width="3.7109375" style="82" bestFit="1" customWidth="1"/>
    <col min="14347" max="14348" width="8.28515625" style="82" bestFit="1" customWidth="1"/>
    <col min="14349" max="14349" width="3.7109375" style="82" bestFit="1" customWidth="1"/>
    <col min="14350" max="14591" width="8.85546875" style="82"/>
    <col min="14592" max="14592" width="55" style="82" customWidth="1"/>
    <col min="14593" max="14594" width="15.7109375" style="82" customWidth="1"/>
    <col min="14595" max="14595" width="14" style="82" customWidth="1"/>
    <col min="14596" max="14597" width="15.7109375" style="82" customWidth="1"/>
    <col min="14598" max="14598" width="14.5703125" style="82" customWidth="1"/>
    <col min="14599" max="14599" width="8.85546875" style="82"/>
    <col min="14600" max="14600" width="13.7109375" style="82" bestFit="1" customWidth="1"/>
    <col min="14601" max="14601" width="6" style="82" bestFit="1" customWidth="1"/>
    <col min="14602" max="14602" width="3.7109375" style="82" bestFit="1" customWidth="1"/>
    <col min="14603" max="14604" width="8.28515625" style="82" bestFit="1" customWidth="1"/>
    <col min="14605" max="14605" width="3.7109375" style="82" bestFit="1" customWidth="1"/>
    <col min="14606" max="14847" width="8.85546875" style="82"/>
    <col min="14848" max="14848" width="55" style="82" customWidth="1"/>
    <col min="14849" max="14850" width="15.7109375" style="82" customWidth="1"/>
    <col min="14851" max="14851" width="14" style="82" customWidth="1"/>
    <col min="14852" max="14853" width="15.7109375" style="82" customWidth="1"/>
    <col min="14854" max="14854" width="14.5703125" style="82" customWidth="1"/>
    <col min="14855" max="14855" width="8.85546875" style="82"/>
    <col min="14856" max="14856" width="13.7109375" style="82" bestFit="1" customWidth="1"/>
    <col min="14857" max="14857" width="6" style="82" bestFit="1" customWidth="1"/>
    <col min="14858" max="14858" width="3.7109375" style="82" bestFit="1" customWidth="1"/>
    <col min="14859" max="14860" width="8.28515625" style="82" bestFit="1" customWidth="1"/>
    <col min="14861" max="14861" width="3.7109375" style="82" bestFit="1" customWidth="1"/>
    <col min="14862" max="15103" width="8.85546875" style="82"/>
    <col min="15104" max="15104" width="55" style="82" customWidth="1"/>
    <col min="15105" max="15106" width="15.7109375" style="82" customWidth="1"/>
    <col min="15107" max="15107" width="14" style="82" customWidth="1"/>
    <col min="15108" max="15109" width="15.7109375" style="82" customWidth="1"/>
    <col min="15110" max="15110" width="14.5703125" style="82" customWidth="1"/>
    <col min="15111" max="15111" width="8.85546875" style="82"/>
    <col min="15112" max="15112" width="13.7109375" style="82" bestFit="1" customWidth="1"/>
    <col min="15113" max="15113" width="6" style="82" bestFit="1" customWidth="1"/>
    <col min="15114" max="15114" width="3.7109375" style="82" bestFit="1" customWidth="1"/>
    <col min="15115" max="15116" width="8.28515625" style="82" bestFit="1" customWidth="1"/>
    <col min="15117" max="15117" width="3.7109375" style="82" bestFit="1" customWidth="1"/>
    <col min="15118" max="15359" width="8.85546875" style="82"/>
    <col min="15360" max="15360" width="55" style="82" customWidth="1"/>
    <col min="15361" max="15362" width="15.7109375" style="82" customWidth="1"/>
    <col min="15363" max="15363" width="14" style="82" customWidth="1"/>
    <col min="15364" max="15365" width="15.7109375" style="82" customWidth="1"/>
    <col min="15366" max="15366" width="14.5703125" style="82" customWidth="1"/>
    <col min="15367" max="15367" width="8.85546875" style="82"/>
    <col min="15368" max="15368" width="13.7109375" style="82" bestFit="1" customWidth="1"/>
    <col min="15369" max="15369" width="6" style="82" bestFit="1" customWidth="1"/>
    <col min="15370" max="15370" width="3.7109375" style="82" bestFit="1" customWidth="1"/>
    <col min="15371" max="15372" width="8.28515625" style="82" bestFit="1" customWidth="1"/>
    <col min="15373" max="15373" width="3.7109375" style="82" bestFit="1" customWidth="1"/>
    <col min="15374" max="15615" width="8.85546875" style="82"/>
    <col min="15616" max="15616" width="55" style="82" customWidth="1"/>
    <col min="15617" max="15618" width="15.7109375" style="82" customWidth="1"/>
    <col min="15619" max="15619" width="14" style="82" customWidth="1"/>
    <col min="15620" max="15621" width="15.7109375" style="82" customWidth="1"/>
    <col min="15622" max="15622" width="14.5703125" style="82" customWidth="1"/>
    <col min="15623" max="15623" width="8.85546875" style="82"/>
    <col min="15624" max="15624" width="13.7109375" style="82" bestFit="1" customWidth="1"/>
    <col min="15625" max="15625" width="6" style="82" bestFit="1" customWidth="1"/>
    <col min="15626" max="15626" width="3.7109375" style="82" bestFit="1" customWidth="1"/>
    <col min="15627" max="15628" width="8.28515625" style="82" bestFit="1" customWidth="1"/>
    <col min="15629" max="15629" width="3.7109375" style="82" bestFit="1" customWidth="1"/>
    <col min="15630" max="15871" width="8.85546875" style="82"/>
    <col min="15872" max="15872" width="55" style="82" customWidth="1"/>
    <col min="15873" max="15874" width="15.7109375" style="82" customWidth="1"/>
    <col min="15875" max="15875" width="14" style="82" customWidth="1"/>
    <col min="15876" max="15877" width="15.7109375" style="82" customWidth="1"/>
    <col min="15878" max="15878" width="14.5703125" style="82" customWidth="1"/>
    <col min="15879" max="15879" width="8.85546875" style="82"/>
    <col min="15880" max="15880" width="13.7109375" style="82" bestFit="1" customWidth="1"/>
    <col min="15881" max="15881" width="6" style="82" bestFit="1" customWidth="1"/>
    <col min="15882" max="15882" width="3.7109375" style="82" bestFit="1" customWidth="1"/>
    <col min="15883" max="15884" width="8.28515625" style="82" bestFit="1" customWidth="1"/>
    <col min="15885" max="15885" width="3.7109375" style="82" bestFit="1" customWidth="1"/>
    <col min="15886" max="16127" width="8.85546875" style="82"/>
    <col min="16128" max="16128" width="55" style="82" customWidth="1"/>
    <col min="16129" max="16130" width="15.7109375" style="82" customWidth="1"/>
    <col min="16131" max="16131" width="14" style="82" customWidth="1"/>
    <col min="16132" max="16133" width="15.7109375" style="82" customWidth="1"/>
    <col min="16134" max="16134" width="14.5703125" style="82" customWidth="1"/>
    <col min="16135" max="16135" width="8.85546875" style="82"/>
    <col min="16136" max="16136" width="13.7109375" style="82" bestFit="1" customWidth="1"/>
    <col min="16137" max="16137" width="6" style="82" bestFit="1" customWidth="1"/>
    <col min="16138" max="16138" width="3.7109375" style="82" bestFit="1" customWidth="1"/>
    <col min="16139" max="16140" width="8.28515625" style="82" bestFit="1" customWidth="1"/>
    <col min="16141" max="16141" width="3.7109375" style="82" bestFit="1" customWidth="1"/>
    <col min="16142" max="16384" width="8.85546875" style="82"/>
  </cols>
  <sheetData>
    <row r="1" spans="1:20" s="67" customFormat="1" ht="25.5" customHeight="1">
      <c r="A1" s="403" t="s">
        <v>115</v>
      </c>
      <c r="B1" s="403"/>
      <c r="C1" s="403"/>
      <c r="D1" s="403"/>
      <c r="E1" s="403"/>
      <c r="F1" s="403"/>
      <c r="G1" s="403"/>
    </row>
    <row r="2" spans="1:20" s="67" customFormat="1" ht="25.15" customHeight="1">
      <c r="A2" s="403" t="s">
        <v>116</v>
      </c>
      <c r="B2" s="403"/>
      <c r="C2" s="403"/>
      <c r="D2" s="403"/>
      <c r="E2" s="403"/>
      <c r="F2" s="403"/>
      <c r="G2" s="403"/>
    </row>
    <row r="3" spans="1:20" s="67" customFormat="1" ht="25.9" customHeight="1">
      <c r="A3" s="404" t="s">
        <v>45</v>
      </c>
      <c r="B3" s="404"/>
      <c r="C3" s="404"/>
      <c r="D3" s="404"/>
      <c r="E3" s="404"/>
      <c r="F3" s="404"/>
      <c r="G3" s="404"/>
    </row>
    <row r="4" spans="1:20" s="70" customFormat="1" ht="27.75" customHeight="1">
      <c r="A4" s="68"/>
      <c r="B4" s="68"/>
      <c r="C4" s="68"/>
      <c r="D4" s="68"/>
      <c r="E4" s="68"/>
      <c r="F4" s="68"/>
      <c r="G4" s="69" t="s">
        <v>57</v>
      </c>
    </row>
    <row r="5" spans="1:20" s="70" customFormat="1" ht="59.45" customHeight="1">
      <c r="A5" s="138"/>
      <c r="B5" s="143" t="s">
        <v>309</v>
      </c>
      <c r="C5" s="143" t="s">
        <v>310</v>
      </c>
      <c r="D5" s="267" t="s">
        <v>58</v>
      </c>
      <c r="E5" s="143" t="s">
        <v>311</v>
      </c>
      <c r="F5" s="143" t="s">
        <v>312</v>
      </c>
      <c r="G5" s="268" t="s">
        <v>58</v>
      </c>
    </row>
    <row r="6" spans="1:20" s="92" customFormat="1" ht="34.5" customHeight="1">
      <c r="A6" s="90" t="s">
        <v>59</v>
      </c>
      <c r="B6" s="149">
        <f>SUM(B8:B25)</f>
        <v>3278</v>
      </c>
      <c r="C6" s="149">
        <f>SUM(C8:C25)</f>
        <v>2369</v>
      </c>
      <c r="D6" s="217">
        <f>ROUND(C6/B6*100,1)</f>
        <v>72.3</v>
      </c>
      <c r="E6" s="149">
        <f>SUM(E8:E25)</f>
        <v>1318</v>
      </c>
      <c r="F6" s="213">
        <f>SUM(F8:F25)</f>
        <v>932</v>
      </c>
      <c r="G6" s="229">
        <f>ROUND(F6/E6*100,1)</f>
        <v>70.7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s="92" customFormat="1" ht="20.25">
      <c r="A7" s="95" t="s">
        <v>46</v>
      </c>
      <c r="B7" s="96"/>
      <c r="C7" s="96"/>
      <c r="D7" s="146"/>
      <c r="E7" s="96"/>
      <c r="F7" s="235"/>
      <c r="G7" s="230"/>
      <c r="I7" s="93"/>
      <c r="J7" s="93"/>
      <c r="K7" s="93"/>
      <c r="L7" s="93"/>
      <c r="M7" s="93"/>
      <c r="N7" s="94"/>
      <c r="O7" s="94"/>
      <c r="P7" s="94"/>
      <c r="Q7" s="94"/>
      <c r="R7" s="94"/>
      <c r="S7" s="94"/>
      <c r="T7" s="94"/>
    </row>
    <row r="8" spans="1:20" ht="48" customHeight="1">
      <c r="A8" s="97" t="s">
        <v>47</v>
      </c>
      <c r="B8" s="169">
        <v>228</v>
      </c>
      <c r="C8" s="299">
        <v>150</v>
      </c>
      <c r="D8" s="145">
        <f t="shared" ref="D8:D16" si="0">ROUND(C8/B8*100,1)</f>
        <v>65.8</v>
      </c>
      <c r="E8" s="169">
        <v>76</v>
      </c>
      <c r="F8" s="299">
        <v>49</v>
      </c>
      <c r="G8" s="239">
        <f>ROUND(F8/E8*100,1)</f>
        <v>64.5</v>
      </c>
      <c r="I8" s="88"/>
      <c r="L8" s="88"/>
    </row>
    <row r="9" spans="1:20" ht="32.1" customHeight="1">
      <c r="A9" s="97" t="s">
        <v>48</v>
      </c>
      <c r="B9" s="169">
        <v>268</v>
      </c>
      <c r="C9" s="299">
        <v>249</v>
      </c>
      <c r="D9" s="145">
        <f t="shared" si="0"/>
        <v>92.9</v>
      </c>
      <c r="E9" s="169">
        <v>111</v>
      </c>
      <c r="F9" s="299">
        <v>118</v>
      </c>
      <c r="G9" s="240">
        <f t="shared" ref="G9:G16" si="1">ROUND(F9/E9*100,1)</f>
        <v>106.3</v>
      </c>
      <c r="I9" s="88"/>
      <c r="L9" s="88"/>
    </row>
    <row r="10" spans="1:20" s="85" customFormat="1" ht="32.1" customHeight="1">
      <c r="A10" s="97" t="s">
        <v>49</v>
      </c>
      <c r="B10" s="167">
        <v>348</v>
      </c>
      <c r="C10" s="312">
        <v>295</v>
      </c>
      <c r="D10" s="145">
        <f t="shared" si="0"/>
        <v>84.8</v>
      </c>
      <c r="E10" s="167">
        <v>129</v>
      </c>
      <c r="F10" s="312">
        <v>133</v>
      </c>
      <c r="G10" s="240">
        <f t="shared" si="1"/>
        <v>103.1</v>
      </c>
      <c r="H10" s="82"/>
      <c r="I10" s="88"/>
      <c r="J10" s="82"/>
      <c r="L10" s="88"/>
    </row>
    <row r="11" spans="1:20" ht="32.1" customHeight="1">
      <c r="A11" s="97" t="s">
        <v>50</v>
      </c>
      <c r="B11" s="167">
        <v>259</v>
      </c>
      <c r="C11" s="312">
        <v>162</v>
      </c>
      <c r="D11" s="145">
        <f t="shared" si="0"/>
        <v>62.5</v>
      </c>
      <c r="E11" s="167">
        <v>87</v>
      </c>
      <c r="F11" s="312">
        <v>63</v>
      </c>
      <c r="G11" s="240">
        <f t="shared" si="1"/>
        <v>72.400000000000006</v>
      </c>
      <c r="I11" s="88"/>
      <c r="L11" s="88"/>
    </row>
    <row r="12" spans="1:20" ht="32.1" customHeight="1">
      <c r="A12" s="97" t="s">
        <v>51</v>
      </c>
      <c r="B12" s="167">
        <v>808</v>
      </c>
      <c r="C12" s="312">
        <v>570</v>
      </c>
      <c r="D12" s="145">
        <f t="shared" si="0"/>
        <v>70.5</v>
      </c>
      <c r="E12" s="167">
        <v>327</v>
      </c>
      <c r="F12" s="312">
        <v>204</v>
      </c>
      <c r="G12" s="240">
        <f t="shared" si="1"/>
        <v>62.4</v>
      </c>
      <c r="I12" s="88"/>
      <c r="L12" s="88"/>
    </row>
    <row r="13" spans="1:20" ht="48" customHeight="1">
      <c r="A13" s="97" t="s">
        <v>52</v>
      </c>
      <c r="B13" s="167">
        <v>67</v>
      </c>
      <c r="C13" s="312">
        <v>61</v>
      </c>
      <c r="D13" s="145">
        <f t="shared" si="0"/>
        <v>91</v>
      </c>
      <c r="E13" s="167">
        <v>22</v>
      </c>
      <c r="F13" s="312">
        <v>7</v>
      </c>
      <c r="G13" s="240">
        <f t="shared" si="1"/>
        <v>31.8</v>
      </c>
      <c r="I13" s="88"/>
      <c r="L13" s="88"/>
    </row>
    <row r="14" spans="1:20" ht="32.1" customHeight="1">
      <c r="A14" s="97" t="s">
        <v>53</v>
      </c>
      <c r="B14" s="167">
        <v>471</v>
      </c>
      <c r="C14" s="312">
        <v>366</v>
      </c>
      <c r="D14" s="145">
        <f t="shared" si="0"/>
        <v>77.7</v>
      </c>
      <c r="E14" s="167">
        <v>254</v>
      </c>
      <c r="F14" s="312">
        <v>174</v>
      </c>
      <c r="G14" s="240">
        <f t="shared" si="1"/>
        <v>68.5</v>
      </c>
      <c r="I14" s="88"/>
      <c r="L14" s="88"/>
      <c r="S14" s="84"/>
    </row>
    <row r="15" spans="1:20" ht="74.45" customHeight="1">
      <c r="A15" s="97" t="s">
        <v>54</v>
      </c>
      <c r="B15" s="167">
        <v>539</v>
      </c>
      <c r="C15" s="312">
        <v>335</v>
      </c>
      <c r="D15" s="145">
        <f t="shared" si="0"/>
        <v>62.2</v>
      </c>
      <c r="E15" s="167">
        <v>235</v>
      </c>
      <c r="F15" s="312">
        <v>145</v>
      </c>
      <c r="G15" s="240">
        <f t="shared" si="1"/>
        <v>61.7</v>
      </c>
      <c r="I15" s="88"/>
      <c r="L15" s="88"/>
      <c r="S15" s="84"/>
    </row>
    <row r="16" spans="1:20" ht="32.1" customHeight="1">
      <c r="A16" s="97" t="s">
        <v>82</v>
      </c>
      <c r="B16" s="167">
        <v>290</v>
      </c>
      <c r="C16" s="312">
        <v>181</v>
      </c>
      <c r="D16" s="145">
        <f t="shared" si="0"/>
        <v>62.4</v>
      </c>
      <c r="E16" s="167">
        <v>77</v>
      </c>
      <c r="F16" s="312">
        <v>39</v>
      </c>
      <c r="G16" s="240">
        <f t="shared" si="1"/>
        <v>50.6</v>
      </c>
      <c r="I16" s="88"/>
      <c r="L16" s="88"/>
      <c r="S16" s="84"/>
    </row>
    <row r="17" spans="1:19">
      <c r="A17" s="86"/>
      <c r="B17" s="86"/>
      <c r="C17" s="86"/>
      <c r="D17" s="86"/>
      <c r="E17" s="86"/>
      <c r="F17" s="86"/>
      <c r="S17" s="84"/>
    </row>
    <row r="18" spans="1:19">
      <c r="S18" s="84"/>
    </row>
    <row r="19" spans="1:19">
      <c r="S19" s="84"/>
    </row>
    <row r="20" spans="1:19">
      <c r="B20" s="88"/>
      <c r="C20" s="88"/>
      <c r="D20" s="88"/>
      <c r="E20" s="88"/>
      <c r="F20" s="88"/>
      <c r="G20" s="88"/>
      <c r="S20" s="84"/>
    </row>
    <row r="21" spans="1:19">
      <c r="S21" s="84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zoomScaleNormal="100" zoomScaleSheetLayoutView="90" workbookViewId="0">
      <selection activeCell="K14" sqref="K14"/>
    </sheetView>
  </sheetViews>
  <sheetFormatPr defaultColWidth="9.140625" defaultRowHeight="15.75"/>
  <cols>
    <col min="1" max="1" width="3.140625" style="123" customWidth="1"/>
    <col min="2" max="2" width="38.7109375" style="128" customWidth="1"/>
    <col min="3" max="3" width="10" style="124" customWidth="1"/>
    <col min="4" max="4" width="13" style="124" customWidth="1"/>
    <col min="5" max="5" width="12.42578125" style="129" customWidth="1"/>
    <col min="6" max="6" width="10" style="124" customWidth="1"/>
    <col min="7" max="7" width="13.140625" style="124" customWidth="1"/>
    <col min="8" max="8" width="12.42578125" style="129" customWidth="1"/>
    <col min="9" max="16384" width="9.140625" style="124"/>
  </cols>
  <sheetData>
    <row r="1" spans="1:8" ht="20.25" customHeight="1">
      <c r="B1" s="406" t="s">
        <v>95</v>
      </c>
      <c r="C1" s="406"/>
      <c r="D1" s="406"/>
      <c r="E1" s="406"/>
      <c r="F1" s="406"/>
      <c r="G1" s="406"/>
      <c r="H1" s="406"/>
    </row>
    <row r="2" spans="1:8" ht="20.25" customHeight="1">
      <c r="B2" s="406" t="s">
        <v>113</v>
      </c>
      <c r="C2" s="406"/>
      <c r="D2" s="406"/>
      <c r="E2" s="406"/>
      <c r="F2" s="406"/>
      <c r="G2" s="406"/>
      <c r="H2" s="406"/>
    </row>
    <row r="3" spans="1:8" ht="20.25" customHeight="1">
      <c r="B3" s="406" t="s">
        <v>96</v>
      </c>
      <c r="C3" s="406"/>
      <c r="D3" s="406"/>
      <c r="E3" s="406"/>
      <c r="F3" s="406"/>
      <c r="G3" s="406"/>
      <c r="H3" s="406"/>
    </row>
    <row r="5" spans="1:8" s="125" customFormat="1" ht="30.6" customHeight="1">
      <c r="A5" s="407"/>
      <c r="B5" s="410" t="s">
        <v>97</v>
      </c>
      <c r="C5" s="411" t="s">
        <v>313</v>
      </c>
      <c r="D5" s="411"/>
      <c r="E5" s="411"/>
      <c r="F5" s="412" t="s">
        <v>314</v>
      </c>
      <c r="G5" s="412"/>
      <c r="H5" s="412"/>
    </row>
    <row r="6" spans="1:8" ht="15.6" customHeight="1">
      <c r="A6" s="408"/>
      <c r="B6" s="410"/>
      <c r="C6" s="405" t="s">
        <v>9</v>
      </c>
      <c r="D6" s="405" t="s">
        <v>98</v>
      </c>
      <c r="E6" s="405" t="s">
        <v>99</v>
      </c>
      <c r="F6" s="405" t="s">
        <v>100</v>
      </c>
      <c r="G6" s="405" t="s">
        <v>101</v>
      </c>
      <c r="H6" s="405" t="s">
        <v>99</v>
      </c>
    </row>
    <row r="7" spans="1:8" ht="55.9" customHeight="1">
      <c r="A7" s="409"/>
      <c r="B7" s="410"/>
      <c r="C7" s="405"/>
      <c r="D7" s="405"/>
      <c r="E7" s="405"/>
      <c r="F7" s="405"/>
      <c r="G7" s="405"/>
      <c r="H7" s="405"/>
    </row>
    <row r="8" spans="1:8" s="131" customFormat="1" ht="12.75">
      <c r="A8" s="342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6" customHeight="1">
      <c r="A9" s="126">
        <v>1</v>
      </c>
      <c r="B9" s="280" t="s">
        <v>147</v>
      </c>
      <c r="C9" s="284">
        <v>143</v>
      </c>
      <c r="D9" s="284">
        <v>429</v>
      </c>
      <c r="E9" s="226">
        <f>C9-D9</f>
        <v>-286</v>
      </c>
      <c r="F9" s="284">
        <v>42</v>
      </c>
      <c r="G9" s="284">
        <v>262</v>
      </c>
      <c r="H9" s="226">
        <f>F9-G9</f>
        <v>-220</v>
      </c>
    </row>
    <row r="10" spans="1:8" ht="15.6" customHeight="1">
      <c r="A10" s="126">
        <v>2</v>
      </c>
      <c r="B10" s="280" t="s">
        <v>149</v>
      </c>
      <c r="C10" s="284">
        <v>114</v>
      </c>
      <c r="D10" s="284">
        <v>194</v>
      </c>
      <c r="E10" s="226">
        <f t="shared" ref="E10:E58" si="0">C10-D10</f>
        <v>-80</v>
      </c>
      <c r="F10" s="284">
        <v>41</v>
      </c>
      <c r="G10" s="284">
        <v>111</v>
      </c>
      <c r="H10" s="226">
        <f t="shared" ref="H10:H58" si="1">F10-G10</f>
        <v>-70</v>
      </c>
    </row>
    <row r="11" spans="1:8" ht="15.6" customHeight="1">
      <c r="A11" s="126">
        <v>3</v>
      </c>
      <c r="B11" s="280" t="s">
        <v>148</v>
      </c>
      <c r="C11" s="284">
        <v>109</v>
      </c>
      <c r="D11" s="284">
        <v>156</v>
      </c>
      <c r="E11" s="226">
        <f t="shared" si="0"/>
        <v>-47</v>
      </c>
      <c r="F11" s="284">
        <v>43</v>
      </c>
      <c r="G11" s="284">
        <v>88</v>
      </c>
      <c r="H11" s="226">
        <f t="shared" si="1"/>
        <v>-45</v>
      </c>
    </row>
    <row r="12" spans="1:8" s="127" customFormat="1" ht="15.6" customHeight="1">
      <c r="A12" s="126">
        <v>4</v>
      </c>
      <c r="B12" s="280" t="s">
        <v>182</v>
      </c>
      <c r="C12" s="284">
        <v>102</v>
      </c>
      <c r="D12" s="284">
        <v>244</v>
      </c>
      <c r="E12" s="226">
        <f t="shared" si="0"/>
        <v>-142</v>
      </c>
      <c r="F12" s="284">
        <v>39</v>
      </c>
      <c r="G12" s="284">
        <v>168</v>
      </c>
      <c r="H12" s="226">
        <f t="shared" si="1"/>
        <v>-129</v>
      </c>
    </row>
    <row r="13" spans="1:8" s="127" customFormat="1" ht="15.6" customHeight="1">
      <c r="A13" s="126">
        <v>5</v>
      </c>
      <c r="B13" s="280" t="s">
        <v>158</v>
      </c>
      <c r="C13" s="284">
        <v>97</v>
      </c>
      <c r="D13" s="284">
        <v>71</v>
      </c>
      <c r="E13" s="226">
        <f t="shared" si="0"/>
        <v>26</v>
      </c>
      <c r="F13" s="284">
        <v>72</v>
      </c>
      <c r="G13" s="284">
        <v>47</v>
      </c>
      <c r="H13" s="226">
        <f t="shared" si="1"/>
        <v>25</v>
      </c>
    </row>
    <row r="14" spans="1:8" s="127" customFormat="1" ht="15.6" customHeight="1">
      <c r="A14" s="126">
        <v>6</v>
      </c>
      <c r="B14" s="280" t="s">
        <v>152</v>
      </c>
      <c r="C14" s="284">
        <v>74</v>
      </c>
      <c r="D14" s="284">
        <v>179</v>
      </c>
      <c r="E14" s="226">
        <f t="shared" si="0"/>
        <v>-105</v>
      </c>
      <c r="F14" s="284">
        <v>26</v>
      </c>
      <c r="G14" s="284">
        <v>105</v>
      </c>
      <c r="H14" s="226">
        <f t="shared" si="1"/>
        <v>-79</v>
      </c>
    </row>
    <row r="15" spans="1:8" s="127" customFormat="1">
      <c r="A15" s="126">
        <v>7</v>
      </c>
      <c r="B15" s="280" t="s">
        <v>184</v>
      </c>
      <c r="C15" s="284">
        <v>46</v>
      </c>
      <c r="D15" s="284">
        <v>102</v>
      </c>
      <c r="E15" s="226">
        <f t="shared" si="0"/>
        <v>-56</v>
      </c>
      <c r="F15" s="284">
        <v>19</v>
      </c>
      <c r="G15" s="284">
        <v>62</v>
      </c>
      <c r="H15" s="226">
        <f t="shared" si="1"/>
        <v>-43</v>
      </c>
    </row>
    <row r="16" spans="1:8" s="127" customFormat="1" ht="15.6" customHeight="1">
      <c r="A16" s="126">
        <v>8</v>
      </c>
      <c r="B16" s="280" t="s">
        <v>151</v>
      </c>
      <c r="C16" s="284">
        <v>46</v>
      </c>
      <c r="D16" s="284">
        <v>226</v>
      </c>
      <c r="E16" s="226">
        <f t="shared" si="0"/>
        <v>-180</v>
      </c>
      <c r="F16" s="284">
        <v>18</v>
      </c>
      <c r="G16" s="284">
        <v>146</v>
      </c>
      <c r="H16" s="226">
        <f t="shared" si="1"/>
        <v>-128</v>
      </c>
    </row>
    <row r="17" spans="1:8" s="127" customFormat="1" ht="15" customHeight="1">
      <c r="A17" s="126">
        <v>9</v>
      </c>
      <c r="B17" s="280" t="s">
        <v>150</v>
      </c>
      <c r="C17" s="284">
        <v>44</v>
      </c>
      <c r="D17" s="284">
        <v>163</v>
      </c>
      <c r="E17" s="226">
        <f t="shared" si="0"/>
        <v>-119</v>
      </c>
      <c r="F17" s="284">
        <v>2</v>
      </c>
      <c r="G17" s="284">
        <v>98</v>
      </c>
      <c r="H17" s="226">
        <f t="shared" si="1"/>
        <v>-96</v>
      </c>
    </row>
    <row r="18" spans="1:8" s="127" customFormat="1" ht="15.6" customHeight="1">
      <c r="A18" s="126">
        <v>10</v>
      </c>
      <c r="B18" s="280" t="s">
        <v>154</v>
      </c>
      <c r="C18" s="284">
        <v>43</v>
      </c>
      <c r="D18" s="284">
        <v>108</v>
      </c>
      <c r="E18" s="226">
        <f t="shared" si="0"/>
        <v>-65</v>
      </c>
      <c r="F18" s="284">
        <v>17</v>
      </c>
      <c r="G18" s="284">
        <v>53</v>
      </c>
      <c r="H18" s="226">
        <f t="shared" si="1"/>
        <v>-36</v>
      </c>
    </row>
    <row r="19" spans="1:8" s="127" customFormat="1">
      <c r="A19" s="126">
        <v>11</v>
      </c>
      <c r="B19" s="280" t="s">
        <v>157</v>
      </c>
      <c r="C19" s="284">
        <v>37</v>
      </c>
      <c r="D19" s="284">
        <v>84</v>
      </c>
      <c r="E19" s="226">
        <f t="shared" si="0"/>
        <v>-47</v>
      </c>
      <c r="F19" s="284">
        <v>18</v>
      </c>
      <c r="G19" s="284">
        <v>51</v>
      </c>
      <c r="H19" s="226">
        <f t="shared" si="1"/>
        <v>-33</v>
      </c>
    </row>
    <row r="20" spans="1:8" s="127" customFormat="1" ht="15.6" customHeight="1">
      <c r="A20" s="126">
        <v>12</v>
      </c>
      <c r="B20" s="280" t="s">
        <v>153</v>
      </c>
      <c r="C20" s="284">
        <v>37</v>
      </c>
      <c r="D20" s="284">
        <v>146</v>
      </c>
      <c r="E20" s="226">
        <f t="shared" si="0"/>
        <v>-109</v>
      </c>
      <c r="F20" s="284">
        <v>5</v>
      </c>
      <c r="G20" s="284">
        <v>91</v>
      </c>
      <c r="H20" s="226">
        <f t="shared" si="1"/>
        <v>-86</v>
      </c>
    </row>
    <row r="21" spans="1:8" s="127" customFormat="1" ht="15.6" customHeight="1">
      <c r="A21" s="126">
        <v>13</v>
      </c>
      <c r="B21" s="280" t="s">
        <v>160</v>
      </c>
      <c r="C21" s="284">
        <v>26</v>
      </c>
      <c r="D21" s="284">
        <v>41</v>
      </c>
      <c r="E21" s="226">
        <f t="shared" si="0"/>
        <v>-15</v>
      </c>
      <c r="F21" s="284">
        <v>10</v>
      </c>
      <c r="G21" s="284">
        <v>28</v>
      </c>
      <c r="H21" s="226">
        <f t="shared" si="1"/>
        <v>-18</v>
      </c>
    </row>
    <row r="22" spans="1:8" s="127" customFormat="1" ht="15.6" customHeight="1">
      <c r="A22" s="126">
        <v>14</v>
      </c>
      <c r="B22" s="280" t="s">
        <v>159</v>
      </c>
      <c r="C22" s="284">
        <v>25</v>
      </c>
      <c r="D22" s="284">
        <v>77</v>
      </c>
      <c r="E22" s="226">
        <f t="shared" si="0"/>
        <v>-52</v>
      </c>
      <c r="F22" s="284">
        <v>6</v>
      </c>
      <c r="G22" s="284">
        <v>42</v>
      </c>
      <c r="H22" s="226">
        <f t="shared" si="1"/>
        <v>-36</v>
      </c>
    </row>
    <row r="23" spans="1:8" s="127" customFormat="1" ht="15.6" customHeight="1">
      <c r="A23" s="126">
        <v>15</v>
      </c>
      <c r="B23" s="280" t="s">
        <v>170</v>
      </c>
      <c r="C23" s="284">
        <v>24</v>
      </c>
      <c r="D23" s="284">
        <v>56</v>
      </c>
      <c r="E23" s="226">
        <f t="shared" si="0"/>
        <v>-32</v>
      </c>
      <c r="F23" s="284">
        <v>1</v>
      </c>
      <c r="G23" s="284">
        <v>37</v>
      </c>
      <c r="H23" s="226">
        <f t="shared" si="1"/>
        <v>-36</v>
      </c>
    </row>
    <row r="24" spans="1:8" s="127" customFormat="1" ht="15.6" customHeight="1">
      <c r="A24" s="126">
        <v>16</v>
      </c>
      <c r="B24" s="280" t="s">
        <v>163</v>
      </c>
      <c r="C24" s="284">
        <v>24</v>
      </c>
      <c r="D24" s="284">
        <v>53</v>
      </c>
      <c r="E24" s="226">
        <f t="shared" si="0"/>
        <v>-29</v>
      </c>
      <c r="F24" s="284">
        <v>8</v>
      </c>
      <c r="G24" s="284">
        <v>34</v>
      </c>
      <c r="H24" s="226">
        <f t="shared" si="1"/>
        <v>-26</v>
      </c>
    </row>
    <row r="25" spans="1:8" s="127" customFormat="1" ht="15.95" customHeight="1">
      <c r="A25" s="126">
        <v>17</v>
      </c>
      <c r="B25" s="280" t="s">
        <v>203</v>
      </c>
      <c r="C25" s="284">
        <v>21</v>
      </c>
      <c r="D25" s="284">
        <v>25</v>
      </c>
      <c r="E25" s="226">
        <f t="shared" si="0"/>
        <v>-4</v>
      </c>
      <c r="F25" s="284">
        <v>10</v>
      </c>
      <c r="G25" s="284">
        <v>9</v>
      </c>
      <c r="H25" s="226">
        <f t="shared" si="1"/>
        <v>1</v>
      </c>
    </row>
    <row r="26" spans="1:8" s="127" customFormat="1" ht="15.6" customHeight="1">
      <c r="A26" s="126">
        <v>18</v>
      </c>
      <c r="B26" s="280" t="s">
        <v>161</v>
      </c>
      <c r="C26" s="284">
        <v>21</v>
      </c>
      <c r="D26" s="284">
        <v>37</v>
      </c>
      <c r="E26" s="226">
        <f t="shared" si="0"/>
        <v>-16</v>
      </c>
      <c r="F26" s="284">
        <v>5</v>
      </c>
      <c r="G26" s="284">
        <v>24</v>
      </c>
      <c r="H26" s="226">
        <f t="shared" si="1"/>
        <v>-19</v>
      </c>
    </row>
    <row r="27" spans="1:8" s="127" customFormat="1" ht="15.6" customHeight="1">
      <c r="A27" s="126">
        <v>19</v>
      </c>
      <c r="B27" s="280" t="s">
        <v>164</v>
      </c>
      <c r="C27" s="284">
        <v>20</v>
      </c>
      <c r="D27" s="284">
        <v>43</v>
      </c>
      <c r="E27" s="226">
        <f t="shared" si="0"/>
        <v>-23</v>
      </c>
      <c r="F27" s="284">
        <v>5</v>
      </c>
      <c r="G27" s="284">
        <v>23</v>
      </c>
      <c r="H27" s="226">
        <f t="shared" si="1"/>
        <v>-18</v>
      </c>
    </row>
    <row r="28" spans="1:8" s="127" customFormat="1" ht="15.95" customHeight="1">
      <c r="A28" s="126">
        <v>20</v>
      </c>
      <c r="B28" s="280" t="s">
        <v>341</v>
      </c>
      <c r="C28" s="284">
        <v>20</v>
      </c>
      <c r="D28" s="284">
        <v>9</v>
      </c>
      <c r="E28" s="226">
        <f t="shared" si="0"/>
        <v>11</v>
      </c>
      <c r="F28" s="284">
        <v>20</v>
      </c>
      <c r="G28" s="284">
        <v>6</v>
      </c>
      <c r="H28" s="226">
        <f t="shared" si="1"/>
        <v>14</v>
      </c>
    </row>
    <row r="29" spans="1:8" s="127" customFormat="1" ht="15.6" customHeight="1">
      <c r="A29" s="126">
        <v>21</v>
      </c>
      <c r="B29" s="280" t="s">
        <v>166</v>
      </c>
      <c r="C29" s="284">
        <v>19</v>
      </c>
      <c r="D29" s="284">
        <v>23</v>
      </c>
      <c r="E29" s="226">
        <f t="shared" si="0"/>
        <v>-4</v>
      </c>
      <c r="F29" s="284">
        <v>3</v>
      </c>
      <c r="G29" s="284">
        <v>11</v>
      </c>
      <c r="H29" s="226">
        <f t="shared" si="1"/>
        <v>-8</v>
      </c>
    </row>
    <row r="30" spans="1:8" s="127" customFormat="1" ht="31.15" customHeight="1">
      <c r="A30" s="126">
        <v>22</v>
      </c>
      <c r="B30" s="280" t="s">
        <v>185</v>
      </c>
      <c r="C30" s="284">
        <v>18</v>
      </c>
      <c r="D30" s="284">
        <v>56</v>
      </c>
      <c r="E30" s="226">
        <f t="shared" si="0"/>
        <v>-38</v>
      </c>
      <c r="F30" s="284">
        <v>4</v>
      </c>
      <c r="G30" s="284">
        <v>32</v>
      </c>
      <c r="H30" s="226">
        <f t="shared" si="1"/>
        <v>-28</v>
      </c>
    </row>
    <row r="31" spans="1:8" s="127" customFormat="1" ht="31.15" customHeight="1">
      <c r="A31" s="126">
        <v>23</v>
      </c>
      <c r="B31" s="280" t="s">
        <v>183</v>
      </c>
      <c r="C31" s="284">
        <v>18</v>
      </c>
      <c r="D31" s="284">
        <v>81</v>
      </c>
      <c r="E31" s="226">
        <f t="shared" si="0"/>
        <v>-63</v>
      </c>
      <c r="F31" s="284">
        <v>10</v>
      </c>
      <c r="G31" s="284">
        <v>54</v>
      </c>
      <c r="H31" s="226">
        <f t="shared" si="1"/>
        <v>-44</v>
      </c>
    </row>
    <row r="32" spans="1:8" s="127" customFormat="1" ht="15.6" customHeight="1">
      <c r="A32" s="126">
        <v>24</v>
      </c>
      <c r="B32" s="280" t="s">
        <v>156</v>
      </c>
      <c r="C32" s="284">
        <v>18</v>
      </c>
      <c r="D32" s="284">
        <v>23</v>
      </c>
      <c r="E32" s="226">
        <f t="shared" si="0"/>
        <v>-5</v>
      </c>
      <c r="F32" s="284">
        <v>9</v>
      </c>
      <c r="G32" s="284">
        <v>16</v>
      </c>
      <c r="H32" s="226">
        <f t="shared" si="1"/>
        <v>-7</v>
      </c>
    </row>
    <row r="33" spans="1:8" s="127" customFormat="1" ht="15" customHeight="1">
      <c r="A33" s="126">
        <v>25</v>
      </c>
      <c r="B33" s="280" t="s">
        <v>165</v>
      </c>
      <c r="C33" s="284">
        <v>18</v>
      </c>
      <c r="D33" s="284">
        <v>21</v>
      </c>
      <c r="E33" s="226">
        <f t="shared" si="0"/>
        <v>-3</v>
      </c>
      <c r="F33" s="284">
        <v>7</v>
      </c>
      <c r="G33" s="284">
        <v>6</v>
      </c>
      <c r="H33" s="226">
        <f t="shared" si="1"/>
        <v>1</v>
      </c>
    </row>
    <row r="34" spans="1:8" s="127" customFormat="1" ht="15.6" customHeight="1">
      <c r="A34" s="126">
        <v>26</v>
      </c>
      <c r="B34" s="280" t="s">
        <v>177</v>
      </c>
      <c r="C34" s="284">
        <v>17</v>
      </c>
      <c r="D34" s="284">
        <v>23</v>
      </c>
      <c r="E34" s="226">
        <f t="shared" si="0"/>
        <v>-6</v>
      </c>
      <c r="F34" s="284">
        <v>11</v>
      </c>
      <c r="G34" s="284">
        <v>18</v>
      </c>
      <c r="H34" s="226">
        <f t="shared" si="1"/>
        <v>-7</v>
      </c>
    </row>
    <row r="35" spans="1:8" s="127" customFormat="1" ht="78" customHeight="1">
      <c r="A35" s="126">
        <v>27</v>
      </c>
      <c r="B35" s="280" t="s">
        <v>345</v>
      </c>
      <c r="C35" s="284">
        <v>17</v>
      </c>
      <c r="D35" s="284">
        <v>90</v>
      </c>
      <c r="E35" s="226">
        <f t="shared" si="0"/>
        <v>-73</v>
      </c>
      <c r="F35" s="284">
        <v>1</v>
      </c>
      <c r="G35" s="284">
        <v>50</v>
      </c>
      <c r="H35" s="226">
        <f t="shared" si="1"/>
        <v>-49</v>
      </c>
    </row>
    <row r="36" spans="1:8" s="127" customFormat="1" ht="31.15" customHeight="1">
      <c r="A36" s="126">
        <v>28</v>
      </c>
      <c r="B36" s="280" t="s">
        <v>187</v>
      </c>
      <c r="C36" s="284">
        <v>17</v>
      </c>
      <c r="D36" s="284">
        <v>10</v>
      </c>
      <c r="E36" s="226">
        <f t="shared" si="0"/>
        <v>7</v>
      </c>
      <c r="F36" s="284">
        <v>12</v>
      </c>
      <c r="G36" s="284">
        <v>7</v>
      </c>
      <c r="H36" s="226">
        <f t="shared" si="1"/>
        <v>5</v>
      </c>
    </row>
    <row r="37" spans="1:8" s="127" customFormat="1" ht="15.6" customHeight="1">
      <c r="A37" s="126">
        <v>29</v>
      </c>
      <c r="B37" s="280" t="s">
        <v>155</v>
      </c>
      <c r="C37" s="284">
        <v>17</v>
      </c>
      <c r="D37" s="284">
        <v>32</v>
      </c>
      <c r="E37" s="226">
        <f t="shared" si="0"/>
        <v>-15</v>
      </c>
      <c r="F37" s="284">
        <v>1</v>
      </c>
      <c r="G37" s="284">
        <v>16</v>
      </c>
      <c r="H37" s="226">
        <f t="shared" si="1"/>
        <v>-15</v>
      </c>
    </row>
    <row r="38" spans="1:8" s="127" customFormat="1" ht="32.1" customHeight="1">
      <c r="A38" s="126">
        <v>30</v>
      </c>
      <c r="B38" s="280" t="s">
        <v>206</v>
      </c>
      <c r="C38" s="284">
        <v>16</v>
      </c>
      <c r="D38" s="284">
        <v>19</v>
      </c>
      <c r="E38" s="226">
        <f t="shared" si="0"/>
        <v>-3</v>
      </c>
      <c r="F38" s="284">
        <v>1</v>
      </c>
      <c r="G38" s="284">
        <v>15</v>
      </c>
      <c r="H38" s="226">
        <f t="shared" si="1"/>
        <v>-14</v>
      </c>
    </row>
    <row r="39" spans="1:8" s="127" customFormat="1" ht="15.6" customHeight="1">
      <c r="A39" s="126">
        <v>31</v>
      </c>
      <c r="B39" s="280" t="s">
        <v>168</v>
      </c>
      <c r="C39" s="284">
        <v>16</v>
      </c>
      <c r="D39" s="284">
        <v>34</v>
      </c>
      <c r="E39" s="226">
        <f t="shared" si="0"/>
        <v>-18</v>
      </c>
      <c r="F39" s="284">
        <v>9</v>
      </c>
      <c r="G39" s="284">
        <v>23</v>
      </c>
      <c r="H39" s="226">
        <f t="shared" si="1"/>
        <v>-14</v>
      </c>
    </row>
    <row r="40" spans="1:8" s="127" customFormat="1" ht="31.15" customHeight="1">
      <c r="A40" s="126">
        <v>32</v>
      </c>
      <c r="B40" s="280" t="s">
        <v>342</v>
      </c>
      <c r="C40" s="284">
        <v>15</v>
      </c>
      <c r="D40" s="284">
        <v>0</v>
      </c>
      <c r="E40" s="226">
        <f t="shared" si="0"/>
        <v>15</v>
      </c>
      <c r="F40" s="284">
        <v>15</v>
      </c>
      <c r="G40" s="284">
        <v>0</v>
      </c>
      <c r="H40" s="226">
        <f t="shared" si="1"/>
        <v>15</v>
      </c>
    </row>
    <row r="41" spans="1:8" s="127" customFormat="1" ht="15.6" customHeight="1">
      <c r="A41" s="126">
        <v>33</v>
      </c>
      <c r="B41" s="280" t="s">
        <v>186</v>
      </c>
      <c r="C41" s="284">
        <v>14</v>
      </c>
      <c r="D41" s="284">
        <v>76</v>
      </c>
      <c r="E41" s="226">
        <f t="shared" si="0"/>
        <v>-62</v>
      </c>
      <c r="F41" s="284">
        <v>4</v>
      </c>
      <c r="G41" s="284">
        <v>41</v>
      </c>
      <c r="H41" s="226">
        <f t="shared" si="1"/>
        <v>-37</v>
      </c>
    </row>
    <row r="42" spans="1:8" s="127" customFormat="1" ht="15.6" customHeight="1">
      <c r="A42" s="126">
        <v>34</v>
      </c>
      <c r="B42" s="280" t="s">
        <v>208</v>
      </c>
      <c r="C42" s="284">
        <v>14</v>
      </c>
      <c r="D42" s="284">
        <v>10</v>
      </c>
      <c r="E42" s="226">
        <f t="shared" si="0"/>
        <v>4</v>
      </c>
      <c r="F42" s="284">
        <v>10</v>
      </c>
      <c r="G42" s="284">
        <v>5</v>
      </c>
      <c r="H42" s="226">
        <f t="shared" si="1"/>
        <v>5</v>
      </c>
    </row>
    <row r="43" spans="1:8" s="127" customFormat="1" ht="15.6" customHeight="1">
      <c r="A43" s="126">
        <v>35</v>
      </c>
      <c r="B43" s="280" t="s">
        <v>171</v>
      </c>
      <c r="C43" s="284">
        <v>13</v>
      </c>
      <c r="D43" s="284">
        <v>46</v>
      </c>
      <c r="E43" s="226">
        <f t="shared" si="0"/>
        <v>-33</v>
      </c>
      <c r="F43" s="284">
        <v>4</v>
      </c>
      <c r="G43" s="284">
        <v>29</v>
      </c>
      <c r="H43" s="226">
        <f t="shared" si="1"/>
        <v>-25</v>
      </c>
    </row>
    <row r="44" spans="1:8" s="127" customFormat="1" ht="15.95" customHeight="1">
      <c r="A44" s="126">
        <v>36</v>
      </c>
      <c r="B44" s="280" t="s">
        <v>179</v>
      </c>
      <c r="C44" s="284">
        <v>13</v>
      </c>
      <c r="D44" s="284">
        <v>22</v>
      </c>
      <c r="E44" s="226">
        <f t="shared" si="0"/>
        <v>-9</v>
      </c>
      <c r="F44" s="284">
        <v>9</v>
      </c>
      <c r="G44" s="284">
        <v>12</v>
      </c>
      <c r="H44" s="226">
        <f t="shared" si="1"/>
        <v>-3</v>
      </c>
    </row>
    <row r="45" spans="1:8" ht="15.6" customHeight="1">
      <c r="A45" s="126">
        <v>37</v>
      </c>
      <c r="B45" s="280" t="s">
        <v>253</v>
      </c>
      <c r="C45" s="284">
        <v>12</v>
      </c>
      <c r="D45" s="284">
        <v>13</v>
      </c>
      <c r="E45" s="226">
        <f t="shared" si="0"/>
        <v>-1</v>
      </c>
      <c r="F45" s="284">
        <v>8</v>
      </c>
      <c r="G45" s="284">
        <v>8</v>
      </c>
      <c r="H45" s="226">
        <f t="shared" si="1"/>
        <v>0</v>
      </c>
    </row>
    <row r="46" spans="1:8" ht="15.95" customHeight="1">
      <c r="A46" s="126">
        <v>38</v>
      </c>
      <c r="B46" s="280" t="s">
        <v>199</v>
      </c>
      <c r="C46" s="284">
        <v>12</v>
      </c>
      <c r="D46" s="284">
        <v>49</v>
      </c>
      <c r="E46" s="226">
        <f t="shared" si="0"/>
        <v>-37</v>
      </c>
      <c r="F46" s="284">
        <v>2</v>
      </c>
      <c r="G46" s="284">
        <v>29</v>
      </c>
      <c r="H46" s="226">
        <f t="shared" si="1"/>
        <v>-27</v>
      </c>
    </row>
    <row r="47" spans="1:8" ht="15.6" customHeight="1">
      <c r="A47" s="126">
        <v>39</v>
      </c>
      <c r="B47" s="280" t="s">
        <v>343</v>
      </c>
      <c r="C47" s="284">
        <v>12</v>
      </c>
      <c r="D47" s="284">
        <v>10</v>
      </c>
      <c r="E47" s="226">
        <f t="shared" si="0"/>
        <v>2</v>
      </c>
      <c r="F47" s="284">
        <v>8</v>
      </c>
      <c r="G47" s="284">
        <v>8</v>
      </c>
      <c r="H47" s="226">
        <f t="shared" si="1"/>
        <v>0</v>
      </c>
    </row>
    <row r="48" spans="1:8" ht="15.6" customHeight="1">
      <c r="A48" s="126">
        <v>40</v>
      </c>
      <c r="B48" s="280" t="s">
        <v>167</v>
      </c>
      <c r="C48" s="284">
        <v>12</v>
      </c>
      <c r="D48" s="284">
        <v>47</v>
      </c>
      <c r="E48" s="226">
        <f t="shared" si="0"/>
        <v>-35</v>
      </c>
      <c r="F48" s="284">
        <v>1</v>
      </c>
      <c r="G48" s="284">
        <v>37</v>
      </c>
      <c r="H48" s="226">
        <f t="shared" si="1"/>
        <v>-36</v>
      </c>
    </row>
    <row r="49" spans="1:8" ht="15.6" customHeight="1">
      <c r="A49" s="126">
        <v>41</v>
      </c>
      <c r="B49" s="280" t="s">
        <v>174</v>
      </c>
      <c r="C49" s="284">
        <v>12</v>
      </c>
      <c r="D49" s="284">
        <v>55</v>
      </c>
      <c r="E49" s="226">
        <f t="shared" si="0"/>
        <v>-43</v>
      </c>
      <c r="F49" s="284">
        <v>0</v>
      </c>
      <c r="G49" s="284">
        <v>38</v>
      </c>
      <c r="H49" s="226">
        <f t="shared" si="1"/>
        <v>-38</v>
      </c>
    </row>
    <row r="50" spans="1:8" ht="15.6" customHeight="1">
      <c r="A50" s="126">
        <v>42</v>
      </c>
      <c r="B50" s="280" t="s">
        <v>193</v>
      </c>
      <c r="C50" s="284">
        <v>11</v>
      </c>
      <c r="D50" s="284">
        <v>17</v>
      </c>
      <c r="E50" s="226">
        <f t="shared" si="0"/>
        <v>-6</v>
      </c>
      <c r="F50" s="284">
        <v>5</v>
      </c>
      <c r="G50" s="284">
        <v>9</v>
      </c>
      <c r="H50" s="226">
        <f t="shared" si="1"/>
        <v>-4</v>
      </c>
    </row>
    <row r="51" spans="1:8" ht="15.6" customHeight="1">
      <c r="A51" s="126">
        <v>43</v>
      </c>
      <c r="B51" s="280" t="s">
        <v>269</v>
      </c>
      <c r="C51" s="284">
        <v>11</v>
      </c>
      <c r="D51" s="284">
        <v>15</v>
      </c>
      <c r="E51" s="226">
        <f t="shared" si="0"/>
        <v>-4</v>
      </c>
      <c r="F51" s="284">
        <v>4</v>
      </c>
      <c r="G51" s="284">
        <v>7</v>
      </c>
      <c r="H51" s="226">
        <f t="shared" si="1"/>
        <v>-3</v>
      </c>
    </row>
    <row r="52" spans="1:8" ht="31.15" customHeight="1">
      <c r="A52" s="126">
        <v>44</v>
      </c>
      <c r="B52" s="280" t="s">
        <v>201</v>
      </c>
      <c r="C52" s="284">
        <v>11</v>
      </c>
      <c r="D52" s="284">
        <v>29</v>
      </c>
      <c r="E52" s="226">
        <f t="shared" si="0"/>
        <v>-18</v>
      </c>
      <c r="F52" s="284">
        <v>5</v>
      </c>
      <c r="G52" s="284">
        <v>20</v>
      </c>
      <c r="H52" s="226">
        <f t="shared" si="1"/>
        <v>-15</v>
      </c>
    </row>
    <row r="53" spans="1:8" ht="15" customHeight="1">
      <c r="A53" s="126">
        <v>45</v>
      </c>
      <c r="B53" s="280" t="s">
        <v>172</v>
      </c>
      <c r="C53" s="284">
        <v>11</v>
      </c>
      <c r="D53" s="284">
        <v>12</v>
      </c>
      <c r="E53" s="226">
        <f t="shared" si="0"/>
        <v>-1</v>
      </c>
      <c r="F53" s="284">
        <v>0</v>
      </c>
      <c r="G53" s="284">
        <v>8</v>
      </c>
      <c r="H53" s="226">
        <f t="shared" si="1"/>
        <v>-8</v>
      </c>
    </row>
    <row r="54" spans="1:8" ht="15.6" customHeight="1">
      <c r="A54" s="126">
        <v>46</v>
      </c>
      <c r="B54" s="280" t="s">
        <v>180</v>
      </c>
      <c r="C54" s="284">
        <v>11</v>
      </c>
      <c r="D54" s="284">
        <v>41</v>
      </c>
      <c r="E54" s="226">
        <f t="shared" si="0"/>
        <v>-30</v>
      </c>
      <c r="F54" s="284">
        <v>8</v>
      </c>
      <c r="G54" s="284">
        <v>18</v>
      </c>
      <c r="H54" s="226">
        <f t="shared" si="1"/>
        <v>-10</v>
      </c>
    </row>
    <row r="55" spans="1:8" ht="15.95" customHeight="1">
      <c r="A55" s="126">
        <v>47</v>
      </c>
      <c r="B55" s="280" t="s">
        <v>344</v>
      </c>
      <c r="C55" s="284">
        <v>11</v>
      </c>
      <c r="D55" s="284">
        <v>2</v>
      </c>
      <c r="E55" s="226">
        <f t="shared" si="0"/>
        <v>9</v>
      </c>
      <c r="F55" s="284">
        <v>10</v>
      </c>
      <c r="G55" s="284">
        <v>2</v>
      </c>
      <c r="H55" s="226">
        <f t="shared" si="1"/>
        <v>8</v>
      </c>
    </row>
    <row r="56" spans="1:8" ht="15.95" customHeight="1">
      <c r="A56" s="126">
        <v>48</v>
      </c>
      <c r="B56" s="280" t="s">
        <v>178</v>
      </c>
      <c r="C56" s="284">
        <v>10</v>
      </c>
      <c r="D56" s="284">
        <v>43</v>
      </c>
      <c r="E56" s="226">
        <f t="shared" si="0"/>
        <v>-33</v>
      </c>
      <c r="F56" s="284">
        <v>3</v>
      </c>
      <c r="G56" s="284">
        <v>27</v>
      </c>
      <c r="H56" s="226">
        <f t="shared" si="1"/>
        <v>-24</v>
      </c>
    </row>
    <row r="57" spans="1:8" ht="15.6" customHeight="1">
      <c r="A57" s="126">
        <v>49</v>
      </c>
      <c r="B57" s="280" t="s">
        <v>265</v>
      </c>
      <c r="C57" s="284">
        <v>10</v>
      </c>
      <c r="D57" s="284">
        <v>8</v>
      </c>
      <c r="E57" s="226">
        <f t="shared" si="0"/>
        <v>2</v>
      </c>
      <c r="F57" s="284">
        <v>2</v>
      </c>
      <c r="G57" s="284">
        <v>7</v>
      </c>
      <c r="H57" s="226">
        <f t="shared" si="1"/>
        <v>-5</v>
      </c>
    </row>
    <row r="58" spans="1:8" s="211" customFormat="1" ht="15.6" customHeight="1">
      <c r="A58" s="210">
        <v>50</v>
      </c>
      <c r="B58" s="280" t="s">
        <v>205</v>
      </c>
      <c r="C58" s="284">
        <v>10</v>
      </c>
      <c r="D58" s="284">
        <v>36</v>
      </c>
      <c r="E58" s="225">
        <f t="shared" si="0"/>
        <v>-26</v>
      </c>
      <c r="F58" s="284">
        <v>6</v>
      </c>
      <c r="G58" s="284">
        <v>23</v>
      </c>
      <c r="H58" s="225">
        <f t="shared" si="1"/>
        <v>-17</v>
      </c>
    </row>
    <row r="59" spans="1:8">
      <c r="C59" s="161"/>
      <c r="D59" s="161"/>
      <c r="E59" s="508"/>
      <c r="F59" s="161"/>
      <c r="G59" s="161"/>
      <c r="H59" s="508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0"/>
  <sheetViews>
    <sheetView topLeftCell="A64" zoomScaleNormal="100" zoomScaleSheetLayoutView="90" workbookViewId="0">
      <selection activeCell="I19" sqref="I19"/>
    </sheetView>
  </sheetViews>
  <sheetFormatPr defaultColWidth="8.85546875" defaultRowHeight="12.75"/>
  <cols>
    <col min="1" max="1" width="37.42578125" style="131" customWidth="1"/>
    <col min="2" max="2" width="10.140625" style="136" customWidth="1"/>
    <col min="3" max="3" width="12.85546875" style="136" customWidth="1"/>
    <col min="4" max="4" width="12.42578125" style="137" customWidth="1"/>
    <col min="5" max="5" width="10.140625" style="136" customWidth="1"/>
    <col min="6" max="6" width="12.85546875" style="136" customWidth="1"/>
    <col min="7" max="7" width="12.425781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16" t="s">
        <v>95</v>
      </c>
      <c r="B1" s="416"/>
      <c r="C1" s="416"/>
      <c r="D1" s="416"/>
      <c r="E1" s="416"/>
      <c r="F1" s="416"/>
      <c r="G1" s="416"/>
    </row>
    <row r="2" spans="1:13" s="130" customFormat="1" ht="22.5" customHeight="1">
      <c r="A2" s="416" t="s">
        <v>113</v>
      </c>
      <c r="B2" s="416"/>
      <c r="C2" s="416"/>
      <c r="D2" s="416"/>
      <c r="E2" s="416"/>
      <c r="F2" s="416"/>
      <c r="G2" s="416"/>
    </row>
    <row r="3" spans="1:13" s="130" customFormat="1" ht="20.25">
      <c r="A3" s="417" t="s">
        <v>103</v>
      </c>
      <c r="B3" s="417"/>
      <c r="C3" s="417"/>
      <c r="D3" s="417"/>
      <c r="E3" s="417"/>
      <c r="F3" s="417"/>
      <c r="G3" s="417"/>
    </row>
    <row r="5" spans="1:13" s="125" customFormat="1" ht="31.9" customHeight="1">
      <c r="A5" s="410" t="s">
        <v>97</v>
      </c>
      <c r="B5" s="411" t="s">
        <v>313</v>
      </c>
      <c r="C5" s="411"/>
      <c r="D5" s="411"/>
      <c r="E5" s="412" t="s">
        <v>314</v>
      </c>
      <c r="F5" s="412"/>
      <c r="G5" s="412"/>
    </row>
    <row r="6" spans="1:13" s="124" customFormat="1" ht="18.600000000000001" customHeight="1">
      <c r="A6" s="410"/>
      <c r="B6" s="405" t="s">
        <v>9</v>
      </c>
      <c r="C6" s="405" t="s">
        <v>98</v>
      </c>
      <c r="D6" s="405" t="s">
        <v>99</v>
      </c>
      <c r="E6" s="405" t="s">
        <v>100</v>
      </c>
      <c r="F6" s="405" t="s">
        <v>101</v>
      </c>
      <c r="G6" s="405" t="s">
        <v>99</v>
      </c>
    </row>
    <row r="7" spans="1:13" s="124" customFormat="1" ht="69.599999999999994" customHeight="1">
      <c r="A7" s="410"/>
      <c r="B7" s="405"/>
      <c r="C7" s="405"/>
      <c r="D7" s="405"/>
      <c r="E7" s="405"/>
      <c r="F7" s="405"/>
      <c r="G7" s="405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13" t="s">
        <v>104</v>
      </c>
      <c r="B9" s="414"/>
      <c r="C9" s="414"/>
      <c r="D9" s="414"/>
      <c r="E9" s="414"/>
      <c r="F9" s="414"/>
      <c r="G9" s="415"/>
      <c r="M9" s="134"/>
    </row>
    <row r="10" spans="1:13" ht="16.149999999999999" customHeight="1">
      <c r="A10" s="368" t="s">
        <v>164</v>
      </c>
      <c r="B10" s="284">
        <v>20</v>
      </c>
      <c r="C10" s="284">
        <v>43</v>
      </c>
      <c r="D10" s="224">
        <f t="shared" ref="D10:D15" si="0">B10-C10</f>
        <v>-23</v>
      </c>
      <c r="E10" s="284">
        <v>5</v>
      </c>
      <c r="F10" s="284">
        <v>23</v>
      </c>
      <c r="G10" s="226">
        <f>E10-F10</f>
        <v>-18</v>
      </c>
      <c r="M10" s="134"/>
    </row>
    <row r="11" spans="1:13" ht="16.149999999999999" customHeight="1">
      <c r="A11" s="368" t="s">
        <v>346</v>
      </c>
      <c r="B11" s="284">
        <v>14</v>
      </c>
      <c r="C11" s="284">
        <v>76</v>
      </c>
      <c r="D11" s="224">
        <f t="shared" si="0"/>
        <v>-62</v>
      </c>
      <c r="E11" s="284">
        <v>4</v>
      </c>
      <c r="F11" s="284">
        <v>41</v>
      </c>
      <c r="G11" s="226">
        <f>E11-F11</f>
        <v>-37</v>
      </c>
      <c r="M11" s="134"/>
    </row>
    <row r="12" spans="1:13" ht="16.149999999999999" customHeight="1">
      <c r="A12" s="368" t="s">
        <v>193</v>
      </c>
      <c r="B12" s="284">
        <v>11</v>
      </c>
      <c r="C12" s="284">
        <v>17</v>
      </c>
      <c r="D12" s="224">
        <f t="shared" si="0"/>
        <v>-6</v>
      </c>
      <c r="E12" s="284">
        <v>5</v>
      </c>
      <c r="F12" s="284">
        <v>9</v>
      </c>
      <c r="G12" s="226">
        <f t="shared" ref="G12:G15" si="1">E12-F12</f>
        <v>-4</v>
      </c>
    </row>
    <row r="13" spans="1:13" ht="16.149999999999999" customHeight="1">
      <c r="A13" s="368" t="s">
        <v>178</v>
      </c>
      <c r="B13" s="284">
        <v>10</v>
      </c>
      <c r="C13" s="284">
        <v>43</v>
      </c>
      <c r="D13" s="224">
        <f t="shared" si="0"/>
        <v>-33</v>
      </c>
      <c r="E13" s="284">
        <v>3</v>
      </c>
      <c r="F13" s="284">
        <v>27</v>
      </c>
      <c r="G13" s="226">
        <f t="shared" si="1"/>
        <v>-24</v>
      </c>
    </row>
    <row r="14" spans="1:13" ht="16.149999999999999" customHeight="1">
      <c r="A14" s="368" t="s">
        <v>191</v>
      </c>
      <c r="B14" s="284">
        <v>8</v>
      </c>
      <c r="C14" s="284">
        <v>13</v>
      </c>
      <c r="D14" s="224">
        <f t="shared" si="0"/>
        <v>-5</v>
      </c>
      <c r="E14" s="284">
        <v>2</v>
      </c>
      <c r="F14" s="284">
        <v>9</v>
      </c>
      <c r="G14" s="226">
        <f t="shared" si="1"/>
        <v>-7</v>
      </c>
    </row>
    <row r="15" spans="1:13" ht="16.149999999999999" customHeight="1">
      <c r="A15" s="368" t="s">
        <v>284</v>
      </c>
      <c r="B15" s="284">
        <v>6</v>
      </c>
      <c r="C15" s="284">
        <v>0</v>
      </c>
      <c r="D15" s="224">
        <f t="shared" si="0"/>
        <v>6</v>
      </c>
      <c r="E15" s="284">
        <v>5</v>
      </c>
      <c r="F15" s="284">
        <v>0</v>
      </c>
      <c r="G15" s="226">
        <f t="shared" si="1"/>
        <v>5</v>
      </c>
    </row>
    <row r="16" spans="1:13" ht="38.450000000000003" customHeight="1">
      <c r="A16" s="413" t="s">
        <v>48</v>
      </c>
      <c r="B16" s="414"/>
      <c r="C16" s="414"/>
      <c r="D16" s="414"/>
      <c r="E16" s="414"/>
      <c r="F16" s="414"/>
      <c r="G16" s="415"/>
    </row>
    <row r="17" spans="1:7" ht="16.149999999999999" customHeight="1">
      <c r="A17" s="369" t="s">
        <v>252</v>
      </c>
      <c r="B17" s="284">
        <v>20</v>
      </c>
      <c r="C17" s="284">
        <v>9</v>
      </c>
      <c r="D17" s="224">
        <f t="shared" ref="D17:D22" si="2">B17-C17</f>
        <v>11</v>
      </c>
      <c r="E17" s="284">
        <v>20</v>
      </c>
      <c r="F17" s="284">
        <v>6</v>
      </c>
      <c r="G17" s="226">
        <f t="shared" ref="G17:G22" si="3">E17-F17</f>
        <v>14</v>
      </c>
    </row>
    <row r="18" spans="1:7" ht="32.450000000000003" customHeight="1">
      <c r="A18" s="369" t="s">
        <v>185</v>
      </c>
      <c r="B18" s="284">
        <v>18</v>
      </c>
      <c r="C18" s="284">
        <v>56</v>
      </c>
      <c r="D18" s="224">
        <f t="shared" si="2"/>
        <v>-38</v>
      </c>
      <c r="E18" s="284">
        <v>4</v>
      </c>
      <c r="F18" s="284">
        <v>32</v>
      </c>
      <c r="G18" s="226">
        <f t="shared" si="3"/>
        <v>-28</v>
      </c>
    </row>
    <row r="19" spans="1:7" ht="32.450000000000003" customHeight="1">
      <c r="A19" s="369" t="s">
        <v>183</v>
      </c>
      <c r="B19" s="284">
        <v>18</v>
      </c>
      <c r="C19" s="284">
        <v>81</v>
      </c>
      <c r="D19" s="224">
        <f t="shared" si="2"/>
        <v>-63</v>
      </c>
      <c r="E19" s="284">
        <v>10</v>
      </c>
      <c r="F19" s="284">
        <v>54</v>
      </c>
      <c r="G19" s="226">
        <f t="shared" si="3"/>
        <v>-44</v>
      </c>
    </row>
    <row r="20" spans="1:7" ht="16.149999999999999" customHeight="1">
      <c r="A20" s="368" t="s">
        <v>177</v>
      </c>
      <c r="B20" s="284">
        <v>17</v>
      </c>
      <c r="C20" s="284">
        <v>23</v>
      </c>
      <c r="D20" s="224">
        <f t="shared" si="2"/>
        <v>-6</v>
      </c>
      <c r="E20" s="284">
        <v>11</v>
      </c>
      <c r="F20" s="284">
        <v>18</v>
      </c>
      <c r="G20" s="226">
        <f t="shared" si="3"/>
        <v>-7</v>
      </c>
    </row>
    <row r="21" spans="1:7" ht="16.149999999999999" customHeight="1">
      <c r="A21" s="368" t="s">
        <v>269</v>
      </c>
      <c r="B21" s="284">
        <v>11</v>
      </c>
      <c r="C21" s="284">
        <v>15</v>
      </c>
      <c r="D21" s="224">
        <f t="shared" si="2"/>
        <v>-4</v>
      </c>
      <c r="E21" s="284">
        <v>4</v>
      </c>
      <c r="F21" s="284">
        <v>7</v>
      </c>
      <c r="G21" s="226">
        <f t="shared" si="3"/>
        <v>-3</v>
      </c>
    </row>
    <row r="22" spans="1:7" ht="16.149999999999999" customHeight="1">
      <c r="A22" s="367" t="s">
        <v>255</v>
      </c>
      <c r="B22" s="284">
        <v>9</v>
      </c>
      <c r="C22" s="284">
        <v>10</v>
      </c>
      <c r="D22" s="224">
        <f t="shared" si="2"/>
        <v>-1</v>
      </c>
      <c r="E22" s="284">
        <v>4</v>
      </c>
      <c r="F22" s="284">
        <v>6</v>
      </c>
      <c r="G22" s="226">
        <f t="shared" si="3"/>
        <v>-2</v>
      </c>
    </row>
    <row r="23" spans="1:7" ht="38.450000000000003" customHeight="1">
      <c r="A23" s="413" t="s">
        <v>49</v>
      </c>
      <c r="B23" s="414"/>
      <c r="C23" s="414"/>
      <c r="D23" s="414"/>
      <c r="E23" s="414"/>
      <c r="F23" s="414"/>
      <c r="G23" s="415"/>
    </row>
    <row r="24" spans="1:7" ht="16.149999999999999" customHeight="1">
      <c r="A24" s="368" t="s">
        <v>152</v>
      </c>
      <c r="B24" s="284">
        <v>74</v>
      </c>
      <c r="C24" s="284">
        <v>179</v>
      </c>
      <c r="D24" s="224">
        <f>B24-C24</f>
        <v>-105</v>
      </c>
      <c r="E24" s="284">
        <v>26</v>
      </c>
      <c r="F24" s="284">
        <v>105</v>
      </c>
      <c r="G24" s="226">
        <f>E24-F24</f>
        <v>-79</v>
      </c>
    </row>
    <row r="25" spans="1:7" ht="16.149999999999999" customHeight="1">
      <c r="A25" s="368" t="s">
        <v>184</v>
      </c>
      <c r="B25" s="284">
        <v>46</v>
      </c>
      <c r="C25" s="284">
        <v>102</v>
      </c>
      <c r="D25" s="224">
        <f t="shared" ref="D25:D29" si="4">B25-C25</f>
        <v>-56</v>
      </c>
      <c r="E25" s="284">
        <v>19</v>
      </c>
      <c r="F25" s="284">
        <v>62</v>
      </c>
      <c r="G25" s="226">
        <f t="shared" ref="G25:G29" si="5">E25-F25</f>
        <v>-43</v>
      </c>
    </row>
    <row r="26" spans="1:7" ht="16.149999999999999" customHeight="1">
      <c r="A26" s="368" t="s">
        <v>253</v>
      </c>
      <c r="B26" s="284">
        <v>12</v>
      </c>
      <c r="C26" s="284">
        <v>13</v>
      </c>
      <c r="D26" s="224">
        <f t="shared" si="4"/>
        <v>-1</v>
      </c>
      <c r="E26" s="284">
        <v>8</v>
      </c>
      <c r="F26" s="284">
        <v>8</v>
      </c>
      <c r="G26" s="226">
        <f t="shared" si="5"/>
        <v>0</v>
      </c>
    </row>
    <row r="27" spans="1:7" ht="16.149999999999999" customHeight="1">
      <c r="A27" s="368" t="s">
        <v>199</v>
      </c>
      <c r="B27" s="284">
        <v>12</v>
      </c>
      <c r="C27" s="284">
        <v>49</v>
      </c>
      <c r="D27" s="224">
        <f t="shared" si="4"/>
        <v>-37</v>
      </c>
      <c r="E27" s="284">
        <v>2</v>
      </c>
      <c r="F27" s="284">
        <v>29</v>
      </c>
      <c r="G27" s="226">
        <f t="shared" si="5"/>
        <v>-27</v>
      </c>
    </row>
    <row r="28" spans="1:7" ht="16.149999999999999" customHeight="1">
      <c r="A28" s="368" t="s">
        <v>265</v>
      </c>
      <c r="B28" s="284">
        <v>10</v>
      </c>
      <c r="C28" s="284">
        <v>8</v>
      </c>
      <c r="D28" s="224">
        <f t="shared" si="4"/>
        <v>2</v>
      </c>
      <c r="E28" s="284">
        <v>2</v>
      </c>
      <c r="F28" s="284">
        <v>7</v>
      </c>
      <c r="G28" s="226">
        <f t="shared" si="5"/>
        <v>-5</v>
      </c>
    </row>
    <row r="29" spans="1:7" ht="32.450000000000003" customHeight="1">
      <c r="A29" s="280" t="s">
        <v>347</v>
      </c>
      <c r="B29" s="284">
        <v>7</v>
      </c>
      <c r="C29" s="284">
        <v>6</v>
      </c>
      <c r="D29" s="224">
        <f t="shared" si="4"/>
        <v>1</v>
      </c>
      <c r="E29" s="284">
        <v>5</v>
      </c>
      <c r="F29" s="284">
        <v>1</v>
      </c>
      <c r="G29" s="226">
        <f t="shared" si="5"/>
        <v>4</v>
      </c>
    </row>
    <row r="30" spans="1:7" ht="38.450000000000003" customHeight="1">
      <c r="A30" s="413" t="s">
        <v>50</v>
      </c>
      <c r="B30" s="414"/>
      <c r="C30" s="414"/>
      <c r="D30" s="414"/>
      <c r="E30" s="414"/>
      <c r="F30" s="414"/>
      <c r="G30" s="415"/>
    </row>
    <row r="31" spans="1:7" ht="16.149999999999999" customHeight="1">
      <c r="A31" s="367" t="s">
        <v>154</v>
      </c>
      <c r="B31" s="284">
        <v>43</v>
      </c>
      <c r="C31" s="284">
        <v>108</v>
      </c>
      <c r="D31" s="224">
        <f>B31-C31</f>
        <v>-65</v>
      </c>
      <c r="E31" s="284">
        <v>17</v>
      </c>
      <c r="F31" s="284">
        <v>53</v>
      </c>
      <c r="G31" s="226">
        <f>E31-F31</f>
        <v>-36</v>
      </c>
    </row>
    <row r="32" spans="1:7" ht="16.149999999999999" customHeight="1">
      <c r="A32" s="369" t="s">
        <v>157</v>
      </c>
      <c r="B32" s="284">
        <v>37</v>
      </c>
      <c r="C32" s="284">
        <v>84</v>
      </c>
      <c r="D32" s="224">
        <f t="shared" ref="D32:D34" si="6">B32-C32</f>
        <v>-47</v>
      </c>
      <c r="E32" s="284">
        <v>18</v>
      </c>
      <c r="F32" s="284">
        <v>51</v>
      </c>
      <c r="G32" s="226">
        <f t="shared" ref="G32:G37" si="7">E32-F32</f>
        <v>-33</v>
      </c>
    </row>
    <row r="33" spans="1:7" ht="16.149999999999999" customHeight="1">
      <c r="A33" s="369" t="s">
        <v>203</v>
      </c>
      <c r="B33" s="284">
        <v>21</v>
      </c>
      <c r="C33" s="284">
        <v>25</v>
      </c>
      <c r="D33" s="224">
        <f t="shared" si="6"/>
        <v>-4</v>
      </c>
      <c r="E33" s="284">
        <v>10</v>
      </c>
      <c r="F33" s="284">
        <v>9</v>
      </c>
      <c r="G33" s="226">
        <f t="shared" si="7"/>
        <v>1</v>
      </c>
    </row>
    <row r="34" spans="1:7" ht="32.1" customHeight="1">
      <c r="A34" s="369" t="s">
        <v>201</v>
      </c>
      <c r="B34" s="284">
        <v>11</v>
      </c>
      <c r="C34" s="284">
        <v>29</v>
      </c>
      <c r="D34" s="224">
        <f t="shared" si="6"/>
        <v>-18</v>
      </c>
      <c r="E34" s="284">
        <v>5</v>
      </c>
      <c r="F34" s="284">
        <v>20</v>
      </c>
      <c r="G34" s="226">
        <f t="shared" si="7"/>
        <v>-15</v>
      </c>
    </row>
    <row r="35" spans="1:7" ht="15.95" customHeight="1">
      <c r="A35" s="368" t="s">
        <v>173</v>
      </c>
      <c r="B35" s="284">
        <v>8</v>
      </c>
      <c r="C35" s="284">
        <v>38</v>
      </c>
      <c r="D35" s="224">
        <f>B35-C35</f>
        <v>-30</v>
      </c>
      <c r="E35" s="284">
        <v>2</v>
      </c>
      <c r="F35" s="284">
        <v>24</v>
      </c>
      <c r="G35" s="226">
        <f t="shared" si="7"/>
        <v>-22</v>
      </c>
    </row>
    <row r="36" spans="1:7" ht="15.95" customHeight="1">
      <c r="A36" s="369" t="s">
        <v>190</v>
      </c>
      <c r="B36" s="284">
        <v>6</v>
      </c>
      <c r="C36" s="284">
        <v>69</v>
      </c>
      <c r="D36" s="224">
        <f>B36-C36</f>
        <v>-63</v>
      </c>
      <c r="E36" s="284">
        <v>0</v>
      </c>
      <c r="F36" s="284">
        <v>39</v>
      </c>
      <c r="G36" s="226">
        <f t="shared" si="7"/>
        <v>-39</v>
      </c>
    </row>
    <row r="37" spans="1:7" ht="16.149999999999999" customHeight="1">
      <c r="A37" s="367" t="s">
        <v>202</v>
      </c>
      <c r="B37" s="284">
        <v>6</v>
      </c>
      <c r="C37" s="284">
        <v>39</v>
      </c>
      <c r="D37" s="224">
        <f>B37-C37</f>
        <v>-33</v>
      </c>
      <c r="E37" s="284">
        <v>0</v>
      </c>
      <c r="F37" s="284">
        <v>25</v>
      </c>
      <c r="G37" s="226">
        <f t="shared" si="7"/>
        <v>-25</v>
      </c>
    </row>
    <row r="38" spans="1:7" ht="38.450000000000003" customHeight="1">
      <c r="A38" s="413" t="s">
        <v>51</v>
      </c>
      <c r="B38" s="414"/>
      <c r="C38" s="414"/>
      <c r="D38" s="414"/>
      <c r="E38" s="414"/>
      <c r="F38" s="414"/>
      <c r="G38" s="415"/>
    </row>
    <row r="39" spans="1:7" ht="16.149999999999999" customHeight="1">
      <c r="A39" s="369" t="s">
        <v>147</v>
      </c>
      <c r="B39" s="284">
        <v>143</v>
      </c>
      <c r="C39" s="284">
        <v>429</v>
      </c>
      <c r="D39" s="224">
        <f t="shared" ref="D39:D49" si="8">B39-C39</f>
        <v>-286</v>
      </c>
      <c r="E39" s="284">
        <v>42</v>
      </c>
      <c r="F39" s="284">
        <v>262</v>
      </c>
      <c r="G39" s="226">
        <f>E39-F39</f>
        <v>-220</v>
      </c>
    </row>
    <row r="40" spans="1:7" ht="16.149999999999999" customHeight="1">
      <c r="A40" s="369" t="s">
        <v>149</v>
      </c>
      <c r="B40" s="284">
        <v>114</v>
      </c>
      <c r="C40" s="284">
        <v>194</v>
      </c>
      <c r="D40" s="224">
        <f t="shared" si="8"/>
        <v>-80</v>
      </c>
      <c r="E40" s="284">
        <v>41</v>
      </c>
      <c r="F40" s="284">
        <v>111</v>
      </c>
      <c r="G40" s="226">
        <f t="shared" ref="G40:G49" si="9">E40-F40</f>
        <v>-70</v>
      </c>
    </row>
    <row r="41" spans="1:7" ht="16.149999999999999" customHeight="1">
      <c r="A41" s="369" t="s">
        <v>182</v>
      </c>
      <c r="B41" s="284">
        <v>102</v>
      </c>
      <c r="C41" s="284">
        <v>244</v>
      </c>
      <c r="D41" s="224">
        <f t="shared" si="8"/>
        <v>-142</v>
      </c>
      <c r="E41" s="284">
        <v>39</v>
      </c>
      <c r="F41" s="284">
        <v>168</v>
      </c>
      <c r="G41" s="226">
        <f t="shared" si="9"/>
        <v>-129</v>
      </c>
    </row>
    <row r="42" spans="1:7" ht="16.149999999999999" customHeight="1">
      <c r="A42" s="369" t="s">
        <v>151</v>
      </c>
      <c r="B42" s="284">
        <v>46</v>
      </c>
      <c r="C42" s="284">
        <v>226</v>
      </c>
      <c r="D42" s="224">
        <f t="shared" si="8"/>
        <v>-180</v>
      </c>
      <c r="E42" s="284">
        <v>18</v>
      </c>
      <c r="F42" s="284">
        <v>146</v>
      </c>
      <c r="G42" s="226">
        <f t="shared" si="9"/>
        <v>-128</v>
      </c>
    </row>
    <row r="43" spans="1:7" ht="16.149999999999999" customHeight="1">
      <c r="A43" s="369" t="s">
        <v>159</v>
      </c>
      <c r="B43" s="284">
        <v>25</v>
      </c>
      <c r="C43" s="284">
        <v>77</v>
      </c>
      <c r="D43" s="224">
        <f t="shared" si="8"/>
        <v>-52</v>
      </c>
      <c r="E43" s="284">
        <v>6</v>
      </c>
      <c r="F43" s="284">
        <v>42</v>
      </c>
      <c r="G43" s="226">
        <f t="shared" si="9"/>
        <v>-36</v>
      </c>
    </row>
    <row r="44" spans="1:7" ht="16.149999999999999" customHeight="1">
      <c r="A44" s="369" t="s">
        <v>161</v>
      </c>
      <c r="B44" s="284">
        <v>21</v>
      </c>
      <c r="C44" s="284">
        <v>37</v>
      </c>
      <c r="D44" s="224">
        <f t="shared" si="8"/>
        <v>-16</v>
      </c>
      <c r="E44" s="284">
        <v>5</v>
      </c>
      <c r="F44" s="284">
        <v>24</v>
      </c>
      <c r="G44" s="226">
        <f t="shared" si="9"/>
        <v>-19</v>
      </c>
    </row>
    <row r="45" spans="1:7" ht="16.149999999999999" customHeight="1">
      <c r="A45" s="369" t="s">
        <v>156</v>
      </c>
      <c r="B45" s="284">
        <v>18</v>
      </c>
      <c r="C45" s="284">
        <v>23</v>
      </c>
      <c r="D45" s="224">
        <f t="shared" si="8"/>
        <v>-5</v>
      </c>
      <c r="E45" s="284">
        <v>9</v>
      </c>
      <c r="F45" s="284">
        <v>16</v>
      </c>
      <c r="G45" s="226">
        <f t="shared" si="9"/>
        <v>-7</v>
      </c>
    </row>
    <row r="46" spans="1:7" ht="78" customHeight="1">
      <c r="A46" s="369" t="s">
        <v>348</v>
      </c>
      <c r="B46" s="284">
        <v>17</v>
      </c>
      <c r="C46" s="284">
        <v>90</v>
      </c>
      <c r="D46" s="224">
        <f t="shared" si="8"/>
        <v>-73</v>
      </c>
      <c r="E46" s="284">
        <v>1</v>
      </c>
      <c r="F46" s="284">
        <v>50</v>
      </c>
      <c r="G46" s="226">
        <f t="shared" si="9"/>
        <v>-49</v>
      </c>
    </row>
    <row r="47" spans="1:7" ht="16.149999999999999" customHeight="1">
      <c r="A47" s="369" t="s">
        <v>171</v>
      </c>
      <c r="B47" s="284">
        <v>13</v>
      </c>
      <c r="C47" s="284">
        <v>46</v>
      </c>
      <c r="D47" s="224">
        <f t="shared" si="8"/>
        <v>-33</v>
      </c>
      <c r="E47" s="284">
        <v>4</v>
      </c>
      <c r="F47" s="284">
        <v>29</v>
      </c>
      <c r="G47" s="226">
        <f t="shared" si="9"/>
        <v>-25</v>
      </c>
    </row>
    <row r="48" spans="1:7" ht="16.149999999999999" customHeight="1">
      <c r="A48" s="367" t="s">
        <v>343</v>
      </c>
      <c r="B48" s="284">
        <v>12</v>
      </c>
      <c r="C48" s="284">
        <v>10</v>
      </c>
      <c r="D48" s="224">
        <f t="shared" si="8"/>
        <v>2</v>
      </c>
      <c r="E48" s="284">
        <v>8</v>
      </c>
      <c r="F48" s="284">
        <v>8</v>
      </c>
      <c r="G48" s="226">
        <f t="shared" si="9"/>
        <v>0</v>
      </c>
    </row>
    <row r="49" spans="1:7" ht="16.149999999999999" customHeight="1">
      <c r="A49" s="367" t="s">
        <v>205</v>
      </c>
      <c r="B49" s="284">
        <v>10</v>
      </c>
      <c r="C49" s="284">
        <v>36</v>
      </c>
      <c r="D49" s="224">
        <f t="shared" si="8"/>
        <v>-26</v>
      </c>
      <c r="E49" s="284">
        <v>6</v>
      </c>
      <c r="F49" s="284">
        <v>23</v>
      </c>
      <c r="G49" s="226">
        <f t="shared" si="9"/>
        <v>-17</v>
      </c>
    </row>
    <row r="50" spans="1:7" ht="38.450000000000003" customHeight="1">
      <c r="A50" s="413" t="s">
        <v>235</v>
      </c>
      <c r="B50" s="414"/>
      <c r="C50" s="414"/>
      <c r="D50" s="414"/>
      <c r="E50" s="414"/>
      <c r="F50" s="414"/>
      <c r="G50" s="415"/>
    </row>
    <row r="51" spans="1:7" ht="16.149999999999999" customHeight="1">
      <c r="A51" s="369" t="s">
        <v>170</v>
      </c>
      <c r="B51" s="284">
        <v>24</v>
      </c>
      <c r="C51" s="284">
        <v>56</v>
      </c>
      <c r="D51" s="224">
        <f t="shared" ref="D51:D55" si="10">B51-C51</f>
        <v>-32</v>
      </c>
      <c r="E51" s="284">
        <v>1</v>
      </c>
      <c r="F51" s="284">
        <v>37</v>
      </c>
      <c r="G51" s="226">
        <f t="shared" ref="G51:G55" si="11">E51-F51</f>
        <v>-36</v>
      </c>
    </row>
    <row r="52" spans="1:7" ht="16.149999999999999" customHeight="1">
      <c r="A52" s="369" t="s">
        <v>172</v>
      </c>
      <c r="B52" s="284">
        <v>11</v>
      </c>
      <c r="C52" s="284">
        <v>12</v>
      </c>
      <c r="D52" s="224">
        <f t="shared" si="10"/>
        <v>-1</v>
      </c>
      <c r="E52" s="284">
        <v>0</v>
      </c>
      <c r="F52" s="284">
        <v>8</v>
      </c>
      <c r="G52" s="226">
        <f t="shared" si="11"/>
        <v>-8</v>
      </c>
    </row>
    <row r="53" spans="1:7" ht="16.149999999999999" customHeight="1">
      <c r="A53" s="368" t="s">
        <v>221</v>
      </c>
      <c r="B53" s="284">
        <v>7</v>
      </c>
      <c r="C53" s="284">
        <v>9</v>
      </c>
      <c r="D53" s="224">
        <f t="shared" si="10"/>
        <v>-2</v>
      </c>
      <c r="E53" s="284">
        <v>4</v>
      </c>
      <c r="F53" s="284">
        <v>3</v>
      </c>
      <c r="G53" s="226">
        <f t="shared" si="11"/>
        <v>1</v>
      </c>
    </row>
    <row r="54" spans="1:7" ht="16.149999999999999" customHeight="1">
      <c r="A54" s="369" t="s">
        <v>286</v>
      </c>
      <c r="B54" s="284">
        <v>3</v>
      </c>
      <c r="C54" s="284">
        <v>0</v>
      </c>
      <c r="D54" s="224">
        <f t="shared" si="10"/>
        <v>3</v>
      </c>
      <c r="E54" s="284">
        <v>0</v>
      </c>
      <c r="F54" s="284">
        <v>0</v>
      </c>
      <c r="G54" s="226">
        <f t="shared" si="11"/>
        <v>0</v>
      </c>
    </row>
    <row r="55" spans="1:7" ht="16.149999999999999" customHeight="1">
      <c r="A55" s="368" t="s">
        <v>270</v>
      </c>
      <c r="B55" s="284">
        <v>3</v>
      </c>
      <c r="C55" s="284">
        <v>6</v>
      </c>
      <c r="D55" s="224">
        <f t="shared" si="10"/>
        <v>-3</v>
      </c>
      <c r="E55" s="284">
        <v>0</v>
      </c>
      <c r="F55" s="284">
        <v>5</v>
      </c>
      <c r="G55" s="226">
        <f t="shared" si="11"/>
        <v>-5</v>
      </c>
    </row>
    <row r="56" spans="1:7" ht="38.450000000000003" customHeight="1">
      <c r="A56" s="413" t="s">
        <v>53</v>
      </c>
      <c r="B56" s="414"/>
      <c r="C56" s="414"/>
      <c r="D56" s="414"/>
      <c r="E56" s="414"/>
      <c r="F56" s="414"/>
      <c r="G56" s="415"/>
    </row>
    <row r="57" spans="1:7" ht="16.149999999999999" customHeight="1">
      <c r="A57" s="369" t="s">
        <v>158</v>
      </c>
      <c r="B57" s="284">
        <v>97</v>
      </c>
      <c r="C57" s="284">
        <v>71</v>
      </c>
      <c r="D57" s="224">
        <f>B57-C57</f>
        <v>26</v>
      </c>
      <c r="E57" s="284">
        <v>72</v>
      </c>
      <c r="F57" s="284">
        <v>47</v>
      </c>
      <c r="G57" s="226">
        <f>E57-F57</f>
        <v>25</v>
      </c>
    </row>
    <row r="58" spans="1:7" ht="16.149999999999999" customHeight="1">
      <c r="A58" s="369" t="s">
        <v>160</v>
      </c>
      <c r="B58" s="284">
        <v>26</v>
      </c>
      <c r="C58" s="284">
        <v>41</v>
      </c>
      <c r="D58" s="224">
        <f t="shared" ref="D58:D64" si="12">B58-C58</f>
        <v>-15</v>
      </c>
      <c r="E58" s="284">
        <v>10</v>
      </c>
      <c r="F58" s="284">
        <v>28</v>
      </c>
      <c r="G58" s="226">
        <f t="shared" ref="G58:G64" si="13">E58-F58</f>
        <v>-18</v>
      </c>
    </row>
    <row r="59" spans="1:7" ht="16.149999999999999" customHeight="1">
      <c r="A59" s="280" t="s">
        <v>165</v>
      </c>
      <c r="B59" s="284">
        <v>18</v>
      </c>
      <c r="C59" s="284">
        <v>21</v>
      </c>
      <c r="D59" s="224">
        <f t="shared" si="12"/>
        <v>-3</v>
      </c>
      <c r="E59" s="284">
        <v>7</v>
      </c>
      <c r="F59" s="284">
        <v>6</v>
      </c>
      <c r="G59" s="226">
        <f t="shared" si="13"/>
        <v>1</v>
      </c>
    </row>
    <row r="60" spans="1:7" ht="31.15" customHeight="1">
      <c r="A60" s="280" t="s">
        <v>187</v>
      </c>
      <c r="B60" s="284">
        <v>17</v>
      </c>
      <c r="C60" s="284">
        <v>10</v>
      </c>
      <c r="D60" s="224">
        <f t="shared" si="12"/>
        <v>7</v>
      </c>
      <c r="E60" s="284">
        <v>12</v>
      </c>
      <c r="F60" s="284">
        <v>7</v>
      </c>
      <c r="G60" s="226">
        <f t="shared" si="13"/>
        <v>5</v>
      </c>
    </row>
    <row r="61" spans="1:7" ht="31.15" customHeight="1">
      <c r="A61" s="280" t="s">
        <v>206</v>
      </c>
      <c r="B61" s="284">
        <v>16</v>
      </c>
      <c r="C61" s="284">
        <v>19</v>
      </c>
      <c r="D61" s="224">
        <f t="shared" si="12"/>
        <v>-3</v>
      </c>
      <c r="E61" s="284">
        <v>1</v>
      </c>
      <c r="F61" s="284">
        <v>15</v>
      </c>
      <c r="G61" s="226">
        <f t="shared" si="13"/>
        <v>-14</v>
      </c>
    </row>
    <row r="62" spans="1:7" ht="16.149999999999999" customHeight="1">
      <c r="A62" s="280" t="s">
        <v>208</v>
      </c>
      <c r="B62" s="284">
        <v>14</v>
      </c>
      <c r="C62" s="284">
        <v>10</v>
      </c>
      <c r="D62" s="224">
        <f>B62-C62</f>
        <v>4</v>
      </c>
      <c r="E62" s="284">
        <v>10</v>
      </c>
      <c r="F62" s="284">
        <v>5</v>
      </c>
      <c r="G62" s="226">
        <f t="shared" si="13"/>
        <v>5</v>
      </c>
    </row>
    <row r="63" spans="1:7" ht="16.149999999999999" customHeight="1">
      <c r="A63" s="280" t="s">
        <v>167</v>
      </c>
      <c r="B63" s="284">
        <v>12</v>
      </c>
      <c r="C63" s="284">
        <v>47</v>
      </c>
      <c r="D63" s="224">
        <f>B63-C63</f>
        <v>-35</v>
      </c>
      <c r="E63" s="284">
        <v>1</v>
      </c>
      <c r="F63" s="284">
        <v>37</v>
      </c>
      <c r="G63" s="226">
        <f t="shared" si="13"/>
        <v>-36</v>
      </c>
    </row>
    <row r="64" spans="1:7" ht="16.149999999999999" customHeight="1">
      <c r="A64" s="280" t="s">
        <v>169</v>
      </c>
      <c r="B64" s="284">
        <v>9</v>
      </c>
      <c r="C64" s="284">
        <v>34</v>
      </c>
      <c r="D64" s="224">
        <f t="shared" si="12"/>
        <v>-25</v>
      </c>
      <c r="E64" s="284">
        <v>1</v>
      </c>
      <c r="F64" s="284">
        <v>21</v>
      </c>
      <c r="G64" s="226">
        <f t="shared" si="13"/>
        <v>-20</v>
      </c>
    </row>
    <row r="65" spans="1:7" ht="38.450000000000003" customHeight="1">
      <c r="A65" s="413" t="s">
        <v>106</v>
      </c>
      <c r="B65" s="414"/>
      <c r="C65" s="414"/>
      <c r="D65" s="414"/>
      <c r="E65" s="414"/>
      <c r="F65" s="414"/>
      <c r="G65" s="415"/>
    </row>
    <row r="66" spans="1:7" ht="16.149999999999999" customHeight="1">
      <c r="A66" s="368" t="s">
        <v>148</v>
      </c>
      <c r="B66" s="284">
        <v>109</v>
      </c>
      <c r="C66" s="284">
        <v>156</v>
      </c>
      <c r="D66" s="224">
        <f>B66-C66</f>
        <v>-47</v>
      </c>
      <c r="E66" s="284">
        <v>43</v>
      </c>
      <c r="F66" s="284">
        <v>88</v>
      </c>
      <c r="G66" s="226">
        <f>E66-F66</f>
        <v>-45</v>
      </c>
    </row>
    <row r="67" spans="1:7" ht="16.149999999999999" customHeight="1">
      <c r="A67" s="368" t="s">
        <v>166</v>
      </c>
      <c r="B67" s="284">
        <v>19</v>
      </c>
      <c r="C67" s="284">
        <v>23</v>
      </c>
      <c r="D67" s="224">
        <f>B67-C67</f>
        <v>-4</v>
      </c>
      <c r="E67" s="284">
        <v>3</v>
      </c>
      <c r="F67" s="284">
        <v>11</v>
      </c>
      <c r="G67" s="226">
        <f>E67-F67</f>
        <v>-8</v>
      </c>
    </row>
    <row r="68" spans="1:7" ht="16.149999999999999" customHeight="1">
      <c r="A68" s="368" t="s">
        <v>155</v>
      </c>
      <c r="B68" s="284">
        <v>17</v>
      </c>
      <c r="C68" s="284">
        <v>32</v>
      </c>
      <c r="D68" s="224">
        <f t="shared" ref="D68:D73" si="14">B68-C68</f>
        <v>-15</v>
      </c>
      <c r="E68" s="284">
        <v>1</v>
      </c>
      <c r="F68" s="284">
        <v>16</v>
      </c>
      <c r="G68" s="226">
        <f t="shared" ref="G68:G73" si="15">E68-F68</f>
        <v>-15</v>
      </c>
    </row>
    <row r="69" spans="1:7" ht="31.15" customHeight="1">
      <c r="A69" s="280" t="s">
        <v>342</v>
      </c>
      <c r="B69" s="284">
        <v>15</v>
      </c>
      <c r="C69" s="284">
        <v>0</v>
      </c>
      <c r="D69" s="224">
        <f t="shared" si="14"/>
        <v>15</v>
      </c>
      <c r="E69" s="284">
        <v>15</v>
      </c>
      <c r="F69" s="284">
        <v>0</v>
      </c>
      <c r="G69" s="226">
        <f t="shared" si="15"/>
        <v>15</v>
      </c>
    </row>
    <row r="70" spans="1:7" ht="16.149999999999999" customHeight="1">
      <c r="A70" s="280" t="s">
        <v>179</v>
      </c>
      <c r="B70" s="284">
        <v>13</v>
      </c>
      <c r="C70" s="284">
        <v>22</v>
      </c>
      <c r="D70" s="224">
        <f t="shared" si="14"/>
        <v>-9</v>
      </c>
      <c r="E70" s="284">
        <v>9</v>
      </c>
      <c r="F70" s="284">
        <v>12</v>
      </c>
      <c r="G70" s="226">
        <f t="shared" si="15"/>
        <v>-3</v>
      </c>
    </row>
    <row r="71" spans="1:7" ht="16.149999999999999" customHeight="1">
      <c r="A71" s="280" t="s">
        <v>180</v>
      </c>
      <c r="B71" s="284">
        <v>11</v>
      </c>
      <c r="C71" s="284">
        <v>41</v>
      </c>
      <c r="D71" s="224">
        <f t="shared" si="14"/>
        <v>-30</v>
      </c>
      <c r="E71" s="284">
        <v>8</v>
      </c>
      <c r="F71" s="284">
        <v>18</v>
      </c>
      <c r="G71" s="226">
        <f t="shared" si="15"/>
        <v>-10</v>
      </c>
    </row>
    <row r="72" spans="1:7" ht="16.149999999999999" customHeight="1">
      <c r="A72" s="280" t="s">
        <v>344</v>
      </c>
      <c r="B72" s="284">
        <v>11</v>
      </c>
      <c r="C72" s="284">
        <v>2</v>
      </c>
      <c r="D72" s="224">
        <f t="shared" si="14"/>
        <v>9</v>
      </c>
      <c r="E72" s="284">
        <v>10</v>
      </c>
      <c r="F72" s="284">
        <v>2</v>
      </c>
      <c r="G72" s="226">
        <f t="shared" si="15"/>
        <v>8</v>
      </c>
    </row>
    <row r="73" spans="1:7" ht="16.149999999999999" customHeight="1">
      <c r="A73" s="280" t="s">
        <v>285</v>
      </c>
      <c r="B73" s="284">
        <v>9</v>
      </c>
      <c r="C73" s="284">
        <v>4</v>
      </c>
      <c r="D73" s="224">
        <f t="shared" si="14"/>
        <v>5</v>
      </c>
      <c r="E73" s="284">
        <v>8</v>
      </c>
      <c r="F73" s="284">
        <v>4</v>
      </c>
      <c r="G73" s="226">
        <f t="shared" si="15"/>
        <v>4</v>
      </c>
    </row>
    <row r="74" spans="1:7" ht="38.450000000000003" customHeight="1">
      <c r="A74" s="413" t="s">
        <v>107</v>
      </c>
      <c r="B74" s="414"/>
      <c r="C74" s="414"/>
      <c r="D74" s="414"/>
      <c r="E74" s="414"/>
      <c r="F74" s="414"/>
      <c r="G74" s="415"/>
    </row>
    <row r="75" spans="1:7" ht="16.149999999999999" customHeight="1">
      <c r="A75" s="367" t="s">
        <v>150</v>
      </c>
      <c r="B75" s="284">
        <v>44</v>
      </c>
      <c r="C75" s="284">
        <v>163</v>
      </c>
      <c r="D75" s="224">
        <f>B75-C75</f>
        <v>-119</v>
      </c>
      <c r="E75" s="284">
        <v>2</v>
      </c>
      <c r="F75" s="284">
        <v>98</v>
      </c>
      <c r="G75" s="226">
        <f>E75-F75</f>
        <v>-96</v>
      </c>
    </row>
    <row r="76" spans="1:7" ht="16.149999999999999" customHeight="1">
      <c r="A76" s="367" t="s">
        <v>153</v>
      </c>
      <c r="B76" s="284">
        <v>37</v>
      </c>
      <c r="C76" s="284">
        <v>146</v>
      </c>
      <c r="D76" s="224">
        <f t="shared" ref="D76:D80" si="16">B76-C76</f>
        <v>-109</v>
      </c>
      <c r="E76" s="284">
        <v>5</v>
      </c>
      <c r="F76" s="284">
        <v>91</v>
      </c>
      <c r="G76" s="226">
        <f t="shared" ref="G76:G80" si="17">E76-F76</f>
        <v>-86</v>
      </c>
    </row>
    <row r="77" spans="1:7" ht="16.149999999999999" customHeight="1">
      <c r="A77" s="367" t="s">
        <v>163</v>
      </c>
      <c r="B77" s="284">
        <v>24</v>
      </c>
      <c r="C77" s="284">
        <v>53</v>
      </c>
      <c r="D77" s="224">
        <f t="shared" si="16"/>
        <v>-29</v>
      </c>
      <c r="E77" s="284">
        <v>8</v>
      </c>
      <c r="F77" s="284">
        <v>34</v>
      </c>
      <c r="G77" s="226">
        <f t="shared" si="17"/>
        <v>-26</v>
      </c>
    </row>
    <row r="78" spans="1:7" ht="16.149999999999999" customHeight="1">
      <c r="A78" s="367" t="s">
        <v>168</v>
      </c>
      <c r="B78" s="284">
        <v>16</v>
      </c>
      <c r="C78" s="284">
        <v>34</v>
      </c>
      <c r="D78" s="224">
        <f t="shared" si="16"/>
        <v>-18</v>
      </c>
      <c r="E78" s="284">
        <v>9</v>
      </c>
      <c r="F78" s="284">
        <v>23</v>
      </c>
      <c r="G78" s="226">
        <f t="shared" si="17"/>
        <v>-14</v>
      </c>
    </row>
    <row r="79" spans="1:7" ht="16.149999999999999" customHeight="1">
      <c r="A79" s="367" t="s">
        <v>174</v>
      </c>
      <c r="B79" s="284">
        <v>12</v>
      </c>
      <c r="C79" s="284">
        <v>55</v>
      </c>
      <c r="D79" s="224">
        <f t="shared" si="16"/>
        <v>-43</v>
      </c>
      <c r="E79" s="284">
        <v>0</v>
      </c>
      <c r="F79" s="284">
        <v>38</v>
      </c>
      <c r="G79" s="226">
        <f t="shared" si="17"/>
        <v>-38</v>
      </c>
    </row>
    <row r="80" spans="1:7" ht="16.149999999999999" customHeight="1">
      <c r="A80" s="367" t="s">
        <v>211</v>
      </c>
      <c r="B80" s="284">
        <v>10</v>
      </c>
      <c r="C80" s="284">
        <v>24</v>
      </c>
      <c r="D80" s="224">
        <f t="shared" si="16"/>
        <v>-14</v>
      </c>
      <c r="E80" s="284">
        <v>6</v>
      </c>
      <c r="F80" s="284">
        <v>17</v>
      </c>
      <c r="G80" s="226">
        <f t="shared" si="17"/>
        <v>-11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50:G50"/>
    <mergeCell ref="A56:G56"/>
    <mergeCell ref="A65:G65"/>
    <mergeCell ref="A74:G74"/>
    <mergeCell ref="G6:G7"/>
    <mergeCell ref="A9:G9"/>
    <mergeCell ref="A16:G16"/>
    <mergeCell ref="A23:G23"/>
    <mergeCell ref="A30:G30"/>
    <mergeCell ref="A38:G38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B7" sqref="B7"/>
    </sheetView>
  </sheetViews>
  <sheetFormatPr defaultColWidth="8.85546875" defaultRowHeight="12.75"/>
  <cols>
    <col min="1" max="1" width="41" style="82" customWidth="1"/>
    <col min="2" max="3" width="11.42578125" style="82" customWidth="1"/>
    <col min="4" max="4" width="12.7109375" style="82" customWidth="1"/>
    <col min="5" max="5" width="14" style="82" customWidth="1"/>
    <col min="6" max="6" width="13.85546875" style="82" customWidth="1"/>
    <col min="7" max="7" width="13.28515625" style="82" customWidth="1"/>
    <col min="8" max="254" width="8.85546875" style="82"/>
    <col min="255" max="255" width="41" style="82" customWidth="1"/>
    <col min="256" max="257" width="12" style="82" customWidth="1"/>
    <col min="258" max="258" width="13.7109375" style="82" customWidth="1"/>
    <col min="259" max="260" width="12" style="82" customWidth="1"/>
    <col min="261" max="261" width="13.7109375" style="82" customWidth="1"/>
    <col min="262" max="262" width="8.85546875" style="82"/>
    <col min="263" max="263" width="11.85546875" style="82" customWidth="1"/>
    <col min="264" max="264" width="9.28515625" style="82" bestFit="1" customWidth="1"/>
    <col min="265" max="510" width="8.85546875" style="82"/>
    <col min="511" max="511" width="41" style="82" customWidth="1"/>
    <col min="512" max="513" width="12" style="82" customWidth="1"/>
    <col min="514" max="514" width="13.7109375" style="82" customWidth="1"/>
    <col min="515" max="516" width="12" style="82" customWidth="1"/>
    <col min="517" max="517" width="13.7109375" style="82" customWidth="1"/>
    <col min="518" max="518" width="8.85546875" style="82"/>
    <col min="519" max="519" width="11.85546875" style="82" customWidth="1"/>
    <col min="520" max="520" width="9.28515625" style="82" bestFit="1" customWidth="1"/>
    <col min="521" max="766" width="8.85546875" style="82"/>
    <col min="767" max="767" width="41" style="82" customWidth="1"/>
    <col min="768" max="769" width="12" style="82" customWidth="1"/>
    <col min="770" max="770" width="13.7109375" style="82" customWidth="1"/>
    <col min="771" max="772" width="12" style="82" customWidth="1"/>
    <col min="773" max="773" width="13.7109375" style="82" customWidth="1"/>
    <col min="774" max="774" width="8.85546875" style="82"/>
    <col min="775" max="775" width="11.85546875" style="82" customWidth="1"/>
    <col min="776" max="776" width="9.28515625" style="82" bestFit="1" customWidth="1"/>
    <col min="777" max="1022" width="8.85546875" style="82"/>
    <col min="1023" max="1023" width="41" style="82" customWidth="1"/>
    <col min="1024" max="1025" width="12" style="82" customWidth="1"/>
    <col min="1026" max="1026" width="13.7109375" style="82" customWidth="1"/>
    <col min="1027" max="1028" width="12" style="82" customWidth="1"/>
    <col min="1029" max="1029" width="13.7109375" style="82" customWidth="1"/>
    <col min="1030" max="1030" width="8.85546875" style="82"/>
    <col min="1031" max="1031" width="11.85546875" style="82" customWidth="1"/>
    <col min="1032" max="1032" width="9.28515625" style="82" bestFit="1" customWidth="1"/>
    <col min="1033" max="1278" width="8.85546875" style="82"/>
    <col min="1279" max="1279" width="41" style="82" customWidth="1"/>
    <col min="1280" max="1281" width="12" style="82" customWidth="1"/>
    <col min="1282" max="1282" width="13.7109375" style="82" customWidth="1"/>
    <col min="1283" max="1284" width="12" style="82" customWidth="1"/>
    <col min="1285" max="1285" width="13.7109375" style="82" customWidth="1"/>
    <col min="1286" max="1286" width="8.85546875" style="82"/>
    <col min="1287" max="1287" width="11.85546875" style="82" customWidth="1"/>
    <col min="1288" max="1288" width="9.28515625" style="82" bestFit="1" customWidth="1"/>
    <col min="1289" max="1534" width="8.85546875" style="82"/>
    <col min="1535" max="1535" width="41" style="82" customWidth="1"/>
    <col min="1536" max="1537" width="12" style="82" customWidth="1"/>
    <col min="1538" max="1538" width="13.7109375" style="82" customWidth="1"/>
    <col min="1539" max="1540" width="12" style="82" customWidth="1"/>
    <col min="1541" max="1541" width="13.7109375" style="82" customWidth="1"/>
    <col min="1542" max="1542" width="8.85546875" style="82"/>
    <col min="1543" max="1543" width="11.85546875" style="82" customWidth="1"/>
    <col min="1544" max="1544" width="9.28515625" style="82" bestFit="1" customWidth="1"/>
    <col min="1545" max="1790" width="8.85546875" style="82"/>
    <col min="1791" max="1791" width="41" style="82" customWidth="1"/>
    <col min="1792" max="1793" width="12" style="82" customWidth="1"/>
    <col min="1794" max="1794" width="13.7109375" style="82" customWidth="1"/>
    <col min="1795" max="1796" width="12" style="82" customWidth="1"/>
    <col min="1797" max="1797" width="13.7109375" style="82" customWidth="1"/>
    <col min="1798" max="1798" width="8.85546875" style="82"/>
    <col min="1799" max="1799" width="11.85546875" style="82" customWidth="1"/>
    <col min="1800" max="1800" width="9.28515625" style="82" bestFit="1" customWidth="1"/>
    <col min="1801" max="2046" width="8.85546875" style="82"/>
    <col min="2047" max="2047" width="41" style="82" customWidth="1"/>
    <col min="2048" max="2049" width="12" style="82" customWidth="1"/>
    <col min="2050" max="2050" width="13.7109375" style="82" customWidth="1"/>
    <col min="2051" max="2052" width="12" style="82" customWidth="1"/>
    <col min="2053" max="2053" width="13.7109375" style="82" customWidth="1"/>
    <col min="2054" max="2054" width="8.85546875" style="82"/>
    <col min="2055" max="2055" width="11.85546875" style="82" customWidth="1"/>
    <col min="2056" max="2056" width="9.28515625" style="82" bestFit="1" customWidth="1"/>
    <col min="2057" max="2302" width="8.85546875" style="82"/>
    <col min="2303" max="2303" width="41" style="82" customWidth="1"/>
    <col min="2304" max="2305" width="12" style="82" customWidth="1"/>
    <col min="2306" max="2306" width="13.7109375" style="82" customWidth="1"/>
    <col min="2307" max="2308" width="12" style="82" customWidth="1"/>
    <col min="2309" max="2309" width="13.7109375" style="82" customWidth="1"/>
    <col min="2310" max="2310" width="8.85546875" style="82"/>
    <col min="2311" max="2311" width="11.85546875" style="82" customWidth="1"/>
    <col min="2312" max="2312" width="9.28515625" style="82" bestFit="1" customWidth="1"/>
    <col min="2313" max="2558" width="8.85546875" style="82"/>
    <col min="2559" max="2559" width="41" style="82" customWidth="1"/>
    <col min="2560" max="2561" width="12" style="82" customWidth="1"/>
    <col min="2562" max="2562" width="13.7109375" style="82" customWidth="1"/>
    <col min="2563" max="2564" width="12" style="82" customWidth="1"/>
    <col min="2565" max="2565" width="13.7109375" style="82" customWidth="1"/>
    <col min="2566" max="2566" width="8.85546875" style="82"/>
    <col min="2567" max="2567" width="11.85546875" style="82" customWidth="1"/>
    <col min="2568" max="2568" width="9.28515625" style="82" bestFit="1" customWidth="1"/>
    <col min="2569" max="2814" width="8.85546875" style="82"/>
    <col min="2815" max="2815" width="41" style="82" customWidth="1"/>
    <col min="2816" max="2817" width="12" style="82" customWidth="1"/>
    <col min="2818" max="2818" width="13.7109375" style="82" customWidth="1"/>
    <col min="2819" max="2820" width="12" style="82" customWidth="1"/>
    <col min="2821" max="2821" width="13.7109375" style="82" customWidth="1"/>
    <col min="2822" max="2822" width="8.85546875" style="82"/>
    <col min="2823" max="2823" width="11.85546875" style="82" customWidth="1"/>
    <col min="2824" max="2824" width="9.28515625" style="82" bestFit="1" customWidth="1"/>
    <col min="2825" max="3070" width="8.85546875" style="82"/>
    <col min="3071" max="3071" width="41" style="82" customWidth="1"/>
    <col min="3072" max="3073" width="12" style="82" customWidth="1"/>
    <col min="3074" max="3074" width="13.7109375" style="82" customWidth="1"/>
    <col min="3075" max="3076" width="12" style="82" customWidth="1"/>
    <col min="3077" max="3077" width="13.7109375" style="82" customWidth="1"/>
    <col min="3078" max="3078" width="8.85546875" style="82"/>
    <col min="3079" max="3079" width="11.85546875" style="82" customWidth="1"/>
    <col min="3080" max="3080" width="9.28515625" style="82" bestFit="1" customWidth="1"/>
    <col min="3081" max="3326" width="8.85546875" style="82"/>
    <col min="3327" max="3327" width="41" style="82" customWidth="1"/>
    <col min="3328" max="3329" width="12" style="82" customWidth="1"/>
    <col min="3330" max="3330" width="13.7109375" style="82" customWidth="1"/>
    <col min="3331" max="3332" width="12" style="82" customWidth="1"/>
    <col min="3333" max="3333" width="13.7109375" style="82" customWidth="1"/>
    <col min="3334" max="3334" width="8.85546875" style="82"/>
    <col min="3335" max="3335" width="11.85546875" style="82" customWidth="1"/>
    <col min="3336" max="3336" width="9.28515625" style="82" bestFit="1" customWidth="1"/>
    <col min="3337" max="3582" width="8.85546875" style="82"/>
    <col min="3583" max="3583" width="41" style="82" customWidth="1"/>
    <col min="3584" max="3585" width="12" style="82" customWidth="1"/>
    <col min="3586" max="3586" width="13.7109375" style="82" customWidth="1"/>
    <col min="3587" max="3588" width="12" style="82" customWidth="1"/>
    <col min="3589" max="3589" width="13.7109375" style="82" customWidth="1"/>
    <col min="3590" max="3590" width="8.85546875" style="82"/>
    <col min="3591" max="3591" width="11.85546875" style="82" customWidth="1"/>
    <col min="3592" max="3592" width="9.28515625" style="82" bestFit="1" customWidth="1"/>
    <col min="3593" max="3838" width="8.85546875" style="82"/>
    <col min="3839" max="3839" width="41" style="82" customWidth="1"/>
    <col min="3840" max="3841" width="12" style="82" customWidth="1"/>
    <col min="3842" max="3842" width="13.7109375" style="82" customWidth="1"/>
    <col min="3843" max="3844" width="12" style="82" customWidth="1"/>
    <col min="3845" max="3845" width="13.7109375" style="82" customWidth="1"/>
    <col min="3846" max="3846" width="8.85546875" style="82"/>
    <col min="3847" max="3847" width="11.85546875" style="82" customWidth="1"/>
    <col min="3848" max="3848" width="9.28515625" style="82" bestFit="1" customWidth="1"/>
    <col min="3849" max="4094" width="8.85546875" style="82"/>
    <col min="4095" max="4095" width="41" style="82" customWidth="1"/>
    <col min="4096" max="4097" width="12" style="82" customWidth="1"/>
    <col min="4098" max="4098" width="13.7109375" style="82" customWidth="1"/>
    <col min="4099" max="4100" width="12" style="82" customWidth="1"/>
    <col min="4101" max="4101" width="13.7109375" style="82" customWidth="1"/>
    <col min="4102" max="4102" width="8.85546875" style="82"/>
    <col min="4103" max="4103" width="11.85546875" style="82" customWidth="1"/>
    <col min="4104" max="4104" width="9.28515625" style="82" bestFit="1" customWidth="1"/>
    <col min="4105" max="4350" width="8.85546875" style="82"/>
    <col min="4351" max="4351" width="41" style="82" customWidth="1"/>
    <col min="4352" max="4353" width="12" style="82" customWidth="1"/>
    <col min="4354" max="4354" width="13.7109375" style="82" customWidth="1"/>
    <col min="4355" max="4356" width="12" style="82" customWidth="1"/>
    <col min="4357" max="4357" width="13.7109375" style="82" customWidth="1"/>
    <col min="4358" max="4358" width="8.85546875" style="82"/>
    <col min="4359" max="4359" width="11.85546875" style="82" customWidth="1"/>
    <col min="4360" max="4360" width="9.28515625" style="82" bestFit="1" customWidth="1"/>
    <col min="4361" max="4606" width="8.85546875" style="82"/>
    <col min="4607" max="4607" width="41" style="82" customWidth="1"/>
    <col min="4608" max="4609" width="12" style="82" customWidth="1"/>
    <col min="4610" max="4610" width="13.7109375" style="82" customWidth="1"/>
    <col min="4611" max="4612" width="12" style="82" customWidth="1"/>
    <col min="4613" max="4613" width="13.7109375" style="82" customWidth="1"/>
    <col min="4614" max="4614" width="8.85546875" style="82"/>
    <col min="4615" max="4615" width="11.85546875" style="82" customWidth="1"/>
    <col min="4616" max="4616" width="9.28515625" style="82" bestFit="1" customWidth="1"/>
    <col min="4617" max="4862" width="8.85546875" style="82"/>
    <col min="4863" max="4863" width="41" style="82" customWidth="1"/>
    <col min="4864" max="4865" width="12" style="82" customWidth="1"/>
    <col min="4866" max="4866" width="13.7109375" style="82" customWidth="1"/>
    <col min="4867" max="4868" width="12" style="82" customWidth="1"/>
    <col min="4869" max="4869" width="13.7109375" style="82" customWidth="1"/>
    <col min="4870" max="4870" width="8.85546875" style="82"/>
    <col min="4871" max="4871" width="11.85546875" style="82" customWidth="1"/>
    <col min="4872" max="4872" width="9.28515625" style="82" bestFit="1" customWidth="1"/>
    <col min="4873" max="5118" width="8.85546875" style="82"/>
    <col min="5119" max="5119" width="41" style="82" customWidth="1"/>
    <col min="5120" max="5121" width="12" style="82" customWidth="1"/>
    <col min="5122" max="5122" width="13.7109375" style="82" customWidth="1"/>
    <col min="5123" max="5124" width="12" style="82" customWidth="1"/>
    <col min="5125" max="5125" width="13.7109375" style="82" customWidth="1"/>
    <col min="5126" max="5126" width="8.85546875" style="82"/>
    <col min="5127" max="5127" width="11.85546875" style="82" customWidth="1"/>
    <col min="5128" max="5128" width="9.28515625" style="82" bestFit="1" customWidth="1"/>
    <col min="5129" max="5374" width="8.85546875" style="82"/>
    <col min="5375" max="5375" width="41" style="82" customWidth="1"/>
    <col min="5376" max="5377" width="12" style="82" customWidth="1"/>
    <col min="5378" max="5378" width="13.7109375" style="82" customWidth="1"/>
    <col min="5379" max="5380" width="12" style="82" customWidth="1"/>
    <col min="5381" max="5381" width="13.7109375" style="82" customWidth="1"/>
    <col min="5382" max="5382" width="8.85546875" style="82"/>
    <col min="5383" max="5383" width="11.85546875" style="82" customWidth="1"/>
    <col min="5384" max="5384" width="9.28515625" style="82" bestFit="1" customWidth="1"/>
    <col min="5385" max="5630" width="8.85546875" style="82"/>
    <col min="5631" max="5631" width="41" style="82" customWidth="1"/>
    <col min="5632" max="5633" width="12" style="82" customWidth="1"/>
    <col min="5634" max="5634" width="13.7109375" style="82" customWidth="1"/>
    <col min="5635" max="5636" width="12" style="82" customWidth="1"/>
    <col min="5637" max="5637" width="13.7109375" style="82" customWidth="1"/>
    <col min="5638" max="5638" width="8.85546875" style="82"/>
    <col min="5639" max="5639" width="11.85546875" style="82" customWidth="1"/>
    <col min="5640" max="5640" width="9.28515625" style="82" bestFit="1" customWidth="1"/>
    <col min="5641" max="5886" width="8.85546875" style="82"/>
    <col min="5887" max="5887" width="41" style="82" customWidth="1"/>
    <col min="5888" max="5889" width="12" style="82" customWidth="1"/>
    <col min="5890" max="5890" width="13.7109375" style="82" customWidth="1"/>
    <col min="5891" max="5892" width="12" style="82" customWidth="1"/>
    <col min="5893" max="5893" width="13.7109375" style="82" customWidth="1"/>
    <col min="5894" max="5894" width="8.85546875" style="82"/>
    <col min="5895" max="5895" width="11.85546875" style="82" customWidth="1"/>
    <col min="5896" max="5896" width="9.28515625" style="82" bestFit="1" customWidth="1"/>
    <col min="5897" max="6142" width="8.85546875" style="82"/>
    <col min="6143" max="6143" width="41" style="82" customWidth="1"/>
    <col min="6144" max="6145" width="12" style="82" customWidth="1"/>
    <col min="6146" max="6146" width="13.7109375" style="82" customWidth="1"/>
    <col min="6147" max="6148" width="12" style="82" customWidth="1"/>
    <col min="6149" max="6149" width="13.7109375" style="82" customWidth="1"/>
    <col min="6150" max="6150" width="8.85546875" style="82"/>
    <col min="6151" max="6151" width="11.85546875" style="82" customWidth="1"/>
    <col min="6152" max="6152" width="9.28515625" style="82" bestFit="1" customWidth="1"/>
    <col min="6153" max="6398" width="8.85546875" style="82"/>
    <col min="6399" max="6399" width="41" style="82" customWidth="1"/>
    <col min="6400" max="6401" width="12" style="82" customWidth="1"/>
    <col min="6402" max="6402" width="13.7109375" style="82" customWidth="1"/>
    <col min="6403" max="6404" width="12" style="82" customWidth="1"/>
    <col min="6405" max="6405" width="13.7109375" style="82" customWidth="1"/>
    <col min="6406" max="6406" width="8.85546875" style="82"/>
    <col min="6407" max="6407" width="11.85546875" style="82" customWidth="1"/>
    <col min="6408" max="6408" width="9.28515625" style="82" bestFit="1" customWidth="1"/>
    <col min="6409" max="6654" width="8.85546875" style="82"/>
    <col min="6655" max="6655" width="41" style="82" customWidth="1"/>
    <col min="6656" max="6657" width="12" style="82" customWidth="1"/>
    <col min="6658" max="6658" width="13.7109375" style="82" customWidth="1"/>
    <col min="6659" max="6660" width="12" style="82" customWidth="1"/>
    <col min="6661" max="6661" width="13.7109375" style="82" customWidth="1"/>
    <col min="6662" max="6662" width="8.85546875" style="82"/>
    <col min="6663" max="6663" width="11.85546875" style="82" customWidth="1"/>
    <col min="6664" max="6664" width="9.28515625" style="82" bestFit="1" customWidth="1"/>
    <col min="6665" max="6910" width="8.85546875" style="82"/>
    <col min="6911" max="6911" width="41" style="82" customWidth="1"/>
    <col min="6912" max="6913" width="12" style="82" customWidth="1"/>
    <col min="6914" max="6914" width="13.7109375" style="82" customWidth="1"/>
    <col min="6915" max="6916" width="12" style="82" customWidth="1"/>
    <col min="6917" max="6917" width="13.7109375" style="82" customWidth="1"/>
    <col min="6918" max="6918" width="8.85546875" style="82"/>
    <col min="6919" max="6919" width="11.85546875" style="82" customWidth="1"/>
    <col min="6920" max="6920" width="9.28515625" style="82" bestFit="1" customWidth="1"/>
    <col min="6921" max="7166" width="8.85546875" style="82"/>
    <col min="7167" max="7167" width="41" style="82" customWidth="1"/>
    <col min="7168" max="7169" width="12" style="82" customWidth="1"/>
    <col min="7170" max="7170" width="13.7109375" style="82" customWidth="1"/>
    <col min="7171" max="7172" width="12" style="82" customWidth="1"/>
    <col min="7173" max="7173" width="13.7109375" style="82" customWidth="1"/>
    <col min="7174" max="7174" width="8.85546875" style="82"/>
    <col min="7175" max="7175" width="11.85546875" style="82" customWidth="1"/>
    <col min="7176" max="7176" width="9.28515625" style="82" bestFit="1" customWidth="1"/>
    <col min="7177" max="7422" width="8.85546875" style="82"/>
    <col min="7423" max="7423" width="41" style="82" customWidth="1"/>
    <col min="7424" max="7425" width="12" style="82" customWidth="1"/>
    <col min="7426" max="7426" width="13.7109375" style="82" customWidth="1"/>
    <col min="7427" max="7428" width="12" style="82" customWidth="1"/>
    <col min="7429" max="7429" width="13.7109375" style="82" customWidth="1"/>
    <col min="7430" max="7430" width="8.85546875" style="82"/>
    <col min="7431" max="7431" width="11.85546875" style="82" customWidth="1"/>
    <col min="7432" max="7432" width="9.28515625" style="82" bestFit="1" customWidth="1"/>
    <col min="7433" max="7678" width="8.85546875" style="82"/>
    <col min="7679" max="7679" width="41" style="82" customWidth="1"/>
    <col min="7680" max="7681" width="12" style="82" customWidth="1"/>
    <col min="7682" max="7682" width="13.7109375" style="82" customWidth="1"/>
    <col min="7683" max="7684" width="12" style="82" customWidth="1"/>
    <col min="7685" max="7685" width="13.7109375" style="82" customWidth="1"/>
    <col min="7686" max="7686" width="8.85546875" style="82"/>
    <col min="7687" max="7687" width="11.85546875" style="82" customWidth="1"/>
    <col min="7688" max="7688" width="9.28515625" style="82" bestFit="1" customWidth="1"/>
    <col min="7689" max="7934" width="8.85546875" style="82"/>
    <col min="7935" max="7935" width="41" style="82" customWidth="1"/>
    <col min="7936" max="7937" width="12" style="82" customWidth="1"/>
    <col min="7938" max="7938" width="13.7109375" style="82" customWidth="1"/>
    <col min="7939" max="7940" width="12" style="82" customWidth="1"/>
    <col min="7941" max="7941" width="13.7109375" style="82" customWidth="1"/>
    <col min="7942" max="7942" width="8.85546875" style="82"/>
    <col min="7943" max="7943" width="11.85546875" style="82" customWidth="1"/>
    <col min="7944" max="7944" width="9.28515625" style="82" bestFit="1" customWidth="1"/>
    <col min="7945" max="8190" width="8.85546875" style="82"/>
    <col min="8191" max="8191" width="41" style="82" customWidth="1"/>
    <col min="8192" max="8193" width="12" style="82" customWidth="1"/>
    <col min="8194" max="8194" width="13.7109375" style="82" customWidth="1"/>
    <col min="8195" max="8196" width="12" style="82" customWidth="1"/>
    <col min="8197" max="8197" width="13.7109375" style="82" customWidth="1"/>
    <col min="8198" max="8198" width="8.85546875" style="82"/>
    <col min="8199" max="8199" width="11.85546875" style="82" customWidth="1"/>
    <col min="8200" max="8200" width="9.28515625" style="82" bestFit="1" customWidth="1"/>
    <col min="8201" max="8446" width="8.85546875" style="82"/>
    <col min="8447" max="8447" width="41" style="82" customWidth="1"/>
    <col min="8448" max="8449" width="12" style="82" customWidth="1"/>
    <col min="8450" max="8450" width="13.7109375" style="82" customWidth="1"/>
    <col min="8451" max="8452" width="12" style="82" customWidth="1"/>
    <col min="8453" max="8453" width="13.7109375" style="82" customWidth="1"/>
    <col min="8454" max="8454" width="8.85546875" style="82"/>
    <col min="8455" max="8455" width="11.85546875" style="82" customWidth="1"/>
    <col min="8456" max="8456" width="9.28515625" style="82" bestFit="1" customWidth="1"/>
    <col min="8457" max="8702" width="8.85546875" style="82"/>
    <col min="8703" max="8703" width="41" style="82" customWidth="1"/>
    <col min="8704" max="8705" width="12" style="82" customWidth="1"/>
    <col min="8706" max="8706" width="13.7109375" style="82" customWidth="1"/>
    <col min="8707" max="8708" width="12" style="82" customWidth="1"/>
    <col min="8709" max="8709" width="13.7109375" style="82" customWidth="1"/>
    <col min="8710" max="8710" width="8.85546875" style="82"/>
    <col min="8711" max="8711" width="11.85546875" style="82" customWidth="1"/>
    <col min="8712" max="8712" width="9.28515625" style="82" bestFit="1" customWidth="1"/>
    <col min="8713" max="8958" width="8.85546875" style="82"/>
    <col min="8959" max="8959" width="41" style="82" customWidth="1"/>
    <col min="8960" max="8961" width="12" style="82" customWidth="1"/>
    <col min="8962" max="8962" width="13.7109375" style="82" customWidth="1"/>
    <col min="8963" max="8964" width="12" style="82" customWidth="1"/>
    <col min="8965" max="8965" width="13.7109375" style="82" customWidth="1"/>
    <col min="8966" max="8966" width="8.85546875" style="82"/>
    <col min="8967" max="8967" width="11.85546875" style="82" customWidth="1"/>
    <col min="8968" max="8968" width="9.28515625" style="82" bestFit="1" customWidth="1"/>
    <col min="8969" max="9214" width="8.85546875" style="82"/>
    <col min="9215" max="9215" width="41" style="82" customWidth="1"/>
    <col min="9216" max="9217" width="12" style="82" customWidth="1"/>
    <col min="9218" max="9218" width="13.7109375" style="82" customWidth="1"/>
    <col min="9219" max="9220" width="12" style="82" customWidth="1"/>
    <col min="9221" max="9221" width="13.7109375" style="82" customWidth="1"/>
    <col min="9222" max="9222" width="8.85546875" style="82"/>
    <col min="9223" max="9223" width="11.85546875" style="82" customWidth="1"/>
    <col min="9224" max="9224" width="9.28515625" style="82" bestFit="1" customWidth="1"/>
    <col min="9225" max="9470" width="8.85546875" style="82"/>
    <col min="9471" max="9471" width="41" style="82" customWidth="1"/>
    <col min="9472" max="9473" width="12" style="82" customWidth="1"/>
    <col min="9474" max="9474" width="13.7109375" style="82" customWidth="1"/>
    <col min="9475" max="9476" width="12" style="82" customWidth="1"/>
    <col min="9477" max="9477" width="13.7109375" style="82" customWidth="1"/>
    <col min="9478" max="9478" width="8.85546875" style="82"/>
    <col min="9479" max="9479" width="11.85546875" style="82" customWidth="1"/>
    <col min="9480" max="9480" width="9.28515625" style="82" bestFit="1" customWidth="1"/>
    <col min="9481" max="9726" width="8.85546875" style="82"/>
    <col min="9727" max="9727" width="41" style="82" customWidth="1"/>
    <col min="9728" max="9729" width="12" style="82" customWidth="1"/>
    <col min="9730" max="9730" width="13.7109375" style="82" customWidth="1"/>
    <col min="9731" max="9732" width="12" style="82" customWidth="1"/>
    <col min="9733" max="9733" width="13.7109375" style="82" customWidth="1"/>
    <col min="9734" max="9734" width="8.85546875" style="82"/>
    <col min="9735" max="9735" width="11.85546875" style="82" customWidth="1"/>
    <col min="9736" max="9736" width="9.28515625" style="82" bestFit="1" customWidth="1"/>
    <col min="9737" max="9982" width="8.85546875" style="82"/>
    <col min="9983" max="9983" width="41" style="82" customWidth="1"/>
    <col min="9984" max="9985" width="12" style="82" customWidth="1"/>
    <col min="9986" max="9986" width="13.7109375" style="82" customWidth="1"/>
    <col min="9987" max="9988" width="12" style="82" customWidth="1"/>
    <col min="9989" max="9989" width="13.7109375" style="82" customWidth="1"/>
    <col min="9990" max="9990" width="8.85546875" style="82"/>
    <col min="9991" max="9991" width="11.85546875" style="82" customWidth="1"/>
    <col min="9992" max="9992" width="9.28515625" style="82" bestFit="1" customWidth="1"/>
    <col min="9993" max="10238" width="8.85546875" style="82"/>
    <col min="10239" max="10239" width="41" style="82" customWidth="1"/>
    <col min="10240" max="10241" width="12" style="82" customWidth="1"/>
    <col min="10242" max="10242" width="13.7109375" style="82" customWidth="1"/>
    <col min="10243" max="10244" width="12" style="82" customWidth="1"/>
    <col min="10245" max="10245" width="13.7109375" style="82" customWidth="1"/>
    <col min="10246" max="10246" width="8.85546875" style="82"/>
    <col min="10247" max="10247" width="11.85546875" style="82" customWidth="1"/>
    <col min="10248" max="10248" width="9.28515625" style="82" bestFit="1" customWidth="1"/>
    <col min="10249" max="10494" width="8.85546875" style="82"/>
    <col min="10495" max="10495" width="41" style="82" customWidth="1"/>
    <col min="10496" max="10497" width="12" style="82" customWidth="1"/>
    <col min="10498" max="10498" width="13.7109375" style="82" customWidth="1"/>
    <col min="10499" max="10500" width="12" style="82" customWidth="1"/>
    <col min="10501" max="10501" width="13.7109375" style="82" customWidth="1"/>
    <col min="10502" max="10502" width="8.85546875" style="82"/>
    <col min="10503" max="10503" width="11.85546875" style="82" customWidth="1"/>
    <col min="10504" max="10504" width="9.28515625" style="82" bestFit="1" customWidth="1"/>
    <col min="10505" max="10750" width="8.85546875" style="82"/>
    <col min="10751" max="10751" width="41" style="82" customWidth="1"/>
    <col min="10752" max="10753" width="12" style="82" customWidth="1"/>
    <col min="10754" max="10754" width="13.7109375" style="82" customWidth="1"/>
    <col min="10755" max="10756" width="12" style="82" customWidth="1"/>
    <col min="10757" max="10757" width="13.7109375" style="82" customWidth="1"/>
    <col min="10758" max="10758" width="8.85546875" style="82"/>
    <col min="10759" max="10759" width="11.85546875" style="82" customWidth="1"/>
    <col min="10760" max="10760" width="9.28515625" style="82" bestFit="1" customWidth="1"/>
    <col min="10761" max="11006" width="8.85546875" style="82"/>
    <col min="11007" max="11007" width="41" style="82" customWidth="1"/>
    <col min="11008" max="11009" width="12" style="82" customWidth="1"/>
    <col min="11010" max="11010" width="13.7109375" style="82" customWidth="1"/>
    <col min="11011" max="11012" width="12" style="82" customWidth="1"/>
    <col min="11013" max="11013" width="13.7109375" style="82" customWidth="1"/>
    <col min="11014" max="11014" width="8.85546875" style="82"/>
    <col min="11015" max="11015" width="11.85546875" style="82" customWidth="1"/>
    <col min="11016" max="11016" width="9.28515625" style="82" bestFit="1" customWidth="1"/>
    <col min="11017" max="11262" width="8.85546875" style="82"/>
    <col min="11263" max="11263" width="41" style="82" customWidth="1"/>
    <col min="11264" max="11265" width="12" style="82" customWidth="1"/>
    <col min="11266" max="11266" width="13.7109375" style="82" customWidth="1"/>
    <col min="11267" max="11268" width="12" style="82" customWidth="1"/>
    <col min="11269" max="11269" width="13.7109375" style="82" customWidth="1"/>
    <col min="11270" max="11270" width="8.85546875" style="82"/>
    <col min="11271" max="11271" width="11.85546875" style="82" customWidth="1"/>
    <col min="11272" max="11272" width="9.28515625" style="82" bestFit="1" customWidth="1"/>
    <col min="11273" max="11518" width="8.85546875" style="82"/>
    <col min="11519" max="11519" width="41" style="82" customWidth="1"/>
    <col min="11520" max="11521" width="12" style="82" customWidth="1"/>
    <col min="11522" max="11522" width="13.7109375" style="82" customWidth="1"/>
    <col min="11523" max="11524" width="12" style="82" customWidth="1"/>
    <col min="11525" max="11525" width="13.7109375" style="82" customWidth="1"/>
    <col min="11526" max="11526" width="8.85546875" style="82"/>
    <col min="11527" max="11527" width="11.85546875" style="82" customWidth="1"/>
    <col min="11528" max="11528" width="9.28515625" style="82" bestFit="1" customWidth="1"/>
    <col min="11529" max="11774" width="8.85546875" style="82"/>
    <col min="11775" max="11775" width="41" style="82" customWidth="1"/>
    <col min="11776" max="11777" width="12" style="82" customWidth="1"/>
    <col min="11778" max="11778" width="13.7109375" style="82" customWidth="1"/>
    <col min="11779" max="11780" width="12" style="82" customWidth="1"/>
    <col min="11781" max="11781" width="13.7109375" style="82" customWidth="1"/>
    <col min="11782" max="11782" width="8.85546875" style="82"/>
    <col min="11783" max="11783" width="11.85546875" style="82" customWidth="1"/>
    <col min="11784" max="11784" width="9.28515625" style="82" bestFit="1" customWidth="1"/>
    <col min="11785" max="12030" width="8.85546875" style="82"/>
    <col min="12031" max="12031" width="41" style="82" customWidth="1"/>
    <col min="12032" max="12033" width="12" style="82" customWidth="1"/>
    <col min="12034" max="12034" width="13.7109375" style="82" customWidth="1"/>
    <col min="12035" max="12036" width="12" style="82" customWidth="1"/>
    <col min="12037" max="12037" width="13.7109375" style="82" customWidth="1"/>
    <col min="12038" max="12038" width="8.85546875" style="82"/>
    <col min="12039" max="12039" width="11.85546875" style="82" customWidth="1"/>
    <col min="12040" max="12040" width="9.28515625" style="82" bestFit="1" customWidth="1"/>
    <col min="12041" max="12286" width="8.85546875" style="82"/>
    <col min="12287" max="12287" width="41" style="82" customWidth="1"/>
    <col min="12288" max="12289" width="12" style="82" customWidth="1"/>
    <col min="12290" max="12290" width="13.7109375" style="82" customWidth="1"/>
    <col min="12291" max="12292" width="12" style="82" customWidth="1"/>
    <col min="12293" max="12293" width="13.7109375" style="82" customWidth="1"/>
    <col min="12294" max="12294" width="8.85546875" style="82"/>
    <col min="12295" max="12295" width="11.85546875" style="82" customWidth="1"/>
    <col min="12296" max="12296" width="9.28515625" style="82" bestFit="1" customWidth="1"/>
    <col min="12297" max="12542" width="8.85546875" style="82"/>
    <col min="12543" max="12543" width="41" style="82" customWidth="1"/>
    <col min="12544" max="12545" width="12" style="82" customWidth="1"/>
    <col min="12546" max="12546" width="13.7109375" style="82" customWidth="1"/>
    <col min="12547" max="12548" width="12" style="82" customWidth="1"/>
    <col min="12549" max="12549" width="13.7109375" style="82" customWidth="1"/>
    <col min="12550" max="12550" width="8.85546875" style="82"/>
    <col min="12551" max="12551" width="11.85546875" style="82" customWidth="1"/>
    <col min="12552" max="12552" width="9.28515625" style="82" bestFit="1" customWidth="1"/>
    <col min="12553" max="12798" width="8.85546875" style="82"/>
    <col min="12799" max="12799" width="41" style="82" customWidth="1"/>
    <col min="12800" max="12801" width="12" style="82" customWidth="1"/>
    <col min="12802" max="12802" width="13.7109375" style="82" customWidth="1"/>
    <col min="12803" max="12804" width="12" style="82" customWidth="1"/>
    <col min="12805" max="12805" width="13.7109375" style="82" customWidth="1"/>
    <col min="12806" max="12806" width="8.85546875" style="82"/>
    <col min="12807" max="12807" width="11.85546875" style="82" customWidth="1"/>
    <col min="12808" max="12808" width="9.28515625" style="82" bestFit="1" customWidth="1"/>
    <col min="12809" max="13054" width="8.85546875" style="82"/>
    <col min="13055" max="13055" width="41" style="82" customWidth="1"/>
    <col min="13056" max="13057" width="12" style="82" customWidth="1"/>
    <col min="13058" max="13058" width="13.7109375" style="82" customWidth="1"/>
    <col min="13059" max="13060" width="12" style="82" customWidth="1"/>
    <col min="13061" max="13061" width="13.7109375" style="82" customWidth="1"/>
    <col min="13062" max="13062" width="8.85546875" style="82"/>
    <col min="13063" max="13063" width="11.85546875" style="82" customWidth="1"/>
    <col min="13064" max="13064" width="9.28515625" style="82" bestFit="1" customWidth="1"/>
    <col min="13065" max="13310" width="8.85546875" style="82"/>
    <col min="13311" max="13311" width="41" style="82" customWidth="1"/>
    <col min="13312" max="13313" width="12" style="82" customWidth="1"/>
    <col min="13314" max="13314" width="13.7109375" style="82" customWidth="1"/>
    <col min="13315" max="13316" width="12" style="82" customWidth="1"/>
    <col min="13317" max="13317" width="13.7109375" style="82" customWidth="1"/>
    <col min="13318" max="13318" width="8.85546875" style="82"/>
    <col min="13319" max="13319" width="11.85546875" style="82" customWidth="1"/>
    <col min="13320" max="13320" width="9.28515625" style="82" bestFit="1" customWidth="1"/>
    <col min="13321" max="13566" width="8.85546875" style="82"/>
    <col min="13567" max="13567" width="41" style="82" customWidth="1"/>
    <col min="13568" max="13569" width="12" style="82" customWidth="1"/>
    <col min="13570" max="13570" width="13.7109375" style="82" customWidth="1"/>
    <col min="13571" max="13572" width="12" style="82" customWidth="1"/>
    <col min="13573" max="13573" width="13.7109375" style="82" customWidth="1"/>
    <col min="13574" max="13574" width="8.85546875" style="82"/>
    <col min="13575" max="13575" width="11.85546875" style="82" customWidth="1"/>
    <col min="13576" max="13576" width="9.28515625" style="82" bestFit="1" customWidth="1"/>
    <col min="13577" max="13822" width="8.85546875" style="82"/>
    <col min="13823" max="13823" width="41" style="82" customWidth="1"/>
    <col min="13824" max="13825" width="12" style="82" customWidth="1"/>
    <col min="13826" max="13826" width="13.7109375" style="82" customWidth="1"/>
    <col min="13827" max="13828" width="12" style="82" customWidth="1"/>
    <col min="13829" max="13829" width="13.7109375" style="82" customWidth="1"/>
    <col min="13830" max="13830" width="8.85546875" style="82"/>
    <col min="13831" max="13831" width="11.85546875" style="82" customWidth="1"/>
    <col min="13832" max="13832" width="9.28515625" style="82" bestFit="1" customWidth="1"/>
    <col min="13833" max="14078" width="8.85546875" style="82"/>
    <col min="14079" max="14079" width="41" style="82" customWidth="1"/>
    <col min="14080" max="14081" width="12" style="82" customWidth="1"/>
    <col min="14082" max="14082" width="13.7109375" style="82" customWidth="1"/>
    <col min="14083" max="14084" width="12" style="82" customWidth="1"/>
    <col min="14085" max="14085" width="13.7109375" style="82" customWidth="1"/>
    <col min="14086" max="14086" width="8.85546875" style="82"/>
    <col min="14087" max="14087" width="11.85546875" style="82" customWidth="1"/>
    <col min="14088" max="14088" width="9.28515625" style="82" bestFit="1" customWidth="1"/>
    <col min="14089" max="14334" width="8.85546875" style="82"/>
    <col min="14335" max="14335" width="41" style="82" customWidth="1"/>
    <col min="14336" max="14337" width="12" style="82" customWidth="1"/>
    <col min="14338" max="14338" width="13.7109375" style="82" customWidth="1"/>
    <col min="14339" max="14340" width="12" style="82" customWidth="1"/>
    <col min="14341" max="14341" width="13.7109375" style="82" customWidth="1"/>
    <col min="14342" max="14342" width="8.85546875" style="82"/>
    <col min="14343" max="14343" width="11.85546875" style="82" customWidth="1"/>
    <col min="14344" max="14344" width="9.28515625" style="82" bestFit="1" customWidth="1"/>
    <col min="14345" max="14590" width="8.85546875" style="82"/>
    <col min="14591" max="14591" width="41" style="82" customWidth="1"/>
    <col min="14592" max="14593" width="12" style="82" customWidth="1"/>
    <col min="14594" max="14594" width="13.7109375" style="82" customWidth="1"/>
    <col min="14595" max="14596" width="12" style="82" customWidth="1"/>
    <col min="14597" max="14597" width="13.7109375" style="82" customWidth="1"/>
    <col min="14598" max="14598" width="8.85546875" style="82"/>
    <col min="14599" max="14599" width="11.85546875" style="82" customWidth="1"/>
    <col min="14600" max="14600" width="9.28515625" style="82" bestFit="1" customWidth="1"/>
    <col min="14601" max="14846" width="8.85546875" style="82"/>
    <col min="14847" max="14847" width="41" style="82" customWidth="1"/>
    <col min="14848" max="14849" width="12" style="82" customWidth="1"/>
    <col min="14850" max="14850" width="13.7109375" style="82" customWidth="1"/>
    <col min="14851" max="14852" width="12" style="82" customWidth="1"/>
    <col min="14853" max="14853" width="13.7109375" style="82" customWidth="1"/>
    <col min="14854" max="14854" width="8.85546875" style="82"/>
    <col min="14855" max="14855" width="11.85546875" style="82" customWidth="1"/>
    <col min="14856" max="14856" width="9.28515625" style="82" bestFit="1" customWidth="1"/>
    <col min="14857" max="15102" width="8.85546875" style="82"/>
    <col min="15103" max="15103" width="41" style="82" customWidth="1"/>
    <col min="15104" max="15105" width="12" style="82" customWidth="1"/>
    <col min="15106" max="15106" width="13.7109375" style="82" customWidth="1"/>
    <col min="15107" max="15108" width="12" style="82" customWidth="1"/>
    <col min="15109" max="15109" width="13.7109375" style="82" customWidth="1"/>
    <col min="15110" max="15110" width="8.85546875" style="82"/>
    <col min="15111" max="15111" width="11.85546875" style="82" customWidth="1"/>
    <col min="15112" max="15112" width="9.28515625" style="82" bestFit="1" customWidth="1"/>
    <col min="15113" max="15358" width="8.85546875" style="82"/>
    <col min="15359" max="15359" width="41" style="82" customWidth="1"/>
    <col min="15360" max="15361" width="12" style="82" customWidth="1"/>
    <col min="15362" max="15362" width="13.7109375" style="82" customWidth="1"/>
    <col min="15363" max="15364" width="12" style="82" customWidth="1"/>
    <col min="15365" max="15365" width="13.7109375" style="82" customWidth="1"/>
    <col min="15366" max="15366" width="8.85546875" style="82"/>
    <col min="15367" max="15367" width="11.85546875" style="82" customWidth="1"/>
    <col min="15368" max="15368" width="9.28515625" style="82" bestFit="1" customWidth="1"/>
    <col min="15369" max="15614" width="8.85546875" style="82"/>
    <col min="15615" max="15615" width="41" style="82" customWidth="1"/>
    <col min="15616" max="15617" width="12" style="82" customWidth="1"/>
    <col min="15618" max="15618" width="13.7109375" style="82" customWidth="1"/>
    <col min="15619" max="15620" width="12" style="82" customWidth="1"/>
    <col min="15621" max="15621" width="13.7109375" style="82" customWidth="1"/>
    <col min="15622" max="15622" width="8.85546875" style="82"/>
    <col min="15623" max="15623" width="11.85546875" style="82" customWidth="1"/>
    <col min="15624" max="15624" width="9.28515625" style="82" bestFit="1" customWidth="1"/>
    <col min="15625" max="15870" width="8.85546875" style="82"/>
    <col min="15871" max="15871" width="41" style="82" customWidth="1"/>
    <col min="15872" max="15873" width="12" style="82" customWidth="1"/>
    <col min="15874" max="15874" width="13.7109375" style="82" customWidth="1"/>
    <col min="15875" max="15876" width="12" style="82" customWidth="1"/>
    <col min="15877" max="15877" width="13.7109375" style="82" customWidth="1"/>
    <col min="15878" max="15878" width="8.85546875" style="82"/>
    <col min="15879" max="15879" width="11.85546875" style="82" customWidth="1"/>
    <col min="15880" max="15880" width="9.28515625" style="82" bestFit="1" customWidth="1"/>
    <col min="15881" max="16126" width="8.85546875" style="82"/>
    <col min="16127" max="16127" width="41" style="82" customWidth="1"/>
    <col min="16128" max="16129" width="12" style="82" customWidth="1"/>
    <col min="16130" max="16130" width="13.7109375" style="82" customWidth="1"/>
    <col min="16131" max="16132" width="12" style="82" customWidth="1"/>
    <col min="16133" max="16133" width="13.7109375" style="82" customWidth="1"/>
    <col min="16134" max="16134" width="8.85546875" style="82"/>
    <col min="16135" max="16135" width="11.85546875" style="82" customWidth="1"/>
    <col min="16136" max="16136" width="9.28515625" style="82" bestFit="1" customWidth="1"/>
    <col min="16137" max="16384" width="8.85546875" style="82"/>
  </cols>
  <sheetData>
    <row r="1" spans="1:31" s="67" customFormat="1" ht="22.5" customHeight="1">
      <c r="A1" s="418" t="s">
        <v>83</v>
      </c>
      <c r="B1" s="418"/>
      <c r="C1" s="418"/>
      <c r="D1" s="418"/>
      <c r="E1" s="418"/>
      <c r="F1" s="418"/>
      <c r="G1" s="418"/>
    </row>
    <row r="2" spans="1:31" s="67" customFormat="1" ht="22.5" customHeight="1">
      <c r="A2" s="418" t="s">
        <v>113</v>
      </c>
      <c r="B2" s="418"/>
      <c r="C2" s="418"/>
      <c r="D2" s="418"/>
      <c r="E2" s="418"/>
      <c r="F2" s="418"/>
      <c r="G2" s="418"/>
    </row>
    <row r="3" spans="1:31" s="67" customFormat="1" ht="22.5" customHeight="1">
      <c r="A3" s="419" t="s">
        <v>84</v>
      </c>
      <c r="B3" s="419"/>
      <c r="C3" s="419"/>
      <c r="D3" s="419"/>
      <c r="E3" s="419"/>
      <c r="F3" s="419"/>
      <c r="G3" s="419"/>
    </row>
    <row r="4" spans="1:31" s="70" customFormat="1" ht="18.75" customHeight="1">
      <c r="A4" s="68"/>
      <c r="B4" s="68"/>
      <c r="C4" s="68"/>
      <c r="D4" s="68"/>
      <c r="E4" s="68"/>
      <c r="F4" s="68"/>
      <c r="G4" s="59" t="s">
        <v>21</v>
      </c>
    </row>
    <row r="5" spans="1:31" s="70" customFormat="1" ht="64.150000000000006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31" s="70" customFormat="1" ht="28.5" customHeight="1">
      <c r="A6" s="100" t="s">
        <v>12</v>
      </c>
      <c r="B6" s="370">
        <v>11264</v>
      </c>
      <c r="C6" s="370">
        <v>6797</v>
      </c>
      <c r="D6" s="208">
        <f>ROUND(C6/B6*100,1)</f>
        <v>60.3</v>
      </c>
      <c r="E6" s="370">
        <v>8412</v>
      </c>
      <c r="F6" s="370">
        <v>4163</v>
      </c>
      <c r="G6" s="208">
        <f>ROUND(F6/E6*100,1)</f>
        <v>49.5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31" s="92" customFormat="1" ht="31.5" customHeight="1">
      <c r="A7" s="103" t="s">
        <v>85</v>
      </c>
      <c r="B7" s="279">
        <f>SUM(B9:B27)</f>
        <v>10127</v>
      </c>
      <c r="C7" s="279">
        <f>SUM(C9:C27)</f>
        <v>5927</v>
      </c>
      <c r="D7" s="147">
        <f>ROUND(C7/B7*100,1)</f>
        <v>58.5</v>
      </c>
      <c r="E7" s="279">
        <f t="shared" ref="E7:F7" si="0">SUM(E9:E27)</f>
        <v>7720</v>
      </c>
      <c r="F7" s="279">
        <f t="shared" si="0"/>
        <v>3661</v>
      </c>
      <c r="G7" s="147">
        <f>ROUND(F7/E7*100,1)</f>
        <v>47.4</v>
      </c>
      <c r="I7" s="106"/>
      <c r="J7" s="107"/>
      <c r="K7" s="107"/>
      <c r="L7" s="107"/>
      <c r="M7" s="107"/>
    </row>
    <row r="8" spans="1:31" s="92" customFormat="1" ht="21.6" customHeight="1">
      <c r="A8" s="278" t="s">
        <v>86</v>
      </c>
      <c r="B8" s="257"/>
      <c r="C8" s="257"/>
      <c r="D8" s="257"/>
      <c r="E8" s="257"/>
      <c r="F8" s="257"/>
      <c r="G8" s="257"/>
      <c r="I8" s="107"/>
      <c r="J8" s="107"/>
      <c r="K8" s="107"/>
      <c r="L8" s="107"/>
      <c r="M8" s="107"/>
      <c r="AE8" s="92">
        <v>2501</v>
      </c>
    </row>
    <row r="9" spans="1:31" ht="25.15" customHeight="1">
      <c r="A9" s="253" t="s">
        <v>26</v>
      </c>
      <c r="B9" s="254">
        <v>640</v>
      </c>
      <c r="C9" s="254">
        <v>390</v>
      </c>
      <c r="D9" s="255">
        <f t="shared" ref="D9:D27" si="1">ROUND(C9/B9*100,1)</f>
        <v>60.9</v>
      </c>
      <c r="E9" s="254">
        <v>508</v>
      </c>
      <c r="F9" s="254">
        <v>243</v>
      </c>
      <c r="G9" s="256">
        <f t="shared" ref="G9:G27" si="2">ROUND(F9/E9*100,1)</f>
        <v>47.8</v>
      </c>
      <c r="H9" s="88"/>
      <c r="I9" s="101"/>
      <c r="J9" s="101"/>
      <c r="K9" s="101"/>
      <c r="L9" s="101"/>
      <c r="M9" s="101"/>
    </row>
    <row r="10" spans="1:31" ht="41.45" customHeight="1">
      <c r="A10" s="78" t="s">
        <v>27</v>
      </c>
      <c r="B10" s="174">
        <v>106</v>
      </c>
      <c r="C10" s="174">
        <v>35</v>
      </c>
      <c r="D10" s="148">
        <f t="shared" si="1"/>
        <v>33</v>
      </c>
      <c r="E10" s="174">
        <v>72</v>
      </c>
      <c r="F10" s="174">
        <v>20</v>
      </c>
      <c r="G10" s="147">
        <f t="shared" si="2"/>
        <v>27.8</v>
      </c>
    </row>
    <row r="11" spans="1:31" s="85" customFormat="1" ht="25.9" customHeight="1">
      <c r="A11" s="78" t="s">
        <v>28</v>
      </c>
      <c r="B11" s="174">
        <v>1695</v>
      </c>
      <c r="C11" s="174">
        <v>1019</v>
      </c>
      <c r="D11" s="148">
        <f t="shared" si="1"/>
        <v>60.1</v>
      </c>
      <c r="E11" s="168">
        <v>1312</v>
      </c>
      <c r="F11" s="168">
        <v>638</v>
      </c>
      <c r="G11" s="147">
        <f t="shared" si="2"/>
        <v>48.6</v>
      </c>
      <c r="I11" s="82"/>
    </row>
    <row r="12" spans="1:31" ht="42" customHeight="1">
      <c r="A12" s="78" t="s">
        <v>29</v>
      </c>
      <c r="B12" s="174">
        <v>158</v>
      </c>
      <c r="C12" s="174">
        <v>103</v>
      </c>
      <c r="D12" s="148">
        <f t="shared" si="1"/>
        <v>65.2</v>
      </c>
      <c r="E12" s="168">
        <v>130</v>
      </c>
      <c r="F12" s="168">
        <v>60</v>
      </c>
      <c r="G12" s="147">
        <f t="shared" si="2"/>
        <v>46.2</v>
      </c>
    </row>
    <row r="13" spans="1:31" ht="42" customHeight="1">
      <c r="A13" s="78" t="s">
        <v>30</v>
      </c>
      <c r="B13" s="174">
        <v>83</v>
      </c>
      <c r="C13" s="174">
        <v>59</v>
      </c>
      <c r="D13" s="148">
        <f t="shared" si="1"/>
        <v>71.099999999999994</v>
      </c>
      <c r="E13" s="168">
        <v>65</v>
      </c>
      <c r="F13" s="168">
        <v>48</v>
      </c>
      <c r="G13" s="147">
        <f t="shared" si="2"/>
        <v>73.8</v>
      </c>
    </row>
    <row r="14" spans="1:31" ht="25.9" customHeight="1">
      <c r="A14" s="78" t="s">
        <v>31</v>
      </c>
      <c r="B14" s="174">
        <v>378</v>
      </c>
      <c r="C14" s="174">
        <v>168</v>
      </c>
      <c r="D14" s="148">
        <f t="shared" si="1"/>
        <v>44.4</v>
      </c>
      <c r="E14" s="168">
        <v>299</v>
      </c>
      <c r="F14" s="168">
        <v>88</v>
      </c>
      <c r="G14" s="147">
        <f t="shared" si="2"/>
        <v>29.4</v>
      </c>
    </row>
    <row r="15" spans="1:31" ht="41.25" customHeight="1">
      <c r="A15" s="78" t="s">
        <v>32</v>
      </c>
      <c r="B15" s="174">
        <v>2121</v>
      </c>
      <c r="C15" s="174">
        <v>1464</v>
      </c>
      <c r="D15" s="148">
        <f t="shared" si="1"/>
        <v>69</v>
      </c>
      <c r="E15" s="168">
        <v>1596</v>
      </c>
      <c r="F15" s="168">
        <v>896</v>
      </c>
      <c r="G15" s="147">
        <f t="shared" si="2"/>
        <v>56.1</v>
      </c>
    </row>
    <row r="16" spans="1:31" ht="42.6" customHeight="1">
      <c r="A16" s="78" t="s">
        <v>33</v>
      </c>
      <c r="B16" s="174">
        <v>428</v>
      </c>
      <c r="C16" s="174">
        <v>280</v>
      </c>
      <c r="D16" s="148">
        <f t="shared" si="1"/>
        <v>65.400000000000006</v>
      </c>
      <c r="E16" s="168">
        <v>338</v>
      </c>
      <c r="F16" s="168">
        <v>152</v>
      </c>
      <c r="G16" s="147">
        <f t="shared" si="2"/>
        <v>45</v>
      </c>
    </row>
    <row r="17" spans="1:7" ht="42" customHeight="1">
      <c r="A17" s="78" t="s">
        <v>34</v>
      </c>
      <c r="B17" s="174">
        <v>363</v>
      </c>
      <c r="C17" s="174">
        <v>317</v>
      </c>
      <c r="D17" s="148">
        <f t="shared" si="1"/>
        <v>87.3</v>
      </c>
      <c r="E17" s="168">
        <v>243</v>
      </c>
      <c r="F17" s="168">
        <v>194</v>
      </c>
      <c r="G17" s="147">
        <f t="shared" si="2"/>
        <v>79.8</v>
      </c>
    </row>
    <row r="18" spans="1:7" ht="25.9" customHeight="1">
      <c r="A18" s="78" t="s">
        <v>35</v>
      </c>
      <c r="B18" s="174">
        <v>149</v>
      </c>
      <c r="C18" s="174">
        <v>71</v>
      </c>
      <c r="D18" s="148">
        <f t="shared" si="1"/>
        <v>47.7</v>
      </c>
      <c r="E18" s="168">
        <v>117</v>
      </c>
      <c r="F18" s="168">
        <v>37</v>
      </c>
      <c r="G18" s="147">
        <f t="shared" si="2"/>
        <v>31.6</v>
      </c>
    </row>
    <row r="19" spans="1:7" ht="25.15" customHeight="1">
      <c r="A19" s="78" t="s">
        <v>36</v>
      </c>
      <c r="B19" s="174">
        <v>205</v>
      </c>
      <c r="C19" s="174">
        <v>146</v>
      </c>
      <c r="D19" s="148">
        <f t="shared" si="1"/>
        <v>71.2</v>
      </c>
      <c r="E19" s="168">
        <v>166</v>
      </c>
      <c r="F19" s="168">
        <v>100</v>
      </c>
      <c r="G19" s="147">
        <f t="shared" si="2"/>
        <v>60.2</v>
      </c>
    </row>
    <row r="20" spans="1:7" ht="25.15" customHeight="1">
      <c r="A20" s="78" t="s">
        <v>37</v>
      </c>
      <c r="B20" s="174">
        <v>64</v>
      </c>
      <c r="C20" s="174">
        <v>61</v>
      </c>
      <c r="D20" s="148">
        <f t="shared" si="1"/>
        <v>95.3</v>
      </c>
      <c r="E20" s="168">
        <v>53</v>
      </c>
      <c r="F20" s="168">
        <v>32</v>
      </c>
      <c r="G20" s="147">
        <f t="shared" si="2"/>
        <v>60.4</v>
      </c>
    </row>
    <row r="21" spans="1:7" ht="41.45" customHeight="1">
      <c r="A21" s="78" t="s">
        <v>38</v>
      </c>
      <c r="B21" s="174">
        <v>208</v>
      </c>
      <c r="C21" s="174">
        <v>130</v>
      </c>
      <c r="D21" s="148">
        <f t="shared" si="1"/>
        <v>62.5</v>
      </c>
      <c r="E21" s="168">
        <v>157</v>
      </c>
      <c r="F21" s="168">
        <v>84</v>
      </c>
      <c r="G21" s="147">
        <f t="shared" si="2"/>
        <v>53.5</v>
      </c>
    </row>
    <row r="22" spans="1:7" ht="42" customHeight="1">
      <c r="A22" s="78" t="s">
        <v>39</v>
      </c>
      <c r="B22" s="174">
        <v>201</v>
      </c>
      <c r="C22" s="174">
        <v>126</v>
      </c>
      <c r="D22" s="148">
        <f t="shared" si="1"/>
        <v>62.7</v>
      </c>
      <c r="E22" s="168">
        <v>149</v>
      </c>
      <c r="F22" s="168">
        <v>70</v>
      </c>
      <c r="G22" s="147">
        <f t="shared" si="2"/>
        <v>47</v>
      </c>
    </row>
    <row r="23" spans="1:7" ht="42" customHeight="1">
      <c r="A23" s="78" t="s">
        <v>40</v>
      </c>
      <c r="B23" s="174">
        <v>1944</v>
      </c>
      <c r="C23" s="174">
        <v>802</v>
      </c>
      <c r="D23" s="148">
        <f t="shared" si="1"/>
        <v>41.3</v>
      </c>
      <c r="E23" s="168">
        <v>1431</v>
      </c>
      <c r="F23" s="168">
        <v>549</v>
      </c>
      <c r="G23" s="147">
        <f t="shared" si="2"/>
        <v>38.4</v>
      </c>
    </row>
    <row r="24" spans="1:7" ht="25.15" customHeight="1">
      <c r="A24" s="78" t="s">
        <v>41</v>
      </c>
      <c r="B24" s="174">
        <v>384</v>
      </c>
      <c r="C24" s="174">
        <v>265</v>
      </c>
      <c r="D24" s="148">
        <f t="shared" si="1"/>
        <v>69</v>
      </c>
      <c r="E24" s="168">
        <v>311</v>
      </c>
      <c r="F24" s="168">
        <v>154</v>
      </c>
      <c r="G24" s="147">
        <f t="shared" si="2"/>
        <v>49.5</v>
      </c>
    </row>
    <row r="25" spans="1:7" ht="42.6" customHeight="1">
      <c r="A25" s="78" t="s">
        <v>42</v>
      </c>
      <c r="B25" s="174">
        <v>827</v>
      </c>
      <c r="C25" s="174">
        <v>397</v>
      </c>
      <c r="D25" s="148">
        <f t="shared" si="1"/>
        <v>48</v>
      </c>
      <c r="E25" s="168">
        <v>643</v>
      </c>
      <c r="F25" s="168">
        <v>237</v>
      </c>
      <c r="G25" s="147">
        <f t="shared" si="2"/>
        <v>36.9</v>
      </c>
    </row>
    <row r="26" spans="1:7" ht="25.15" customHeight="1">
      <c r="A26" s="78" t="s">
        <v>43</v>
      </c>
      <c r="B26" s="168">
        <v>61</v>
      </c>
      <c r="C26" s="168">
        <v>38</v>
      </c>
      <c r="D26" s="148">
        <f t="shared" si="1"/>
        <v>62.3</v>
      </c>
      <c r="E26" s="168">
        <v>46</v>
      </c>
      <c r="F26" s="168">
        <v>24</v>
      </c>
      <c r="G26" s="147">
        <f t="shared" si="2"/>
        <v>52.2</v>
      </c>
    </row>
    <row r="27" spans="1:7" ht="25.15" customHeight="1">
      <c r="A27" s="78" t="s">
        <v>44</v>
      </c>
      <c r="B27" s="168">
        <v>112</v>
      </c>
      <c r="C27" s="168">
        <v>56</v>
      </c>
      <c r="D27" s="148">
        <f t="shared" si="1"/>
        <v>50</v>
      </c>
      <c r="E27" s="168">
        <v>84</v>
      </c>
      <c r="F27" s="168">
        <v>35</v>
      </c>
      <c r="G27" s="147">
        <f t="shared" si="2"/>
        <v>41.7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2023-03-08T13:46:26Z</cp:lastPrinted>
  <dcterms:created xsi:type="dcterms:W3CDTF">2020-12-10T10:35:03Z</dcterms:created>
  <dcterms:modified xsi:type="dcterms:W3CDTF">2023-03-09T11:32:25Z</dcterms:modified>
</cp:coreProperties>
</file>